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50c Series Namosi JN1509\DataPacks\"/>
    </mc:Choice>
  </mc:AlternateContent>
  <xr:revisionPtr revIDLastSave="0" documentId="13_ncr:1_{0E476802-1434-4788-86AC-C91F647BF57A}" xr6:coauthVersionLast="47" xr6:coauthVersionMax="47" xr10:uidLastSave="{00000000-0000-0000-0000-000000000000}"/>
  <bookViews>
    <workbookView xWindow="28680" yWindow="-120" windowWidth="29040" windowHeight="15840" tabRatio="896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IRC" sheetId="47902" r:id="rId13"/>
    <sheet name="Laser Ablation" sheetId="47903" r:id="rId14"/>
  </sheets>
  <calcPr calcId="191029" iterateDelta="0"/>
</workbook>
</file>

<file path=xl/calcChain.xml><?xml version="1.0" encoding="utf-8"?>
<calcChain xmlns="http://schemas.openxmlformats.org/spreadsheetml/2006/main">
  <c r="H23" i="47895" l="1"/>
  <c r="I27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892C0C46-C662-4E5C-9309-6B882212D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C58AC277-AE1F-44A8-A10B-A8B390FAB7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 xr:uid="{C2111686-0A48-4F5F-BD65-3227FF4731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2F4FB36-4815-489B-A816-3E4D32F82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4B53C30-1F62-48CC-B88A-E422478636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8615412F-E60E-4498-A138-F367160297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0AE4E72E-FEC9-4CFA-A170-40563E17E0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1971E284-A706-471B-A6A2-446D21B06E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B75B27A6-999C-43CF-B71F-64FD049F1F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B72A1A62-B8D4-4B49-9AD2-C671E1F04E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7012BFCF-70B6-4616-9AAD-094CAD80B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144B6B96-5923-4370-A2BA-587EA2A570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6A1D5158-B1E3-47D1-A0E0-00260CEBD2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2B7B3F65-C29C-4355-9192-E54AD6C1E8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6E78DB30-2B66-4957-8F84-44CF5B24D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5C75289E-2636-4759-90F0-C9E42BC67D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5E721CDC-A6FE-4D23-8037-8F4464D362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518994EF-0865-4ED9-9BC3-E339EF7842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D09EE49A-B2E2-4AFF-B86B-E473602262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6E718CAF-CA5C-476D-82E3-B201CAFF0D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3A3B35E1-B6EB-46A3-8567-DE78B8AA34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964D0A2B-3AE2-4CE9-AB61-00FBFC6482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10FC1B3A-3F9C-4F8F-9FBA-C2277E2E12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302C18AE-E7F4-45B3-9C86-B3FE402ED8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FAB4854F-7253-4DFE-AD39-B34D145DA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AE362328-E807-4927-A5A8-ADFFAF89B3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521F5137-4082-4874-B590-A2D262C74F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F421EC57-74C4-4B39-9E74-78B0A6468B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3FA3DDBA-A3FA-4A26-A08F-03CF93E8DF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FC44509C-39DA-41F1-B935-11344A5E8D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6B26965B-FD37-4471-A8D6-C08FF61C98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41183E49-8A04-4FFF-90BE-A74F54A6BB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EF55DDAE-D386-4D7E-9936-4158985F59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3CCA01FC-DBFD-4AB2-A0A5-7E275FC1D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FD5617B2-6C1F-4284-90DD-671B9F3497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35C4DEDB-A59E-43A8-8B3A-528A33E8F5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8D13B7DC-1B5C-47D8-861F-4B22F13D05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D15B84C2-A139-4434-A4DC-5114691873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A737A5B0-5F8D-4D99-8678-5313CA1464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DAB0BD84-5C75-49DE-901B-617246178F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11C8BFA9-180B-4669-8CFC-88B43F0107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DFC1A73C-4CA1-46A3-90D5-AF13BF55D5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2546AA5F-F089-446F-BB50-37B155679B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D9FDD254-7B69-4BA9-8522-14E4E7A70D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91E24133-F784-4B8E-B12E-6BCDE011E6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6EFD3676-3AC3-4A85-812E-C7315347EB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D1A74CCD-B6FB-4BB5-AB30-54B83A217F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D27515A4-219A-400F-92B7-3B7BE15471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FD106CE8-ACE7-4896-9987-DE28005620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6BEEAEE2-7BD3-4416-B248-4C91EA151C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651CB7F4-5D8B-456B-B8E6-E218E4B8C4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0E83AFE1-542E-4C43-A4B9-46EDAB4412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814C657B-D8A1-4FA3-9758-8F4CDB97CA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13F41058-6DB1-4178-BCB8-22EE849020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56209F0D-4A20-448A-972B-6A4D61C868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528586D9-B67A-459E-BCA0-CD61921A2D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776F0487-4C22-4BF4-A6BD-10723618CF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C9626202-E78F-40FE-8F19-650FE98614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FEAFC630-6B12-4257-B9AE-4FB983D02B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866A48A2-2316-472D-B1A8-6D01F13B74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E904520E-EEE5-41C1-833C-A98839F0D2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73B56BE4-0468-42C9-BE85-F4796E2F8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5DF28B65-7F93-4B80-AB4B-200E586FB6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9CF43CB0-F264-42CD-AFA1-8DC34BA936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22C81FEF-2164-4F24-8013-C66416C11B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17FC9D7D-E92D-48B6-9D2E-D2C88E05E9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 xr:uid="{62B3D46A-D650-4A5C-A6A9-563381A10F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8386362-63C7-419A-BE31-0C85FC55F3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94E239C9-4906-4D99-9802-031ACEDA54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E6E193CB-CA5F-4160-B50D-A404F5B6C3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08DB372C-BB1D-40DB-9854-8118F39120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70A31BFD-E1CA-48E7-9DCF-EF27B821F1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73F3AB5F-3B0A-4F4F-8129-244A82C31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FECBF930-5D14-410B-8FB9-2B24D15280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4A6BBBE6-0932-4E07-AD83-2F206BBF9D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D7A6C3F9-9816-4ABD-B912-EC5D77282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AEC89E45-7D1E-401C-9E06-1776674B5C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A95936E0-B568-4675-9FBD-B8A7B11EA9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F96676A4-37C6-4002-9989-8E83DF431A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ED3A856-4388-4087-BEB4-2299FFA069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43C531F3-C616-4D8A-93BF-B2C7CC8A6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5D209685-EF8E-462D-888C-5CA1A46EEA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CF423BA9-7922-4010-9CFD-F73E5EA44E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E51F3FB9-0E86-4CBA-9D6B-B14318CD00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25533C1B-0D7B-4976-B89E-6F6CBBED1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27B642DB-85CD-4614-B84C-4E217F0204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E0C77E3A-1B16-4E90-95F1-D6D7C3AD7C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6FB8A3E1-D993-419C-823C-753418934D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C1A3778C-D7E0-49A9-88C4-691D6891AC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A77E009D-CF2A-4392-85C8-FE6A99733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C21B2D65-9296-45C7-ABA2-2BBB99B934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77B947A6-9C2C-4063-A918-E486C250A1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CF31E5F7-8E4F-4363-97E9-622B257548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7D3B83D8-9CA5-417B-984B-AAA463DDB8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9C5C0D16-5846-433F-B337-7C180B1445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BE8238E2-26DB-450E-811A-B772E96FBC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9BE2AEA7-A4DD-4846-85BD-70558415A4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10F33DA1-8FCF-4209-961F-19DBEFD82F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E8565A62-26F7-4A38-90F0-C04F86F3D0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F2E026B7-6F99-48AF-B661-6A6EB75F0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D6BAE46B-A6C2-412D-9BAB-5B78CE5B9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E319BF71-461A-4488-84C3-ED334BD58F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8A98DA2A-2B6F-49CF-BA89-3D8F1170FA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D566E397-BC44-4689-BCF8-1539AFF4DF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A10FA422-0066-4D8D-89CB-DAB633FDC3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22DFBF40-1FC2-4CF1-BC8F-C638C8EE49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DE89C32E-AC5B-4D9F-93D2-8CEC889F92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4C41BFF2-21CC-40C3-9C7D-68FBED41F0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FB36D01B-ED53-47CB-878E-B6C89F553B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2CD42381-909F-43D4-9FFD-07F5EDC511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67190E97-1032-40FD-8088-FD2652FE3C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0907C437-5F3B-47C5-987B-186D50B9D1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E70BF10A-1474-4ACB-B28E-072EC911B3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B86858C5-35D6-4C68-B107-C359D724EB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 xr:uid="{AB7F1E32-8F65-4FBB-8199-CF05086EFB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3E9604FC-233F-4E35-88E6-5FDF75D62B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9E91E5F9-AE53-4114-9604-B9C455C5A9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79ED0624-7025-45C3-8E33-C046F8C514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9F195C3B-DE56-4B85-B027-B4948FB271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 xr:uid="{A82D5AAB-53F2-4ACB-96E7-98C1986CD5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 xr:uid="{D6B3E605-A6C0-4D7D-8AA5-0BD81C5B12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CE12A052-5ECD-4E99-B81F-B7018BC548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D5B8D754-65E7-420B-AE0C-502A634B34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6CC287B3-B82C-4526-AB13-02E74E424F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 xr:uid="{CBD288CE-6011-402A-A050-8D317F4AA0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 xr:uid="{9D44DFF2-8468-4FB2-AC12-FFD9C5F697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EF5D215A-6FFE-4D74-8224-2D01170E2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3FE16127-BED6-4A94-8EA8-3BC4BBBF4F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E5552733-497A-4BB2-B15B-110694F49C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 xr:uid="{E8D9CDE0-EFB3-46A2-B798-73F0EA3860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7" authorId="0" shapeId="0" xr:uid="{04CAF5EB-E712-4601-8A51-E3244F23F6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5" authorId="0" shapeId="0" xr:uid="{59EB9D4C-BB32-465A-B512-097B75FE4B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3CD0AFC-2007-416C-9E98-8329DD3321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22E34EA8-425F-4B3C-A282-6B23B1856F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E0F17ED-A040-4141-AA00-33D7B5E16D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E8B6F397-50DD-4F07-992B-69C3F5027F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B716CAC-517B-4C88-AB90-CC278414F7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5FD5704B-613B-4DE7-9DA6-27B42084F9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78D75AE6-D2FA-40C7-821A-5E33F69B64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A1ED88D-09E0-4D09-83FA-DFF1313AC6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E7A4D0E-46EE-4427-BB7D-58D758C43C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3FD4C79E-05B5-4275-927B-B18C3AB254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8A2B1648-53B8-4B7E-89B7-664D253EF3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FA0AFA67-31BC-4248-B072-1B54989D25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F6164A78-633D-4FB8-95AF-9A4FE66F7D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15DA493C-02CD-4DF7-AABF-8673CEC080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66A1BA17-C5FE-47A3-93EF-371694FFF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42FF88CC-473E-47C5-8DBC-686074C463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9F013FCC-A5D3-4904-9B57-DD96890D85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F3C4626-8401-49E7-8066-99299ACAAB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6D257E86-B50A-4AA8-A67A-7BD32F8B16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B979A249-B517-424B-8C13-1F50AFFA05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7982776-C954-4E69-88ED-1B0A3B53BB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1B9E2EB6-8E3C-4E1C-B96E-4E958815B7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5E6A3BF0-9BBD-4332-B4F6-D3C7ED895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E9C7204C-9134-47B2-8530-9C4E9A9E34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D956E02-ABE9-4ABD-B672-B201A737A9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38F1CD6-7A2F-46CE-9697-6EA0B245CA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8F7B1F85-F68A-4E90-B9E2-8CECBB8732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EDFC406-189D-48DD-9AA8-23473825C1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0CE07F5-73AE-4AAF-8430-6EE6FB9766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319C345-1941-49E8-B9C9-078BE6DBDE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F3BB993-E5D8-4AE7-AEF9-9B3CA30E4E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1743DA77-0A2B-40FA-99CB-5D03EAE911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693F7F4F-33CB-4EE2-B50F-6C1C19720D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F5C574FE-080B-4F10-95A5-EA7586125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1C438BF-F0F0-49A8-921D-C4948AB91E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0790454-CD51-44F1-BAF6-91F576A95A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AE4A25D-D599-4E69-8B64-5CCBE4090F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41ADDD70-7447-4348-ADDC-9194F5F5D3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91A1103C-7265-406F-BC74-C47A64EEC7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1F11B027-7DE4-47F1-9F20-E4D9DC17ED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E2B6208F-5844-4552-A0D0-CFAA0A9DD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63A93883-0407-45AD-8603-DBBFC0BF7E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B98C5D0D-362D-4E6F-872A-3F6960ECD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B6AF1D7-AB56-49DD-A32D-5298D1625F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E996BBC-3499-4FD6-8CD0-87F7C42390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CE26DF02-0859-44BB-9766-95831A2C1E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FBB6F1F9-DC92-4D00-A8AC-03220D341D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8A6625EB-2D86-4F58-8078-54A51B9A5D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CE2FE013-4437-4319-9FDD-CCBEBC1707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B68EAB4F-C329-41D5-A4B4-8F6E9B6965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9CAFDFF7-E7A0-4C88-92EA-46FBE7564D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314E2067-ABF8-4514-81A7-0AEA57EB9B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5BEF743C-FF9F-4B4A-A909-4B6769B3AB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0D6E3F8-6CED-4581-A204-AF3BFF548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4896BC45-C2DB-4E66-A41C-16D2985F31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7EB29587-0CD8-4FD9-A1C9-EEADCE7A3D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09A59573-6423-4443-90CA-FDC64E18EB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929C4F05-95F5-4200-B1D6-439C31E247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D8AD4B36-375D-4841-9B73-7233D21870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9F4E4C74-CB60-44AB-A242-D68A672F55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C40E7FCE-5A9B-48F4-8B6A-563999945A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9111F5C7-7027-4596-A752-83E35D6EFE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97A356FD-8D72-4EF1-AD1D-EA65EBF1EE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957657EB-EF06-495F-9A63-B246DAAACC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F4FBB0E9-19A8-4BD2-B0F4-392FD6DC59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769BDF1F-69EC-415F-AC5F-43D45682B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B50C5DF1-D31D-4C37-A834-0923707D04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DA84BDB7-B587-44F8-8050-4DF9BA3996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F9FC8B25-56CF-4CDB-B1CF-17A071C952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AA773A14-52FA-4C88-B93E-31820A30E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2706E749-7F93-47E9-BFC2-62C62A1E57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73FAB918-F94F-4EB0-B2E5-7E9586A65D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EC177B41-B87A-4817-A69C-9AAD806A70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A296A65D-E97D-4994-B4FF-6079552E80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F9466BF6-F8DC-4D30-A04C-60BB629E8F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4452C0B0-E6D7-4455-831F-38D34C5AE9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C1895532-41EC-4751-B801-3FDF1C76A5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D569B43C-6611-4A47-AF3D-36802F3EEE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<sst xmlns="http://schemas.openxmlformats.org/spreadsheetml/2006/main" count="13767" uniqueCount="647">
  <si>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</si>
  <si>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</si>
  <si>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</si>
  <si>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</si>
  <si>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</si>
  <si>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</si>
  <si>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</si>
  <si>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</si>
  <si>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</si>
  <si>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</si>
  <si>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</si>
  <si>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</si>
  <si>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</si>
  <si>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</si>
  <si>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</si>
  <si>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</si>
  <si>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</si>
  <si>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</si>
  <si>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</si>
  <si>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</si>
  <si>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</si>
  <si>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</si>
  <si>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</si>
  <si>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</si>
  <si>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</si>
  <si>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</si>
  <si>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</si>
  <si>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</si>
  <si>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</si>
  <si>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</si>
  <si>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</si>
  <si>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</si>
  <si>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</si>
  <si>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</si>
  <si>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</si>
  <si>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</si>
  <si>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</si>
  <si>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</si>
  <si>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</si>
  <si>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</si>
  <si>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</si>
  <si>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</si>
  <si>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</si>
  <si>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</si>
  <si>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</si>
  <si>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</si>
  <si>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</si>
  <si>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</si>
  <si>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</si>
  <si>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</si>
  <si>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</si>
  <si>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</si>
  <si>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</si>
  <si>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</si>
  <si>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</si>
  <si>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</si>
  <si>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</si>
  <si>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</si>
  <si>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</si>
  <si>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</si>
  <si>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</si>
  <si>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</si>
  <si>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</si>
  <si>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</si>
  <si>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</si>
  <si>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</si>
  <si>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</si>
  <si>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</si>
  <si>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</si>
  <si>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</si>
  <si>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</si>
  <si>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</si>
  <si>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</si>
  <si>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</si>
  <si>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</si>
  <si>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</si>
  <si>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</si>
  <si>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</si>
  <si>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</si>
  <si>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</si>
  <si>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</si>
  <si>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</si>
  <si>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</si>
  <si>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</si>
  <si>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</si>
  <si>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</si>
  <si>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</si>
  <si>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</si>
  <si>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</si>
  <si>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</si>
  <si>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</si>
  <si>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</si>
  <si>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</si>
  <si>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</si>
  <si>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</si>
  <si>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</si>
  <si>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</si>
  <si>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</si>
  <si>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</si>
  <si>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</si>
  <si>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</si>
  <si>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</si>
  <si>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</si>
  <si>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</si>
  <si>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</si>
  <si>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</si>
  <si>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</si>
  <si>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</si>
  <si>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</si>
  <si>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</si>
  <si>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</si>
  <si>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</si>
  <si>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</si>
  <si>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</si>
  <si>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</si>
  <si>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</si>
  <si>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</si>
  <si>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</si>
  <si>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</si>
  <si>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</si>
  <si>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</si>
  <si>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</si>
  <si>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</si>
  <si>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</si>
  <si>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</si>
  <si>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</si>
  <si>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</si>
  <si>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</si>
  <si>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</si>
  <si>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</si>
  <si>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</si>
  <si>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</si>
  <si>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</si>
  <si>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</si>
  <si>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</si>
  <si>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</si>
  <si>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</si>
  <si>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</si>
  <si>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</si>
  <si>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</si>
  <si>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</si>
  <si>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</si>
  <si>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</si>
  <si>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</si>
  <si>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</si>
  <si>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</si>
  <si>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</si>
  <si>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</si>
  <si>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</si>
  <si>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</si>
  <si>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</si>
  <si>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</si>
  <si>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</si>
  <si>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</si>
  <si>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</si>
  <si>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</si>
  <si>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</si>
  <si>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</si>
  <si>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</si>
  <si>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</si>
  <si>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</si>
  <si>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</si>
  <si>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</si>
  <si>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</si>
  <si>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</si>
  <si>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</si>
  <si>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</si>
  <si>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</si>
  <si>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</si>
  <si>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</si>
  <si>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</si>
  <si>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</si>
  <si>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</si>
  <si>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</si>
  <si>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</si>
  <si>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</si>
  <si>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</si>
  <si>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</si>
  <si>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</si>
  <si>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</si>
  <si>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</si>
  <si>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</si>
  <si>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</si>
  <si>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</si>
  <si>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</si>
  <si>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</si>
  <si>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</si>
  <si>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</si>
  <si>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</si>
  <si>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</si>
  <si>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</si>
  <si>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</si>
  <si>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</si>
  <si>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</si>
  <si>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</si>
  <si>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</si>
  <si>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</si>
  <si>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</si>
  <si>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</si>
  <si>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</si>
  <si>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</si>
  <si>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</si>
  <si>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</si>
  <si>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</si>
  <si>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</si>
  <si>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</si>
  <si>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Aqua Regia Digestion</t>
  </si>
  <si>
    <t>Cl</t>
  </si>
  <si>
    <t>Laser Ablation ICP-MS</t>
  </si>
  <si>
    <t>Aqua Regia Digestion (sample weights 10-50g)</t>
  </si>
  <si>
    <t>Au, ppb</t>
  </si>
  <si>
    <t>Ag, ppm</t>
  </si>
  <si>
    <t>As, ppm</t>
  </si>
  <si>
    <t>Bi, ppm</t>
  </si>
  <si>
    <t>Cd, ppm</t>
  </si>
  <si>
    <t>Cu, wt.%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</si>
  <si>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</si>
  <si>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</si>
  <si>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</si>
  <si>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</si>
  <si>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</si>
  <si>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</si>
  <si>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</si>
  <si>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</si>
  <si>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</si>
  <si>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</si>
  <si>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</si>
  <si>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</si>
  <si>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</si>
  <si>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</si>
  <si>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</si>
  <si>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</si>
  <si>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</si>
  <si>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</si>
  <si>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</si>
  <si>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</si>
  <si>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</si>
  <si>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</si>
  <si>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</si>
  <si>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</si>
  <si>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</si>
  <si>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</si>
  <si>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</si>
  <si>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</si>
  <si>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</si>
  <si>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</si>
  <si>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</si>
  <si>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</si>
  <si>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</si>
  <si>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</si>
  <si>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</si>
  <si>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</si>
  <si>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</si>
  <si>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</si>
  <si>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</si>
  <si>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</si>
  <si>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</si>
  <si>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FA*AAS</t>
  </si>
  <si>
    <t>FA*OES</t>
  </si>
  <si>
    <t>FA*MS</t>
  </si>
  <si>
    <t>0.085g</t>
  </si>
  <si>
    <t>50g</t>
  </si>
  <si>
    <t>15g</t>
  </si>
  <si>
    <t>Mean</t>
  </si>
  <si>
    <t>Median</t>
  </si>
  <si>
    <t>Std Dev.</t>
  </si>
  <si>
    <t>PDM3</t>
  </si>
  <si>
    <t>Z-Score (Absolute)</t>
  </si>
  <si>
    <t>NA</t>
  </si>
  <si>
    <t>Results from laboratory 1.19 were removed due to their 10 ppb reading resolution.</t>
  </si>
  <si>
    <t>&lt; 3</t>
  </si>
  <si>
    <t>Indicative</t>
  </si>
  <si>
    <t>1.20</t>
  </si>
  <si>
    <t>AR*AAS</t>
  </si>
  <si>
    <t>AR*MS</t>
  </si>
  <si>
    <t>AR*OES/MS</t>
  </si>
  <si>
    <t>10g</t>
  </si>
  <si>
    <t>4A*MS</t>
  </si>
  <si>
    <t>4A*OES/MS</t>
  </si>
  <si>
    <t>Results from laboratories 1.01, 1.02 and 1.27 were removed due to their 0.1 ppm reading resolution.</t>
  </si>
  <si>
    <t>Results from laboratories 1.02, 1.03, 1.17, 1.23 and 1.27 were removed due to their 1 ppm reading resolution.</t>
  </si>
  <si>
    <t>Results from laboratory 1.30 were removed due to their 1 ppm reading resolution.</t>
  </si>
  <si>
    <t>&lt; 0.5</t>
  </si>
  <si>
    <t>Results from laboratories 1.02 and 1.27 were removed due to their 0.1 ppm reading resolution.</t>
  </si>
  <si>
    <t>Results from laboratories 1.01 and 1.30 were removed due to their 1 ppm reading resolution.</t>
  </si>
  <si>
    <t>Results from laboratory 1.17 were removed due to their 1 ppm reading resolution.</t>
  </si>
  <si>
    <t>Results from laboratories 1.03 and 1.23 were removed due to their 0.1 ppm reading resolution.</t>
  </si>
  <si>
    <t>Results from laboratory 1.02 were removed due to their 0.1 wt.% reading resolution.</t>
  </si>
  <si>
    <t>&lt; 2.5</t>
  </si>
  <si>
    <t>Results from laboratories 1.01 and 1.02 were removed due to their 1 ppm reading resolution.</t>
  </si>
  <si>
    <t>Results from laboratories 1.02, 1.03, 1.23 and 1.27 were removed due to their 0.1 ppm reading resolution.</t>
  </si>
  <si>
    <t>Results from laboratories 1.17 and 1.30 were removed due to their 1 ppm reading resolution.</t>
  </si>
  <si>
    <t>Results from laboratories 1.03 and 1.04 were removed due to their 0.1 ppm reading resolution.</t>
  </si>
  <si>
    <t>AR*OES</t>
  </si>
  <si>
    <t>01g</t>
  </si>
  <si>
    <t>0.5g</t>
  </si>
  <si>
    <t>0.25g</t>
  </si>
  <si>
    <t>0.2g</t>
  </si>
  <si>
    <t>&lt; 20</t>
  </si>
  <si>
    <t>Results from laboratory 1.27 were removed due to their 1 ppm reading resolution.</t>
  </si>
  <si>
    <t>Results from laboratories 1.02 and 1.27 were removed due to their 1 ppm reading resolution.</t>
  </si>
  <si>
    <t>Results from laboratories 1.27 and 1.29 were removed due to their 0.1 ppm reading resolution.</t>
  </si>
  <si>
    <t>Results from laboratory 1.27 were removed due to their 0.1 ppm reading resolution.</t>
  </si>
  <si>
    <t>&lt; 0.05</t>
  </si>
  <si>
    <t>Results from laboratory 1.29 were removed due to their 0.01 ppm reading resolution.</t>
  </si>
  <si>
    <t>Results from laboratory 1.02 were removed due to their 0.1 ppm reading resolution.</t>
  </si>
  <si>
    <t>Results from laboratory 1.01 were removed due to their 1 ppm reading resolution.</t>
  </si>
  <si>
    <t>Results from laboratories 1.01, 1.17 and 1.29 were removed due to their 1 ppm reading resolution.</t>
  </si>
  <si>
    <t>Results from laboratories 1.02, 1.22 and 1.27 were removed due to their 0.1 ppm reading resolution.</t>
  </si>
  <si>
    <t>BV Geo</t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</si>
  <si>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</si>
  <si>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</si>
  <si>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</si>
  <si>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</si>
  <si>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</si>
  <si>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</si>
  <si>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</si>
  <si>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</si>
  <si>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</si>
  <si>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</si>
  <si>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</si>
  <si>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</si>
  <si>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</si>
  <si>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</si>
  <si>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</si>
  <si>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</si>
  <si>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</si>
  <si>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</si>
  <si>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</si>
  <si>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</si>
  <si>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</si>
  <si>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</si>
  <si>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</si>
  <si>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</si>
  <si>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</si>
  <si>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</si>
  <si>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</si>
  <si>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</si>
  <si>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</si>
  <si>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</si>
  <si>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</si>
  <si>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</si>
  <si>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Bureau Veritas Minerals, Ankara, Central Anatolia, Turkey</t>
  </si>
  <si>
    <t>ESAN Istanbul, Istanbul, Turkey</t>
  </si>
  <si>
    <t>Inspectorate (BV), Lima, Peru</t>
  </si>
  <si>
    <t>Intertek Tarkwa, Tarkwa, Ghana</t>
  </si>
  <si>
    <t>Intertek Testing Services Philippines, Cupang, Muntinlupa, Philippines</t>
  </si>
  <si>
    <t>Koza Gold (Ovacik Gold Mine), Bergama, Izmir, Turkey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</si>
  <si>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</si>
  <si>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</si>
  <si>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</si>
  <si>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SGS, Ankara, Anatolia, Turkey</t>
  </si>
  <si>
    <t>SGS Canada Inc., Vancouver, BC, Canada</t>
  </si>
  <si>
    <t>SGS de Mexico SA de CV, Cd. Industrial, Durango, Mexico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</si>
  <si>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</si>
  <si>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</si>
  <si>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</si>
  <si>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</si>
  <si>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</si>
  <si>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</si>
  <si>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</si>
  <si>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</si>
  <si>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</si>
  <si>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</si>
  <si>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</si>
  <si>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</si>
  <si>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</si>
  <si>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</si>
  <si>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</si>
  <si>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</si>
  <si>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</si>
  <si>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</si>
  <si>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</si>
  <si>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</si>
  <si>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</si>
  <si>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</si>
  <si>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</si>
  <si>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</si>
  <si>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</si>
  <si>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</si>
  <si>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</si>
  <si>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</si>
  <si>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</si>
  <si>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</si>
  <si>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</si>
  <si>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</si>
  <si>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</si>
  <si>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</si>
  <si>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</si>
  <si>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</si>
  <si>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</si>
  <si>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</si>
  <si>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</si>
  <si>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</si>
  <si>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</si>
  <si>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</si>
  <si>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</si>
  <si>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</si>
  <si>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</si>
  <si>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</si>
  <si>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</si>
  <si>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</si>
  <si>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</si>
  <si>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</si>
  <si>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</si>
  <si>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</si>
  <si>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</si>
  <si>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</si>
  <si>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</si>
  <si>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</si>
  <si>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</si>
  <si>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</si>
  <si>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</si>
  <si>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</si>
  <si>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</si>
  <si>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</si>
  <si>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</si>
  <si>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</si>
  <si>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</si>
  <si>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</si>
  <si>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</si>
  <si>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</si>
  <si>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</si>
  <si>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</si>
  <si>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</si>
  <si>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</si>
  <si>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</si>
  <si>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</si>
  <si>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</si>
  <si>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151c (Certified Value 80.2 ppb)</t>
  </si>
  <si>
    <t>Analytical results for Pd in OREAS 151c (Indicative Value 16.8 ppb)</t>
  </si>
  <si>
    <t>Analytical results for Pt in OREAS 151c (Indicative Value 2 ppb)</t>
  </si>
  <si>
    <t>Analytical results for Au in OREAS 151c (Certified Value 73.9 ppb)</t>
  </si>
  <si>
    <t>Analytical results for Ag in OREAS 151c (Certified Value 0.995 ppm)</t>
  </si>
  <si>
    <t>Analytical results for Al in OREAS 151c (Certified Value 7.56 wt.%)</t>
  </si>
  <si>
    <t>Analytical results for As in OREAS 151c (Certified Value 23 ppm)</t>
  </si>
  <si>
    <t>Analytical results for B in OREAS 151c (Indicative Value 4406 ppm)</t>
  </si>
  <si>
    <t>Analytical results for Ba in OREAS 151c (Certified Value 905 ppm)</t>
  </si>
  <si>
    <t>Analytical results for Be in OREAS 151c (Certified Value 2.23 ppm)</t>
  </si>
  <si>
    <t>Analytical results for Bi in OREAS 151c (Certified Value 6.92 ppm)</t>
  </si>
  <si>
    <t>Analytical results for Ca in OREAS 151c (Certified Value 1.55 wt.%)</t>
  </si>
  <si>
    <t>Analytical results for Cd in OREAS 151c (Certified Value 0.31 ppm)</t>
  </si>
  <si>
    <t>Analytical results for Ce in OREAS 151c (Certified Value 65 ppm)</t>
  </si>
  <si>
    <t>Analytical results for Co in OREAS 151c (Certified Value 7.61 ppm)</t>
  </si>
  <si>
    <t>Analytical results for Cr in OREAS 151c (Certified Value 43.5 ppm)</t>
  </si>
  <si>
    <t>Analytical results for Cs in OREAS 151c (Certified Value 9.56 ppm)</t>
  </si>
  <si>
    <t>Analytical results for Cu in OREAS 151c (Certified Value 0.239 wt.%)</t>
  </si>
  <si>
    <t>Analytical results for Dy in OREAS 151c (Certified Value 3.29 ppm)</t>
  </si>
  <si>
    <t>Analytical results for Er in OREAS 151c (Certified Value 1.29 ppm)</t>
  </si>
  <si>
    <t>Analytical results for Eu in OREAS 151c (Certified Value 1.29 ppm)</t>
  </si>
  <si>
    <t>Analytical results for Fe in OREAS 151c (Certified Value 3 wt.%)</t>
  </si>
  <si>
    <t>Analytical results for Ga in OREAS 151c (Certified Value 20.6 ppm)</t>
  </si>
  <si>
    <t>Analytical results for Gd in OREAS 151c (Certified Value 5.26 ppm)</t>
  </si>
  <si>
    <t>Analytical results for Ge in OREAS 151c (Indicative Value 0.3 ppm)</t>
  </si>
  <si>
    <t>Analytical results for Hf in OREAS 151c (Certified Value 1.63 ppm)</t>
  </si>
  <si>
    <t>Analytical results for Hg in OREAS 151c (Indicative Value 0.057 ppm)</t>
  </si>
  <si>
    <t>Analytical results for Ho in OREAS 151c (Certified Value 0.53 ppm)</t>
  </si>
  <si>
    <t>Analytical results for In in OREAS 151c (Certified Value 0.12 ppm)</t>
  </si>
  <si>
    <t>Analytical results for K in OREAS 151c (Certified Value 2.67 wt.%)</t>
  </si>
  <si>
    <t>Analytical results for La in OREAS 151c (Certified Value 31.3 ppm)</t>
  </si>
  <si>
    <t>Analytical results for Li in OREAS 151c (Certified Value 45.1 ppm)</t>
  </si>
  <si>
    <t>Analytical results for Lu in OREAS 151c (Certified Value 0.15 ppm)</t>
  </si>
  <si>
    <t>Analytical results for Mg in OREAS 151c (Certified Value 0.724 wt.%)</t>
  </si>
  <si>
    <t>Analytical results for Mn in OREAS 151c (Certified Value 0.032 wt.%)</t>
  </si>
  <si>
    <t>Analytical results for Mo in OREAS 151c (Certified Value 57 ppm)</t>
  </si>
  <si>
    <t>Analytical results for Na in OREAS 151c (Certified Value 2.16 wt.%)</t>
  </si>
  <si>
    <t>Analytical results for Nb in OREAS 151c (Certified Value 11 ppm)</t>
  </si>
  <si>
    <t>Analytical results for Nd in OREAS 151c (Certified Value 29.6 ppm)</t>
  </si>
  <si>
    <t>Analytical results for Ni in OREAS 151c (Certified Value 18.1 ppm)</t>
  </si>
  <si>
    <t>Analytical results for P in OREAS 151c (Certified Value 0.08 wt.%)</t>
  </si>
  <si>
    <t>Analytical results for Pb in OREAS 151c (Certified Value 41.5 ppm)</t>
  </si>
  <si>
    <t>Analytical results for Pr in OREAS 151c (Certified Value 7.64 ppm)</t>
  </si>
  <si>
    <t>Analytical results for Rb in OREAS 151c (Certified Value 147 ppm)</t>
  </si>
  <si>
    <t>Analytical results for Re in OREAS 151c (Certified Value 0.055 ppm)</t>
  </si>
  <si>
    <t>Analytical results for S in OREAS 151c (Certified Value 0.695 wt.%)</t>
  </si>
  <si>
    <t>Analytical results for Sb in OREAS 151c (Certified Value 2.02 ppm)</t>
  </si>
  <si>
    <t>Analytical results for Sc in OREAS 151c (Certified Value 8.23 ppm)</t>
  </si>
  <si>
    <t>Analytical results for Se in OREAS 151c (Certified Value 4.79 ppm)</t>
  </si>
  <si>
    <t>Analytical results for Si in OREAS 151c (Indicative Value 27.06 wt.%)</t>
  </si>
  <si>
    <t>Analytical results for Sm in OREAS 151c (Certified Value 6.2 ppm)</t>
  </si>
  <si>
    <t>Analytical results for Sn in OREAS 151c (Certified Value 4.97 ppm)</t>
  </si>
  <si>
    <t>Analytical results for Sr in OREAS 151c (Certified Value 194 ppm)</t>
  </si>
  <si>
    <t>Analytical results for Ta in OREAS 151c (Certified Value 0.98 ppm)</t>
  </si>
  <si>
    <t>Analytical results for Tb in OREAS 151c (Certified Value 0.68 ppm)</t>
  </si>
  <si>
    <t>Analytical results for Te in OREAS 151c (Certified Value 1.27 ppm)</t>
  </si>
  <si>
    <t>Analytical results for Th in OREAS 151c (Certified Value 12.4 ppm)</t>
  </si>
  <si>
    <t>Analytical results for Ti in OREAS 151c (Certified Value 0.33 wt.%)</t>
  </si>
  <si>
    <t>Analytical results for Tl in OREAS 151c (Certified Value 0.85 ppm)</t>
  </si>
  <si>
    <t>Analytical results for Tm in OREAS 151c (Certified Value 0.17 ppm)</t>
  </si>
  <si>
    <t>Analytical results for U in OREAS 151c (Certified Value 3.42 ppm)</t>
  </si>
  <si>
    <t>Analytical results for V in OREAS 151c (Certified Value 75 ppm)</t>
  </si>
  <si>
    <t>Analytical results for W in OREAS 151c (Certified Value 9.04 ppm)</t>
  </si>
  <si>
    <t>Analytical results for Y in OREAS 151c (Certified Value 14 ppm)</t>
  </si>
  <si>
    <t>Analytical results for Yb in OREAS 151c (Certified Value 1.03 ppm)</t>
  </si>
  <si>
    <t>Analytical results for Zn in OREAS 151c (Certified Value 94 ppm)</t>
  </si>
  <si>
    <t>Analytical results for Zr in OREAS 151c (Certified Value 53 ppm)</t>
  </si>
  <si>
    <t>Analytical results for Ag in OREAS 151c (Certified Value 1.01 ppm)</t>
  </si>
  <si>
    <t>Analytical results for Al in OREAS 151c (Certified Value 1.94 wt.%)</t>
  </si>
  <si>
    <t>Analytical results for As in OREAS 151c (Certified Value 21.5 ppm)</t>
  </si>
  <si>
    <t>Analytical results for B in OREAS 151c (Certified Value &lt; 10 ppm)</t>
  </si>
  <si>
    <t>Analytical results for Ba in OREAS 151c (Certified Value 424 ppm)</t>
  </si>
  <si>
    <t>Analytical results for Be in OREAS 151c (Certified Value 1.46 ppm)</t>
  </si>
  <si>
    <t>Analytical results for Bi in OREAS 151c (Certified Value 6.56 ppm)</t>
  </si>
  <si>
    <t>Analytical results for Ca in OREAS 151c (Certified Value 0.427 wt.%)</t>
  </si>
  <si>
    <t>Analytical results for Cd in OREAS 151c (Certified Value 0.22 ppm)</t>
  </si>
  <si>
    <t>Analytical results for Ce in OREAS 151c (Certified Value 31 ppm)</t>
  </si>
  <si>
    <t>Analytical results for Co in OREAS 151c (Certified Value 7.47 ppm)</t>
  </si>
  <si>
    <t>Analytical results for Cr in OREAS 151c (Certified Value 49.2 ppm)</t>
  </si>
  <si>
    <t>Analytical results for Cs in OREAS 151c (Certified Value 8.13 ppm)</t>
  </si>
  <si>
    <t>Analytical results for Dy in OREAS 151c (Indicative Value 2.41 ppm)</t>
  </si>
  <si>
    <t>Analytical results for Er in OREAS 151c (Indicative Value 0.91 ppm)</t>
  </si>
  <si>
    <t>Analytical results for Eu in OREAS 151c (Indicative Value 0.37 ppm)</t>
  </si>
  <si>
    <t>Analytical results for Fe in OREAS 151c (Certified Value 2.94 wt.%)</t>
  </si>
  <si>
    <t>Analytical results for Ga in OREAS 151c (Certified Value 9.04 ppm)</t>
  </si>
  <si>
    <t>Analytical results for Gd in OREAS 151c (Indicative Value 3.28 ppm)</t>
  </si>
  <si>
    <t>Analytical results for Ge in OREAS 151c (Certified Value 0.13 ppm)</t>
  </si>
  <si>
    <t>Analytical results for Hf in OREAS 151c (Certified Value 0.25 ppm)</t>
  </si>
  <si>
    <t>Analytical results for Hg in OREAS 151c (Certified Value 0.05 ppm)</t>
  </si>
  <si>
    <t>Analytical results for Ho in OREAS 151c (Indicative Value 0.35 ppm)</t>
  </si>
  <si>
    <t>Analytical results for In in OREAS 151c (Certified Value 0.1 ppm)</t>
  </si>
  <si>
    <t>Analytical results for K in OREAS 151c (Certified Value 0.894 wt.%)</t>
  </si>
  <si>
    <t>Analytical results for La in OREAS 151c (Certified Value 14.5 ppm)</t>
  </si>
  <si>
    <t>Analytical results for Li in OREAS 151c (Certified Value 37.8 ppm)</t>
  </si>
  <si>
    <t>Analytical results for Lu in OREAS 151c (Certified Value 0.09 ppm)</t>
  </si>
  <si>
    <t>Analytical results for Mg in OREAS 151c (Certified Value 0.683 wt.%)</t>
  </si>
  <si>
    <t>Analytical results for Mn in OREAS 151c (Certified Value 0.028 wt.%)</t>
  </si>
  <si>
    <t>Analytical results for Mo in OREAS 151c (Certified Value 55 ppm)</t>
  </si>
  <si>
    <t>Analytical results for Na in OREAS 151c (Certified Value 0.154 wt.%)</t>
  </si>
  <si>
    <t>Analytical results for Nb in OREAS 151c (Indicative Value 0.81 ppm)</t>
  </si>
  <si>
    <t>Analytical results for Nd in OREAS 151c (Indicative Value 14.1 ppm)</t>
  </si>
  <si>
    <t>Analytical results for Ni in OREAS 151c (Certified Value 17.2 ppm)</t>
  </si>
  <si>
    <t>Analytical results for P in OREAS 151c (Certified Value 0.06 wt.%)</t>
  </si>
  <si>
    <t>Analytical results for Pb in OREAS 151c (Certified Value 20.8 ppm)</t>
  </si>
  <si>
    <t>Analytical results for Pd in OREAS 151c (Indicative Value 14.8 ppb)</t>
  </si>
  <si>
    <t>Analytical results for Pr in OREAS 151c (Indicative Value 3.99 ppm)</t>
  </si>
  <si>
    <t>Analytical results for Pt in OREAS 151c (Indicative Value 1.17 ppb)</t>
  </si>
  <si>
    <t>Analytical results for Rb in OREAS 151c (Certified Value 89 ppm)</t>
  </si>
  <si>
    <t>Analytical results for Re in OREAS 151c (Certified Value 0.056 ppm)</t>
  </si>
  <si>
    <t>Analytical results for S in OREAS 151c (Certified Value 0.676 wt.%)</t>
  </si>
  <si>
    <t>Analytical results for Sb in OREAS 151c (Certified Value 1.46 ppm)</t>
  </si>
  <si>
    <t>Analytical results for Sc in OREAS 151c (Certified Value 7.18 ppm)</t>
  </si>
  <si>
    <t>Analytical results for Se in OREAS 151c (Certified Value 4.48 ppm)</t>
  </si>
  <si>
    <t>Analytical results for Si in OREAS 151c (Indicative Value 0.039 wt.%)</t>
  </si>
  <si>
    <t>Analytical results for Sm in OREAS 151c (Indicative Value 3.49 ppm)</t>
  </si>
  <si>
    <t>Analytical results for Sn in OREAS 151c (Certified Value 3.57 ppm)</t>
  </si>
  <si>
    <t>Analytical results for Sr in OREAS 151c (Certified Value 34.9 ppm)</t>
  </si>
  <si>
    <t>Analytical results for Ta in OREAS 151c (Certified Value &lt; 0.01 ppm)</t>
  </si>
  <si>
    <t>Analytical results for Tb in OREAS 151c (Certified Value 0.48 ppm)</t>
  </si>
  <si>
    <t>Analytical results for Th in OREAS 151c (Certified Value 6.03 ppm)</t>
  </si>
  <si>
    <t>Analytical results for Ti in OREAS 151c (Certified Value 0.234 wt.%)</t>
  </si>
  <si>
    <t>Analytical results for Tl in OREAS 151c (Certified Value 0.57 ppm)</t>
  </si>
  <si>
    <t>Analytical results for Tm in OREAS 151c (Indicative Value 0.11 ppm)</t>
  </si>
  <si>
    <t>Analytical results for U in OREAS 151c (Certified Value 3.06 ppm)</t>
  </si>
  <si>
    <t>Analytical results for V in OREAS 151c (Certified Value 61 ppm)</t>
  </si>
  <si>
    <t>Analytical results for W in OREAS 151c (Certified Value 5.6 ppm)</t>
  </si>
  <si>
    <t>Analytical results for Y in OREAS 151c (Certified Value 10.3 ppm)</t>
  </si>
  <si>
    <t>Analytical results for Yb in OREAS 151c (Certified Value 0.69 ppm)</t>
  </si>
  <si>
    <t>Analytical results for Zn in OREAS 151c (Certified Value 91 ppm)</t>
  </si>
  <si>
    <t>Analytical results for Zr in OREAS 151c (Certified Value 6.3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</si>
  <si>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151c (Indicative Value 15.24 wt.%)</t>
    </r>
  </si>
  <si>
    <t>Analytical results for As in OREAS 151c (Indicative Value 20 ppm)</t>
  </si>
  <si>
    <t>Analytical results for Ba in OREAS 151c (Indicative Value 990 ppm)</t>
  </si>
  <si>
    <t>Analytical results for CaO in OREAS 151c (Indicative Value 2.18 wt.%)</t>
  </si>
  <si>
    <t>Analytical results for Cl in OREAS 151c (Indicative Value 40 ppm)</t>
  </si>
  <si>
    <t>Analytical results for Co in OREAS 151c (Indicative Value 15 ppm)</t>
  </si>
  <si>
    <t>Analytical results for Cr in OREAS 151c (Indicative Value 40 ppm)</t>
  </si>
  <si>
    <t>Analytical results for Cu in OREAS 151c (Indicative Value 0.246 wt.%)</t>
  </si>
  <si>
    <t>Analytical results for Fe in OREAS 151c (Indicative Value 3.12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</si>
  <si>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151c (Indicative Value 3.3 wt.%)</t>
    </r>
  </si>
  <si>
    <t>Analytical results for MgO in OREAS 151c (Indicative Value 1.25 wt.%)</t>
  </si>
  <si>
    <t>Analytical results for MnO in OREAS 151c (Indicative Value 0.044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</si>
  <si>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151c (Indicative Value 3 wt.%)</t>
    </r>
  </si>
  <si>
    <t>Analytical results for Ni in OREAS 151c (Indicative Value 25 ppm)</t>
  </si>
  <si>
    <t>Analytical results for P in OREAS 151c (Indicative Value 0.08 wt.%)</t>
  </si>
  <si>
    <t>Analytical results for Pb in OREAS 151c (Indicative Value 60 ppm)</t>
  </si>
  <si>
    <t>Analytical results for S in OREAS 151c (Indicative Value 0.713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</si>
  <si>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151c (Indicative Value 67.55 wt.%)</t>
    </r>
  </si>
  <si>
    <t>Analytical results for Sn in OREAS 151c (Indicative Value 30 ppm)</t>
  </si>
  <si>
    <t>Analytical results for Sr in OREAS 151c (Indicative Value 250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</si>
  <si>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151c (Indicative Value 0.577 wt.%)</t>
    </r>
  </si>
  <si>
    <t>Analytical results for V in OREAS 151c (Indicative Value 75 ppm)</t>
  </si>
  <si>
    <t>Analytical results for Zn in OREAS 151c (Indicative Value 110 ppm)</t>
  </si>
  <si>
    <t>Analytical results for Zr in OREAS 151c (Indicative Value 230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</si>
  <si>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151c (Indicative Value 1.52 wt.%)</t>
    </r>
  </si>
  <si>
    <t>Analytical results for C in OREAS 151c (Indicative Value 0.07 wt.%)</t>
  </si>
  <si>
    <t>Analytical results for S in OREAS 151c (Indicative Value 0.64 wt.%)</t>
  </si>
  <si>
    <t>Analytical results for Ag in OREAS 151c (Indicative Value 1 ppm)</t>
  </si>
  <si>
    <t>Analytical results for As in OREAS 151c (Indicative Value 21.2 ppm)</t>
  </si>
  <si>
    <t>Analytical results for Ba in OREAS 151c (Indicative Value 875 ppm)</t>
  </si>
  <si>
    <t>Analytical results for Be in OREAS 151c (Indicative Value 2.6 ppm)</t>
  </si>
  <si>
    <t>Analytical results for Bi in OREAS 151c (Indicative Value 7.68 ppm)</t>
  </si>
  <si>
    <t>Analytical results for Cd in OREAS 151c (Indicative Value 0.3 ppm)</t>
  </si>
  <si>
    <t>Analytical results for Ce in OREAS 151c (Indicative Value 67 ppm)</t>
  </si>
  <si>
    <t>Analytical results for Co in OREAS 151c (Indicative Value 7.7 ppm)</t>
  </si>
  <si>
    <t>Analytical results for Cr in OREAS 151c (Indicative Value 53 ppm)</t>
  </si>
  <si>
    <t>Analytical results for Cs in OREAS 151c (Indicative Value 9.38 ppm)</t>
  </si>
  <si>
    <t>Analytical results for Cu in OREAS 151c (Indicative Value 0.242 wt.%)</t>
  </si>
  <si>
    <t>Analytical results for Dy in OREAS 151c (Indicative Value 5 ppm)</t>
  </si>
  <si>
    <t>Analytical results for Er in OREAS 151c (Indicative Value 2.72 ppm)</t>
  </si>
  <si>
    <t>Analytical results for Eu in OREAS 151c (Indicative Value 1.26 ppm)</t>
  </si>
  <si>
    <t>Analytical results for Ga in OREAS 151c (Indicative Value 19.4 ppm)</t>
  </si>
  <si>
    <t>Analytical results for Gd in OREAS 151c (Indicative Value 6.03 ppm)</t>
  </si>
  <si>
    <t>Analytical results for Ge in OREAS 151c (Indicative Value 1.8 ppm)</t>
  </si>
  <si>
    <t>Analytical results for Hf in OREAS 151c (Indicative Value 6.16 ppm)</t>
  </si>
  <si>
    <t>Analytical results for Ho in OREAS 151c (Indicative Value 1.01 ppm)</t>
  </si>
  <si>
    <t>Analytical results for In in OREAS 151c (Indicative Value 0.1 ppm)</t>
  </si>
  <si>
    <t>Analytical results for La in OREAS 151c (Indicative Value 34.1 ppm)</t>
  </si>
  <si>
    <t>Analytical results for Lu in OREAS 151c (Indicative Value 0.34 ppm)</t>
  </si>
  <si>
    <t>Analytical results for Mn in OREAS 151c (Indicative Value 0.031 wt.%)</t>
  </si>
  <si>
    <t>Analytical results for Mo in OREAS 151c (Indicative Value 55 ppm)</t>
  </si>
  <si>
    <t>Analytical results for Nb in OREAS 151c (Indicative Value 11.1 ppm)</t>
  </si>
  <si>
    <t>Analytical results for Nd in OREAS 151c (Indicative Value 32.4 ppm)</t>
  </si>
  <si>
    <t>Analytical results for Ni in OREAS 151c (Indicative Value 22 ppm)</t>
  </si>
  <si>
    <t>Analytical results for Pb in OREAS 151c (Indicative Value 42 ppm)</t>
  </si>
  <si>
    <t>Analytical results for Pr in OREAS 151c (Indicative Value 8.51 ppm)</t>
  </si>
  <si>
    <t>Analytical results for Rb in OREAS 151c (Indicative Value 144 ppm)</t>
  </si>
  <si>
    <t>Analytical results for Re in OREAS 151c (Indicative Value 0.085 ppm)</t>
  </si>
  <si>
    <t>Analytical results for Sb in OREAS 151c (Indicative Value 2.2 ppm)</t>
  </si>
  <si>
    <t>Analytical results for Sc in OREAS 151c (Indicative Value 8.5 ppm)</t>
  </si>
  <si>
    <t>Analytical results for Se in OREAS 151c (Indicative Value &lt; 5 ppm)</t>
  </si>
  <si>
    <t>Analytical results for Sm in OREAS 151c (Indicative Value 6.87 ppm)</t>
  </si>
  <si>
    <t>Analytical results for Sn in OREAS 151c (Indicative Value 4.7 ppm)</t>
  </si>
  <si>
    <t>Analytical results for Sr in OREAS 151c (Indicative Value 192 ppm)</t>
  </si>
  <si>
    <t>Analytical results for Ta in OREAS 151c (Indicative Value 0.99 ppm)</t>
  </si>
  <si>
    <t>Analytical results for Tb in OREAS 151c (Indicative Value 0.93 ppm)</t>
  </si>
  <si>
    <t>Analytical results for Te in OREAS 151c (Indicative Value 1.4 ppm)</t>
  </si>
  <si>
    <t>Analytical results for Th in OREAS 151c (Indicative Value 12.9 ppm)</t>
  </si>
  <si>
    <t>Analytical results for Ti in OREAS 151c (Indicative Value 0.354 wt.%)</t>
  </si>
  <si>
    <t>Analytical results for Tl in OREAS 151c (Indicative Value 0.6 ppm)</t>
  </si>
  <si>
    <t>Analytical results for Tm in OREAS 151c (Indicative Value 0.38 ppm)</t>
  </si>
  <si>
    <t>Analytical results for U in OREAS 151c (Indicative Value 4.22 ppm)</t>
  </si>
  <si>
    <t>Analytical results for V in OREAS 151c (Indicative Value 77 ppm)</t>
  </si>
  <si>
    <t>Analytical results for W in OREAS 151c (Indicative Value 10.3 ppm)</t>
  </si>
  <si>
    <t>Analytical results for Y in OREAS 151c (Indicative Value 26.3 ppm)</t>
  </si>
  <si>
    <t>Analytical results for Yb in OREAS 151c (Indicative Value 2.41 ppm)</t>
  </si>
  <si>
    <t>Analytical results for Zn in OREAS 151c (Indicative Value 93 ppm)</t>
  </si>
  <si>
    <t>Analytical results for Zr in OREAS 151c (Indicative Value 219 ppm)</t>
  </si>
  <si>
    <t/>
  </si>
  <si>
    <t>Table 5. Participating Laboratory List used for OREAS 151c</t>
  </si>
  <si>
    <t>Table 4. Abbreviations used for OREAS 151c</t>
  </si>
  <si>
    <t>Table 3. Certified Values and Performance Gates for OREAS 151c</t>
  </si>
  <si>
    <t>Table 2. Indicative Values for OREAS 151c</t>
  </si>
  <si>
    <t>Table 1. Certified Values, Expanded Uncertainty and Tolerance Limits for OREAS 151c</t>
  </si>
  <si>
    <t>SI unit equivalents: ppb (parts per billion; 1 x 10⁹) ≡ µg/kg; ppm (parts per million; 1 x 10⁶) ≡ mg/kg; wt.% (weight per cent) ≡ % (mass fraction)</t>
  </si>
  <si>
    <t>ORE - Lab-Upscaled RSD Results for CRM: OREAS 151c (Execution: 1) - Analyte Au - (Gold) by INAA</t>
  </si>
  <si>
    <t>Response
(ppb)</t>
  </si>
  <si>
    <t>Upscaled
Value (ppb)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</si>
</sst>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164" fontId="6" fillId="29" borderId="19" xfId="44" applyNumberFormat="1" applyFont="1" applyFill="1" applyBorder="1" applyAlignment="1">
      <alignment horizontal="center" vertical="center"/>
    </xf>
    <xf numFmtId="164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5" fontId="38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2" fontId="38" fillId="0" borderId="14" xfId="0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164" fontId="3" fillId="0" borderId="0" xfId="47" applyNumberFormat="1" applyFont="1" applyAlignment="1">
      <alignment vertical="center"/>
    </xf>
    <xf numFmtId="10" fontId="3" fillId="0" borderId="0" xfId="47" applyNumberFormat="1" applyFont="1" applyAlignment="1">
      <alignment vertical="center"/>
    </xf>
    <xf numFmtId="164" fontId="3" fillId="34" borderId="51" xfId="53" applyNumberFormat="1" applyFont="1" applyFill="1" applyBorder="1" applyAlignment="1">
      <alignment vertical="center"/>
    </xf>
    <xf numFmtId="164" fontId="3" fillId="24" borderId="51" xfId="47" applyNumberFormat="1" applyFont="1" applyFill="1" applyBorder="1" applyAlignment="1">
      <alignment horizontal="right" vertical="center"/>
    </xf>
    <xf numFmtId="164" fontId="3" fillId="34" borderId="0" xfId="53" applyNumberFormat="1" applyFont="1" applyFill="1" applyAlignment="1">
      <alignment vertical="center"/>
    </xf>
    <xf numFmtId="164" fontId="3" fillId="24" borderId="0" xfId="47" applyNumberFormat="1" applyFont="1" applyFill="1" applyAlignment="1">
      <alignment horizontal="right" vertical="center"/>
    </xf>
    <xf numFmtId="164" fontId="3" fillId="34" borderId="25" xfId="47" applyNumberFormat="1" applyFont="1" applyFill="1" applyBorder="1" applyAlignment="1">
      <alignment vertical="center"/>
    </xf>
    <xf numFmtId="164" fontId="3" fillId="24" borderId="25" xfId="47" applyNumberFormat="1" applyFont="1" applyFill="1" applyBorder="1" applyAlignment="1">
      <alignment vertical="center"/>
    </xf>
    <xf numFmtId="164" fontId="3" fillId="34" borderId="0" xfId="47" applyNumberFormat="1" applyFont="1" applyFill="1" applyAlignment="1">
      <alignment vertical="center"/>
    </xf>
    <xf numFmtId="164" fontId="3" fillId="24" borderId="0" xfId="47" applyNumberFormat="1" applyFont="1" applyFill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49" fillId="35" borderId="53" xfId="53" applyFont="1" applyFill="1" applyBorder="1" applyAlignment="1">
      <alignment horizontal="right" vertic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1"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7</xdr:col>
      <xdr:colOff>335437</xdr:colOff>
      <xdr:row>127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956925-E187-D296-BEE6-A64E61BC1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660225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1187</xdr:row>
      <xdr:rowOff>0</xdr:rowOff>
    </xdr:from>
    <xdr:to>
      <xdr:col>9</xdr:col>
      <xdr:colOff>336551</xdr:colOff>
      <xdr:row>1192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42F093-BFFA-DB20-1131-12D90C56D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94099708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402669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BA8EC-F632-40E7-0450-4162DFE8A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331184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6125FD-3DCD-84D9-3AC6-6B94FA538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E5DE02-2329-D59C-5808-89080F622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636D2-6D9F-E046-4C8F-4B59EE8FC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383062</xdr:colOff>
      <xdr:row>51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EFE5CA-B676-BD3D-5DBE-FF6DAA909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13</xdr:col>
      <xdr:colOff>125887</xdr:colOff>
      <xdr:row>127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63C4B1-EF32-FB1A-CC61-66BE68F4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507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5097937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422581-ED14-87B9-9A23-920B3DF18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91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F7D444-900E-CC65-A06D-B0C81E60B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7BA46F-50FF-3004-7F63-26CA1000A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9</xdr:col>
      <xdr:colOff>285695</xdr:colOff>
      <xdr:row>75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5A184D-988B-7E9C-E45A-5E4D8608B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27125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A25A0F-C429-B4A8-C1E7-CC433B275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1151</xdr:row>
      <xdr:rowOff>0</xdr:rowOff>
    </xdr:from>
    <xdr:to>
      <xdr:col>9</xdr:col>
      <xdr:colOff>336551</xdr:colOff>
      <xdr:row>1156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7CFAFC-2E99-4085-1C7F-C694C2D97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8821152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642</v>
      </c>
      <c r="C1" s="86"/>
      <c r="D1" s="86"/>
      <c r="E1" s="86"/>
      <c r="F1" s="86"/>
      <c r="G1" s="86"/>
      <c r="H1" s="70"/>
    </row>
    <row r="2" spans="1:8" ht="15.75" customHeight="1">
      <c r="A2" s="266"/>
      <c r="B2" s="264" t="s">
        <v>2</v>
      </c>
      <c r="C2" s="71" t="s">
        <v>67</v>
      </c>
      <c r="D2" s="262" t="s">
        <v>187</v>
      </c>
      <c r="E2" s="263"/>
      <c r="F2" s="262" t="s">
        <v>94</v>
      </c>
      <c r="G2" s="263"/>
      <c r="H2" s="78"/>
    </row>
    <row r="3" spans="1:8" ht="12.75">
      <c r="A3" s="266"/>
      <c r="B3" s="265"/>
      <c r="C3" s="69" t="s">
        <v>47</v>
      </c>
      <c r="D3" s="162" t="s">
        <v>68</v>
      </c>
      <c r="E3" s="38" t="s">
        <v>69</v>
      </c>
      <c r="F3" s="162" t="s">
        <v>68</v>
      </c>
      <c r="G3" s="38" t="s">
        <v>69</v>
      </c>
      <c r="H3" s="79"/>
    </row>
    <row r="4" spans="1:8" ht="15.75" customHeight="1">
      <c r="A4" s="88"/>
      <c r="B4" s="39" t="s">
        <v>205</v>
      </c>
      <c r="C4" s="164"/>
      <c r="D4" s="164"/>
      <c r="E4" s="164"/>
      <c r="F4" s="164"/>
      <c r="G4" s="163"/>
      <c r="H4" s="80"/>
    </row>
    <row r="5" spans="1:8" ht="15.75" customHeight="1">
      <c r="A5" s="88"/>
      <c r="B5" s="165" t="s">
        <v>365</v>
      </c>
      <c r="C5" s="227">
        <v>80.191362196262304</v>
      </c>
      <c r="D5" s="228">
        <v>78.230834975195449</v>
      </c>
      <c r="E5" s="229">
        <v>82.151889417329159</v>
      </c>
      <c r="F5" s="228">
        <v>76.766378271990021</v>
      </c>
      <c r="G5" s="229">
        <v>83.616346120534587</v>
      </c>
      <c r="H5" s="80"/>
    </row>
    <row r="6" spans="1:8" ht="15.75" customHeight="1">
      <c r="A6" s="88"/>
      <c r="B6" s="231" t="s">
        <v>209</v>
      </c>
      <c r="C6" s="150"/>
      <c r="D6" s="150"/>
      <c r="E6" s="150"/>
      <c r="F6" s="150"/>
      <c r="G6" s="230"/>
      <c r="H6" s="80"/>
    </row>
    <row r="7" spans="1:8" ht="15.75" customHeight="1">
      <c r="A7" s="88"/>
      <c r="B7" s="165" t="s">
        <v>365</v>
      </c>
      <c r="C7" s="227">
        <v>73.907845475892373</v>
      </c>
      <c r="D7" s="228">
        <v>72.318956693019388</v>
      </c>
      <c r="E7" s="229">
        <v>75.496734258765358</v>
      </c>
      <c r="F7" s="228">
        <v>70.449948007045663</v>
      </c>
      <c r="G7" s="229">
        <v>77.365742944739083</v>
      </c>
      <c r="H7" s="80"/>
    </row>
    <row r="8" spans="1:8" ht="15.75" customHeight="1">
      <c r="A8" s="88"/>
      <c r="B8" s="231" t="s">
        <v>185</v>
      </c>
      <c r="C8" s="150"/>
      <c r="D8" s="150"/>
      <c r="E8" s="150"/>
      <c r="F8" s="150"/>
      <c r="G8" s="230"/>
      <c r="H8" s="80"/>
    </row>
    <row r="9" spans="1:8" ht="15.75" customHeight="1">
      <c r="A9" s="88"/>
      <c r="B9" s="165" t="s">
        <v>366</v>
      </c>
      <c r="C9" s="225">
        <v>0.99504761894830707</v>
      </c>
      <c r="D9" s="232">
        <v>0.93624745227417649</v>
      </c>
      <c r="E9" s="233">
        <v>1.0538477856224377</v>
      </c>
      <c r="F9" s="232">
        <v>0.96158040625902574</v>
      </c>
      <c r="G9" s="233">
        <v>1.0285148316375885</v>
      </c>
      <c r="H9" s="80"/>
    </row>
    <row r="10" spans="1:8" ht="15.75" customHeight="1">
      <c r="A10" s="88"/>
      <c r="B10" s="165" t="s">
        <v>367</v>
      </c>
      <c r="C10" s="236">
        <v>7.5643168680455268</v>
      </c>
      <c r="D10" s="237">
        <v>7.2237911449046761</v>
      </c>
      <c r="E10" s="238">
        <v>7.9048425911863776</v>
      </c>
      <c r="F10" s="237">
        <v>7.377596979061976</v>
      </c>
      <c r="G10" s="238">
        <v>7.7510367570290777</v>
      </c>
      <c r="H10" s="80"/>
    </row>
    <row r="11" spans="1:8" ht="15.75" customHeight="1">
      <c r="A11" s="88"/>
      <c r="B11" s="165" t="s">
        <v>368</v>
      </c>
      <c r="C11" s="227">
        <v>22.994832537572041</v>
      </c>
      <c r="D11" s="228">
        <v>21.414874400626104</v>
      </c>
      <c r="E11" s="229">
        <v>24.574790674517978</v>
      </c>
      <c r="F11" s="228">
        <v>21.670425545235194</v>
      </c>
      <c r="G11" s="229">
        <v>24.319239529908888</v>
      </c>
      <c r="H11" s="80"/>
    </row>
    <row r="12" spans="1:8" ht="15.75" customHeight="1">
      <c r="A12" s="88"/>
      <c r="B12" s="165" t="s">
        <v>369</v>
      </c>
      <c r="C12" s="226">
        <v>905.21167047244501</v>
      </c>
      <c r="D12" s="240">
        <v>871.86000086704905</v>
      </c>
      <c r="E12" s="241">
        <v>938.56334007784096</v>
      </c>
      <c r="F12" s="240">
        <v>879.40817493094767</v>
      </c>
      <c r="G12" s="241">
        <v>931.01516601394235</v>
      </c>
      <c r="H12" s="80"/>
    </row>
    <row r="13" spans="1:8" ht="15.75" customHeight="1">
      <c r="A13" s="88"/>
      <c r="B13" s="165" t="s">
        <v>370</v>
      </c>
      <c r="C13" s="236">
        <v>2.2250647551863696</v>
      </c>
      <c r="D13" s="237">
        <v>2.1044582132311178</v>
      </c>
      <c r="E13" s="238">
        <v>2.3456712971416214</v>
      </c>
      <c r="F13" s="237">
        <v>2.1402352380066594</v>
      </c>
      <c r="G13" s="238">
        <v>2.3098942723660798</v>
      </c>
      <c r="H13" s="80"/>
    </row>
    <row r="14" spans="1:8" ht="15.75" customHeight="1">
      <c r="A14" s="88"/>
      <c r="B14" s="165" t="s">
        <v>371</v>
      </c>
      <c r="C14" s="236">
        <v>6.9226948480679624</v>
      </c>
      <c r="D14" s="237">
        <v>6.5711498774775947</v>
      </c>
      <c r="E14" s="238">
        <v>7.2742398186583301</v>
      </c>
      <c r="F14" s="237">
        <v>6.5655982716688168</v>
      </c>
      <c r="G14" s="238">
        <v>7.279791424467108</v>
      </c>
      <c r="H14" s="80"/>
    </row>
    <row r="15" spans="1:8" ht="15.75" customHeight="1">
      <c r="A15" s="88"/>
      <c r="B15" s="165" t="s">
        <v>372</v>
      </c>
      <c r="C15" s="236">
        <v>1.5478196103956439</v>
      </c>
      <c r="D15" s="237">
        <v>1.4894073077383079</v>
      </c>
      <c r="E15" s="238">
        <v>1.6062319130529799</v>
      </c>
      <c r="F15" s="237">
        <v>1.4951114697832955</v>
      </c>
      <c r="G15" s="238">
        <v>1.6005277510079923</v>
      </c>
      <c r="H15" s="80"/>
    </row>
    <row r="16" spans="1:8" ht="15.75" customHeight="1">
      <c r="A16" s="88"/>
      <c r="B16" s="165" t="s">
        <v>373</v>
      </c>
      <c r="C16" s="236">
        <v>0.313425948541943</v>
      </c>
      <c r="D16" s="237">
        <v>0.27943072505878069</v>
      </c>
      <c r="E16" s="238">
        <v>0.34742117202510531</v>
      </c>
      <c r="F16" s="237">
        <v>0.28102815287458921</v>
      </c>
      <c r="G16" s="238">
        <v>0.34582374420929679</v>
      </c>
      <c r="H16" s="80"/>
    </row>
    <row r="17" spans="1:8" ht="15.75" customHeight="1">
      <c r="A17" s="88"/>
      <c r="B17" s="165" t="s">
        <v>374</v>
      </c>
      <c r="C17" s="226">
        <v>65.265671289577924</v>
      </c>
      <c r="D17" s="240">
        <v>60.777780094981949</v>
      </c>
      <c r="E17" s="241">
        <v>69.753562484173898</v>
      </c>
      <c r="F17" s="240">
        <v>63.17399110462479</v>
      </c>
      <c r="G17" s="241">
        <v>67.357351474531058</v>
      </c>
      <c r="H17" s="80"/>
    </row>
    <row r="18" spans="1:8" ht="15.75" customHeight="1">
      <c r="A18" s="88"/>
      <c r="B18" s="165" t="s">
        <v>375</v>
      </c>
      <c r="C18" s="236">
        <v>7.6134031631341816</v>
      </c>
      <c r="D18" s="237">
        <v>7.2171266491089812</v>
      </c>
      <c r="E18" s="238">
        <v>8.009679677159383</v>
      </c>
      <c r="F18" s="237">
        <v>7.3396251629317746</v>
      </c>
      <c r="G18" s="238">
        <v>7.8871811633365887</v>
      </c>
      <c r="H18" s="80"/>
    </row>
    <row r="19" spans="1:8" ht="15.75" customHeight="1">
      <c r="A19" s="88"/>
      <c r="B19" s="165" t="s">
        <v>376</v>
      </c>
      <c r="C19" s="227">
        <v>43.489950454383269</v>
      </c>
      <c r="D19" s="228">
        <v>40.969493859350223</v>
      </c>
      <c r="E19" s="229">
        <v>46.010407049416315</v>
      </c>
      <c r="F19" s="228">
        <v>41.631962885532488</v>
      </c>
      <c r="G19" s="229">
        <v>45.34793802323405</v>
      </c>
      <c r="H19" s="80"/>
    </row>
    <row r="20" spans="1:8" ht="15.75" customHeight="1">
      <c r="A20" s="88"/>
      <c r="B20" s="165" t="s">
        <v>377</v>
      </c>
      <c r="C20" s="236">
        <v>9.5616702036525982</v>
      </c>
      <c r="D20" s="237">
        <v>9.0018980812529197</v>
      </c>
      <c r="E20" s="238">
        <v>10.121442326052277</v>
      </c>
      <c r="F20" s="237">
        <v>9.19268327156297</v>
      </c>
      <c r="G20" s="238">
        <v>9.9306571357422264</v>
      </c>
      <c r="H20" s="80"/>
    </row>
    <row r="21" spans="1:8" ht="15.75" customHeight="1">
      <c r="A21" s="88"/>
      <c r="B21" s="165" t="s">
        <v>378</v>
      </c>
      <c r="C21" s="225">
        <v>0.23942897671311497</v>
      </c>
      <c r="D21" s="232">
        <v>0.23213986196735942</v>
      </c>
      <c r="E21" s="233">
        <v>0.24671809145887053</v>
      </c>
      <c r="F21" s="232">
        <v>0.2362843884512244</v>
      </c>
      <c r="G21" s="233">
        <v>0.24257356497500554</v>
      </c>
      <c r="H21" s="80"/>
    </row>
    <row r="22" spans="1:8" ht="15.75" customHeight="1">
      <c r="A22" s="88"/>
      <c r="B22" s="165" t="s">
        <v>379</v>
      </c>
      <c r="C22" s="236">
        <v>3.289064800183056</v>
      </c>
      <c r="D22" s="237">
        <v>3.0388528149184477</v>
      </c>
      <c r="E22" s="238">
        <v>3.5392767854476643</v>
      </c>
      <c r="F22" s="237">
        <v>3.1477241459817376</v>
      </c>
      <c r="G22" s="238">
        <v>3.4304054543843745</v>
      </c>
      <c r="H22" s="80"/>
    </row>
    <row r="23" spans="1:8" ht="15.75" customHeight="1">
      <c r="A23" s="88"/>
      <c r="B23" s="165" t="s">
        <v>380</v>
      </c>
      <c r="C23" s="236">
        <v>1.2872306547769015</v>
      </c>
      <c r="D23" s="237">
        <v>1.1649665826026319</v>
      </c>
      <c r="E23" s="238">
        <v>1.4094947269511711</v>
      </c>
      <c r="F23" s="237">
        <v>1.20452148729921</v>
      </c>
      <c r="G23" s="238">
        <v>1.3699398222545929</v>
      </c>
      <c r="H23" s="80"/>
    </row>
    <row r="24" spans="1:8" ht="15.75" customHeight="1">
      <c r="A24" s="88"/>
      <c r="B24" s="165" t="s">
        <v>381</v>
      </c>
      <c r="C24" s="236">
        <v>1.2940742791985866</v>
      </c>
      <c r="D24" s="237">
        <v>1.1420652811732372</v>
      </c>
      <c r="E24" s="238">
        <v>1.446083277223936</v>
      </c>
      <c r="F24" s="237">
        <v>1.2502618002027912</v>
      </c>
      <c r="G24" s="238">
        <v>1.3378867581943821</v>
      </c>
      <c r="H24" s="80"/>
    </row>
    <row r="25" spans="1:8" ht="15.75" customHeight="1">
      <c r="A25" s="88"/>
      <c r="B25" s="165" t="s">
        <v>382</v>
      </c>
      <c r="C25" s="236">
        <v>2.99731990488654</v>
      </c>
      <c r="D25" s="237">
        <v>2.9036121047199028</v>
      </c>
      <c r="E25" s="238">
        <v>3.0910277050531771</v>
      </c>
      <c r="F25" s="237">
        <v>2.9451937608056342</v>
      </c>
      <c r="G25" s="238">
        <v>3.0494460489674458</v>
      </c>
      <c r="H25" s="80"/>
    </row>
    <row r="26" spans="1:8" ht="15.75" customHeight="1">
      <c r="A26" s="88"/>
      <c r="B26" s="165" t="s">
        <v>383</v>
      </c>
      <c r="C26" s="227">
        <v>20.55603248145573</v>
      </c>
      <c r="D26" s="228">
        <v>19.650099346065169</v>
      </c>
      <c r="E26" s="229">
        <v>21.461965616846292</v>
      </c>
      <c r="F26" s="228">
        <v>19.859844530113843</v>
      </c>
      <c r="G26" s="229">
        <v>21.252220432797618</v>
      </c>
      <c r="H26" s="80"/>
    </row>
    <row r="27" spans="1:8" ht="15.75" customHeight="1">
      <c r="A27" s="88"/>
      <c r="B27" s="165" t="s">
        <v>384</v>
      </c>
      <c r="C27" s="236">
        <v>5.261003333333333</v>
      </c>
      <c r="D27" s="237">
        <v>4.9340626428941707</v>
      </c>
      <c r="E27" s="238">
        <v>5.5879440237724953</v>
      </c>
      <c r="F27" s="237">
        <v>5.0706549740903046</v>
      </c>
      <c r="G27" s="238">
        <v>5.4513516925763614</v>
      </c>
      <c r="H27" s="80"/>
    </row>
    <row r="28" spans="1:8" ht="15.75" customHeight="1">
      <c r="A28" s="88"/>
      <c r="B28" s="165" t="s">
        <v>385</v>
      </c>
      <c r="C28" s="236">
        <v>1.6340644215898137</v>
      </c>
      <c r="D28" s="237">
        <v>1.5254596309816086</v>
      </c>
      <c r="E28" s="238">
        <v>1.7426692121980187</v>
      </c>
      <c r="F28" s="237">
        <v>1.532422160575307</v>
      </c>
      <c r="G28" s="238">
        <v>1.7357066826043204</v>
      </c>
      <c r="H28" s="80"/>
    </row>
    <row r="29" spans="1:8" ht="15.75" customHeight="1">
      <c r="A29" s="88"/>
      <c r="B29" s="165" t="s">
        <v>386</v>
      </c>
      <c r="C29" s="236">
        <v>0.53487709938653405</v>
      </c>
      <c r="D29" s="237">
        <v>0.48539991852763925</v>
      </c>
      <c r="E29" s="238">
        <v>0.5843542802454289</v>
      </c>
      <c r="F29" s="237">
        <v>0.50536649720747384</v>
      </c>
      <c r="G29" s="238">
        <v>0.56438770156559426</v>
      </c>
      <c r="H29" s="81"/>
    </row>
    <row r="30" spans="1:8" ht="15.75" customHeight="1">
      <c r="A30" s="88"/>
      <c r="B30" s="165" t="s">
        <v>387</v>
      </c>
      <c r="C30" s="236">
        <v>0.11571446807256232</v>
      </c>
      <c r="D30" s="237">
        <v>0.10579759929105945</v>
      </c>
      <c r="E30" s="238">
        <v>0.12563133685406519</v>
      </c>
      <c r="F30" s="237">
        <v>0.10268617406621847</v>
      </c>
      <c r="G30" s="238">
        <v>0.12874276207890617</v>
      </c>
      <c r="H30" s="80"/>
    </row>
    <row r="31" spans="1:8" ht="15.75" customHeight="1">
      <c r="A31" s="88"/>
      <c r="B31" s="165" t="s">
        <v>388</v>
      </c>
      <c r="C31" s="236">
        <v>2.6731522584033982</v>
      </c>
      <c r="D31" s="237">
        <v>2.5981694992051172</v>
      </c>
      <c r="E31" s="238">
        <v>2.7481350176016792</v>
      </c>
      <c r="F31" s="237">
        <v>2.6206256587896299</v>
      </c>
      <c r="G31" s="238">
        <v>2.7256788580171665</v>
      </c>
      <c r="H31" s="80"/>
    </row>
    <row r="32" spans="1:8" ht="15.75" customHeight="1">
      <c r="A32" s="88"/>
      <c r="B32" s="165" t="s">
        <v>389</v>
      </c>
      <c r="C32" s="227">
        <v>31.31656862745098</v>
      </c>
      <c r="D32" s="228">
        <v>29.378233563766784</v>
      </c>
      <c r="E32" s="229">
        <v>33.254903691135176</v>
      </c>
      <c r="F32" s="228">
        <v>30.17890171143792</v>
      </c>
      <c r="G32" s="229">
        <v>32.454235543464037</v>
      </c>
      <c r="H32" s="80"/>
    </row>
    <row r="33" spans="1:8" ht="15.75" customHeight="1">
      <c r="A33" s="88"/>
      <c r="B33" s="165" t="s">
        <v>390</v>
      </c>
      <c r="C33" s="227">
        <v>45.061736062710999</v>
      </c>
      <c r="D33" s="228">
        <v>43.286424394497566</v>
      </c>
      <c r="E33" s="229">
        <v>46.837047730924432</v>
      </c>
      <c r="F33" s="228">
        <v>43.939807735655357</v>
      </c>
      <c r="G33" s="229">
        <v>46.183664389766641</v>
      </c>
      <c r="H33" s="80"/>
    </row>
    <row r="34" spans="1:8" ht="15.75" customHeight="1">
      <c r="A34" s="88"/>
      <c r="B34" s="165" t="s">
        <v>391</v>
      </c>
      <c r="C34" s="236">
        <v>0.1496292448760492</v>
      </c>
      <c r="D34" s="237">
        <v>0.1251271234086121</v>
      </c>
      <c r="E34" s="238">
        <v>0.1741313663434863</v>
      </c>
      <c r="F34" s="237" t="s">
        <v>95</v>
      </c>
      <c r="G34" s="238" t="s">
        <v>95</v>
      </c>
      <c r="H34" s="80"/>
    </row>
    <row r="35" spans="1:8" ht="15.75" customHeight="1">
      <c r="A35" s="88"/>
      <c r="B35" s="165" t="s">
        <v>392</v>
      </c>
      <c r="C35" s="225">
        <v>0.72416824465378138</v>
      </c>
      <c r="D35" s="232">
        <v>0.70029635126782086</v>
      </c>
      <c r="E35" s="233">
        <v>0.7480401380397419</v>
      </c>
      <c r="F35" s="232">
        <v>0.70701466160105897</v>
      </c>
      <c r="G35" s="233">
        <v>0.74132182770650379</v>
      </c>
      <c r="H35" s="80"/>
    </row>
    <row r="36" spans="1:8" ht="15.75" customHeight="1">
      <c r="A36" s="88"/>
      <c r="B36" s="165" t="s">
        <v>393</v>
      </c>
      <c r="C36" s="225">
        <v>3.1738681278530523E-2</v>
      </c>
      <c r="D36" s="232">
        <v>3.0687297470572392E-2</v>
      </c>
      <c r="E36" s="233">
        <v>3.279006508648865E-2</v>
      </c>
      <c r="F36" s="232">
        <v>3.1128015786885746E-2</v>
      </c>
      <c r="G36" s="233">
        <v>3.23493467701753E-2</v>
      </c>
      <c r="H36" s="80"/>
    </row>
    <row r="37" spans="1:8" ht="15.75" customHeight="1">
      <c r="A37" s="88"/>
      <c r="B37" s="165" t="s">
        <v>394</v>
      </c>
      <c r="C37" s="226">
        <v>57.092593526888237</v>
      </c>
      <c r="D37" s="240">
        <v>54.822500687954168</v>
      </c>
      <c r="E37" s="241">
        <v>59.362686365822306</v>
      </c>
      <c r="F37" s="240">
        <v>55.929268074297489</v>
      </c>
      <c r="G37" s="241">
        <v>58.255918979478984</v>
      </c>
      <c r="H37" s="80"/>
    </row>
    <row r="38" spans="1:8" ht="15.75" customHeight="1">
      <c r="A38" s="88"/>
      <c r="B38" s="165" t="s">
        <v>395</v>
      </c>
      <c r="C38" s="236">
        <v>2.1572851360056271</v>
      </c>
      <c r="D38" s="237">
        <v>2.0979458338356385</v>
      </c>
      <c r="E38" s="238">
        <v>2.2166244381756157</v>
      </c>
      <c r="F38" s="237">
        <v>2.100786390215033</v>
      </c>
      <c r="G38" s="238">
        <v>2.2137838817962212</v>
      </c>
      <c r="H38" s="80"/>
    </row>
    <row r="39" spans="1:8" ht="15.75" customHeight="1">
      <c r="A39" s="88"/>
      <c r="B39" s="165" t="s">
        <v>396</v>
      </c>
      <c r="C39" s="227">
        <v>10.994136416700613</v>
      </c>
      <c r="D39" s="228">
        <v>10.356249792238756</v>
      </c>
      <c r="E39" s="229">
        <v>11.632023041162469</v>
      </c>
      <c r="F39" s="228">
        <v>10.487790198319901</v>
      </c>
      <c r="G39" s="229">
        <v>11.500482635081324</v>
      </c>
      <c r="H39" s="80"/>
    </row>
    <row r="40" spans="1:8" ht="15.75" customHeight="1">
      <c r="A40" s="88"/>
      <c r="B40" s="165" t="s">
        <v>397</v>
      </c>
      <c r="C40" s="227">
        <v>29.638953333333337</v>
      </c>
      <c r="D40" s="228">
        <v>27.525167049817139</v>
      </c>
      <c r="E40" s="229">
        <v>31.752739616849535</v>
      </c>
      <c r="F40" s="228">
        <v>28.495247884131476</v>
      </c>
      <c r="G40" s="229">
        <v>30.782658782535197</v>
      </c>
      <c r="H40" s="80"/>
    </row>
    <row r="41" spans="1:8" ht="15.75" customHeight="1">
      <c r="A41" s="88"/>
      <c r="B41" s="165" t="s">
        <v>398</v>
      </c>
      <c r="C41" s="227">
        <v>18.106565725973407</v>
      </c>
      <c r="D41" s="228">
        <v>17.321476796881527</v>
      </c>
      <c r="E41" s="229">
        <v>18.891654655065288</v>
      </c>
      <c r="F41" s="228">
        <v>17.488711936962272</v>
      </c>
      <c r="G41" s="229">
        <v>18.724419514984543</v>
      </c>
      <c r="H41" s="80"/>
    </row>
    <row r="42" spans="1:8" ht="15.75" customHeight="1">
      <c r="A42" s="88"/>
      <c r="B42" s="165" t="s">
        <v>399</v>
      </c>
      <c r="C42" s="225">
        <v>7.9813810574119834E-2</v>
      </c>
      <c r="D42" s="232">
        <v>7.7262114844719371E-2</v>
      </c>
      <c r="E42" s="233">
        <v>8.2365506303520297E-2</v>
      </c>
      <c r="F42" s="232">
        <v>7.8189095072006928E-2</v>
      </c>
      <c r="G42" s="233">
        <v>8.143852607623274E-2</v>
      </c>
      <c r="H42" s="80"/>
    </row>
    <row r="43" spans="1:8" ht="15.75" customHeight="1">
      <c r="A43" s="88"/>
      <c r="B43" s="165" t="s">
        <v>400</v>
      </c>
      <c r="C43" s="227">
        <v>41.543488680940847</v>
      </c>
      <c r="D43" s="228">
        <v>39.868107216637597</v>
      </c>
      <c r="E43" s="229">
        <v>43.218870145244097</v>
      </c>
      <c r="F43" s="228">
        <v>40.39436313442134</v>
      </c>
      <c r="G43" s="229">
        <v>42.692614227460354</v>
      </c>
      <c r="H43" s="80"/>
    </row>
    <row r="44" spans="1:8" ht="15.75" customHeight="1">
      <c r="A44" s="88"/>
      <c r="B44" s="165" t="s">
        <v>401</v>
      </c>
      <c r="C44" s="236">
        <v>7.6404566666666671</v>
      </c>
      <c r="D44" s="237">
        <v>6.9029068176252881</v>
      </c>
      <c r="E44" s="238">
        <v>8.3780065157080461</v>
      </c>
      <c r="F44" s="237">
        <v>7.3390757038031973</v>
      </c>
      <c r="G44" s="238">
        <v>7.9418376295301369</v>
      </c>
      <c r="H44" s="80"/>
    </row>
    <row r="45" spans="1:8" ht="15.75" customHeight="1">
      <c r="A45" s="88"/>
      <c r="B45" s="165" t="s">
        <v>402</v>
      </c>
      <c r="C45" s="226">
        <v>147.47733168732941</v>
      </c>
      <c r="D45" s="240">
        <v>139.38073919638742</v>
      </c>
      <c r="E45" s="241">
        <v>155.5739241782714</v>
      </c>
      <c r="F45" s="240">
        <v>142.87077098161021</v>
      </c>
      <c r="G45" s="241">
        <v>152.08389239304861</v>
      </c>
      <c r="H45" s="80"/>
    </row>
    <row r="46" spans="1:8" ht="15.75" customHeight="1">
      <c r="A46" s="88"/>
      <c r="B46" s="165" t="s">
        <v>403</v>
      </c>
      <c r="C46" s="225">
        <v>5.5276823997271705E-2</v>
      </c>
      <c r="D46" s="232">
        <v>5.0336248731142681E-2</v>
      </c>
      <c r="E46" s="233">
        <v>6.021739926340073E-2</v>
      </c>
      <c r="F46" s="232">
        <v>5.2173443965977409E-2</v>
      </c>
      <c r="G46" s="233">
        <v>5.8380204028566002E-2</v>
      </c>
      <c r="H46" s="82"/>
    </row>
    <row r="47" spans="1:8" ht="15.75" customHeight="1">
      <c r="A47" s="88"/>
      <c r="B47" s="165" t="s">
        <v>404</v>
      </c>
      <c r="C47" s="225">
        <v>0.69484613858158972</v>
      </c>
      <c r="D47" s="232">
        <v>0.67298816536949502</v>
      </c>
      <c r="E47" s="233">
        <v>0.71670411179368443</v>
      </c>
      <c r="F47" s="232">
        <v>0.67382869228267717</v>
      </c>
      <c r="G47" s="233">
        <v>0.71586358488050228</v>
      </c>
      <c r="H47" s="82"/>
    </row>
    <row r="48" spans="1:8" ht="15.75" customHeight="1">
      <c r="A48" s="88"/>
      <c r="B48" s="165" t="s">
        <v>405</v>
      </c>
      <c r="C48" s="236">
        <v>2.0208509302983435</v>
      </c>
      <c r="D48" s="237">
        <v>1.9216908839864106</v>
      </c>
      <c r="E48" s="238">
        <v>2.1200109766102764</v>
      </c>
      <c r="F48" s="237">
        <v>1.9198399218441073</v>
      </c>
      <c r="G48" s="238">
        <v>2.1218619387525797</v>
      </c>
      <c r="H48" s="80"/>
    </row>
    <row r="49" spans="1:8" ht="15.75" customHeight="1">
      <c r="A49" s="88"/>
      <c r="B49" s="165" t="s">
        <v>406</v>
      </c>
      <c r="C49" s="236">
        <v>8.2256697620492929</v>
      </c>
      <c r="D49" s="237">
        <v>7.7963861936236381</v>
      </c>
      <c r="E49" s="238">
        <v>8.6549533304749477</v>
      </c>
      <c r="F49" s="237">
        <v>7.9187712558874805</v>
      </c>
      <c r="G49" s="238">
        <v>8.5325682682111044</v>
      </c>
      <c r="H49" s="80"/>
    </row>
    <row r="50" spans="1:8" ht="15.75" customHeight="1">
      <c r="A50" s="88"/>
      <c r="B50" s="165" t="s">
        <v>407</v>
      </c>
      <c r="C50" s="236">
        <v>4.7923854608885756</v>
      </c>
      <c r="D50" s="237">
        <v>3.9398209648238152</v>
      </c>
      <c r="E50" s="238">
        <v>5.6449499569533366</v>
      </c>
      <c r="F50" s="237">
        <v>4.2587932772602795</v>
      </c>
      <c r="G50" s="238">
        <v>5.3259776445168718</v>
      </c>
      <c r="H50" s="80"/>
    </row>
    <row r="51" spans="1:8" ht="15.75" customHeight="1">
      <c r="A51" s="88"/>
      <c r="B51" s="165" t="s">
        <v>408</v>
      </c>
      <c r="C51" s="236">
        <v>6.2034130329354618</v>
      </c>
      <c r="D51" s="237">
        <v>5.6996609162442917</v>
      </c>
      <c r="E51" s="238">
        <v>6.7071651496266318</v>
      </c>
      <c r="F51" s="237">
        <v>5.921670486476331</v>
      </c>
      <c r="G51" s="238">
        <v>6.4851555793945925</v>
      </c>
      <c r="H51" s="80"/>
    </row>
    <row r="52" spans="1:8" ht="15.75" customHeight="1">
      <c r="A52" s="88"/>
      <c r="B52" s="165" t="s">
        <v>409</v>
      </c>
      <c r="C52" s="236">
        <v>4.9730609123532021</v>
      </c>
      <c r="D52" s="237">
        <v>4.6936747952058138</v>
      </c>
      <c r="E52" s="238">
        <v>5.2524470295005905</v>
      </c>
      <c r="F52" s="237">
        <v>4.5407681805137878</v>
      </c>
      <c r="G52" s="238">
        <v>5.4053536441926164</v>
      </c>
      <c r="H52" s="80"/>
    </row>
    <row r="53" spans="1:8" ht="15.75" customHeight="1">
      <c r="A53" s="88"/>
      <c r="B53" s="165" t="s">
        <v>410</v>
      </c>
      <c r="C53" s="226">
        <v>193.75524164509582</v>
      </c>
      <c r="D53" s="240">
        <v>185.39115344653717</v>
      </c>
      <c r="E53" s="241">
        <v>202.11932984365447</v>
      </c>
      <c r="F53" s="240">
        <v>186.32849341640514</v>
      </c>
      <c r="G53" s="241">
        <v>201.18198987378651</v>
      </c>
      <c r="H53" s="80"/>
    </row>
    <row r="54" spans="1:8" ht="15.75" customHeight="1">
      <c r="A54" s="88"/>
      <c r="B54" s="165" t="s">
        <v>411</v>
      </c>
      <c r="C54" s="236">
        <v>0.97539195703172032</v>
      </c>
      <c r="D54" s="237">
        <v>0.92195231659462307</v>
      </c>
      <c r="E54" s="238">
        <v>1.0288315974688176</v>
      </c>
      <c r="F54" s="237">
        <v>0.94388804874374554</v>
      </c>
      <c r="G54" s="238">
        <v>1.0068958653196951</v>
      </c>
      <c r="H54" s="80"/>
    </row>
    <row r="55" spans="1:8" ht="15.75" customHeight="1">
      <c r="A55" s="88"/>
      <c r="B55" s="165" t="s">
        <v>412</v>
      </c>
      <c r="C55" s="236">
        <v>0.67937485091943695</v>
      </c>
      <c r="D55" s="237">
        <v>0.59748247158957091</v>
      </c>
      <c r="E55" s="238">
        <v>0.76126723024930298</v>
      </c>
      <c r="F55" s="237">
        <v>0.64348773018301975</v>
      </c>
      <c r="G55" s="238">
        <v>0.71526197165585415</v>
      </c>
      <c r="H55" s="80"/>
    </row>
    <row r="56" spans="1:8" ht="15.75" customHeight="1">
      <c r="A56" s="88"/>
      <c r="B56" s="165" t="s">
        <v>413</v>
      </c>
      <c r="C56" s="236">
        <v>1.2715848199150375</v>
      </c>
      <c r="D56" s="237">
        <v>1.1591312120211807</v>
      </c>
      <c r="E56" s="238">
        <v>1.3840384278088942</v>
      </c>
      <c r="F56" s="237">
        <v>1.2074261270703253</v>
      </c>
      <c r="G56" s="238">
        <v>1.3357435127597497</v>
      </c>
      <c r="H56" s="80"/>
    </row>
    <row r="57" spans="1:8" ht="15.75" customHeight="1">
      <c r="A57" s="88"/>
      <c r="B57" s="165" t="s">
        <v>414</v>
      </c>
      <c r="C57" s="227">
        <v>12.405334447877419</v>
      </c>
      <c r="D57" s="228">
        <v>11.718750896193693</v>
      </c>
      <c r="E57" s="229">
        <v>13.091917999561144</v>
      </c>
      <c r="F57" s="228">
        <v>12.036815477462206</v>
      </c>
      <c r="G57" s="229">
        <v>12.773853418292632</v>
      </c>
      <c r="H57" s="80"/>
    </row>
    <row r="58" spans="1:8" ht="15.75" customHeight="1">
      <c r="A58" s="88"/>
      <c r="B58" s="165" t="s">
        <v>415</v>
      </c>
      <c r="C58" s="225">
        <v>0.33043597070611624</v>
      </c>
      <c r="D58" s="232">
        <v>0.32011508060932153</v>
      </c>
      <c r="E58" s="233">
        <v>0.34075686080291095</v>
      </c>
      <c r="F58" s="232">
        <v>0.3247701430818577</v>
      </c>
      <c r="G58" s="233">
        <v>0.33610179833037479</v>
      </c>
      <c r="H58" s="80"/>
    </row>
    <row r="59" spans="1:8" ht="15.75" customHeight="1">
      <c r="A59" s="88"/>
      <c r="B59" s="165" t="s">
        <v>416</v>
      </c>
      <c r="C59" s="236">
        <v>0.84918237547805597</v>
      </c>
      <c r="D59" s="237">
        <v>0.80519427827223411</v>
      </c>
      <c r="E59" s="238">
        <v>0.89317047268387784</v>
      </c>
      <c r="F59" s="237">
        <v>0.82196697093642945</v>
      </c>
      <c r="G59" s="238">
        <v>0.87639778001968249</v>
      </c>
      <c r="H59" s="80"/>
    </row>
    <row r="60" spans="1:8" ht="15.75" customHeight="1">
      <c r="A60" s="88"/>
      <c r="B60" s="165" t="s">
        <v>417</v>
      </c>
      <c r="C60" s="236">
        <v>0.16652986580101845</v>
      </c>
      <c r="D60" s="237">
        <v>0.14319421781370456</v>
      </c>
      <c r="E60" s="238">
        <v>0.18986551378833233</v>
      </c>
      <c r="F60" s="237" t="s">
        <v>95</v>
      </c>
      <c r="G60" s="238" t="s">
        <v>95</v>
      </c>
      <c r="H60" s="80"/>
    </row>
    <row r="61" spans="1:8" ht="15.75" customHeight="1">
      <c r="A61" s="88"/>
      <c r="B61" s="165" t="s">
        <v>418</v>
      </c>
      <c r="C61" s="236">
        <v>3.4225741452115548</v>
      </c>
      <c r="D61" s="237">
        <v>2.9274575916769252</v>
      </c>
      <c r="E61" s="238">
        <v>3.9176906987461844</v>
      </c>
      <c r="F61" s="237">
        <v>3.1154492652921086</v>
      </c>
      <c r="G61" s="238">
        <v>3.7296990251310009</v>
      </c>
      <c r="H61" s="80"/>
    </row>
    <row r="62" spans="1:8" ht="15.75" customHeight="1">
      <c r="A62" s="88"/>
      <c r="B62" s="165" t="s">
        <v>419</v>
      </c>
      <c r="C62" s="226">
        <v>74.736454692990677</v>
      </c>
      <c r="D62" s="240">
        <v>72.720815124611576</v>
      </c>
      <c r="E62" s="241">
        <v>76.752094261369777</v>
      </c>
      <c r="F62" s="240">
        <v>73.299376416574333</v>
      </c>
      <c r="G62" s="241">
        <v>76.17353296940702</v>
      </c>
      <c r="H62" s="80"/>
    </row>
    <row r="63" spans="1:8" ht="15.75" customHeight="1">
      <c r="A63" s="88"/>
      <c r="B63" s="165" t="s">
        <v>420</v>
      </c>
      <c r="C63" s="236">
        <v>9.0418317984116037</v>
      </c>
      <c r="D63" s="237">
        <v>7.9652915564358304</v>
      </c>
      <c r="E63" s="238">
        <v>10.118372040387378</v>
      </c>
      <c r="F63" s="237">
        <v>8.5076529774463907</v>
      </c>
      <c r="G63" s="238">
        <v>9.5760106193768166</v>
      </c>
      <c r="H63" s="80"/>
    </row>
    <row r="64" spans="1:8" ht="15.75" customHeight="1">
      <c r="A64" s="88"/>
      <c r="B64" s="165" t="s">
        <v>421</v>
      </c>
      <c r="C64" s="227">
        <v>14.028106424532252</v>
      </c>
      <c r="D64" s="228">
        <v>13.087303922878109</v>
      </c>
      <c r="E64" s="229">
        <v>14.968908926186396</v>
      </c>
      <c r="F64" s="228">
        <v>13.520722342775432</v>
      </c>
      <c r="G64" s="229">
        <v>14.535490506289072</v>
      </c>
      <c r="H64" s="80"/>
    </row>
    <row r="65" spans="1:8" ht="15.75" customHeight="1">
      <c r="A65" s="88"/>
      <c r="B65" s="165" t="s">
        <v>422</v>
      </c>
      <c r="C65" s="236">
        <v>1.0276904777777778</v>
      </c>
      <c r="D65" s="237">
        <v>0.89957962209417941</v>
      </c>
      <c r="E65" s="238">
        <v>1.1558013334613761</v>
      </c>
      <c r="F65" s="237">
        <v>0.96183747089771976</v>
      </c>
      <c r="G65" s="238">
        <v>1.0935434846578358</v>
      </c>
      <c r="H65" s="80"/>
    </row>
    <row r="66" spans="1:8" ht="15.75" customHeight="1">
      <c r="A66" s="88"/>
      <c r="B66" s="165" t="s">
        <v>423</v>
      </c>
      <c r="C66" s="226">
        <v>94.071762007675474</v>
      </c>
      <c r="D66" s="240">
        <v>90.509471688159607</v>
      </c>
      <c r="E66" s="241">
        <v>97.634052327191341</v>
      </c>
      <c r="F66" s="240">
        <v>91.992821734152798</v>
      </c>
      <c r="G66" s="241">
        <v>96.15070228119815</v>
      </c>
      <c r="H66" s="80"/>
    </row>
    <row r="67" spans="1:8" ht="15.75" customHeight="1">
      <c r="A67" s="88"/>
      <c r="B67" s="165" t="s">
        <v>424</v>
      </c>
      <c r="C67" s="226">
        <v>52.611100151622487</v>
      </c>
      <c r="D67" s="240">
        <v>49.710752770865142</v>
      </c>
      <c r="E67" s="241">
        <v>55.511447532379833</v>
      </c>
      <c r="F67" s="240">
        <v>50.522056787068827</v>
      </c>
      <c r="G67" s="241">
        <v>54.700143516176148</v>
      </c>
      <c r="H67" s="80"/>
    </row>
    <row r="68" spans="1:8" ht="15.75" customHeight="1">
      <c r="A68" s="88"/>
      <c r="B68" s="231" t="s">
        <v>206</v>
      </c>
      <c r="C68" s="150"/>
      <c r="D68" s="150"/>
      <c r="E68" s="150"/>
      <c r="F68" s="150"/>
      <c r="G68" s="230"/>
      <c r="H68" s="80"/>
    </row>
    <row r="69" spans="1:8" ht="15.75" customHeight="1">
      <c r="A69" s="88"/>
      <c r="B69" s="165" t="s">
        <v>366</v>
      </c>
      <c r="C69" s="236">
        <v>1.0060650383747218</v>
      </c>
      <c r="D69" s="237">
        <v>0.95660467472661548</v>
      </c>
      <c r="E69" s="238">
        <v>1.0555254020228282</v>
      </c>
      <c r="F69" s="237">
        <v>0.97996468361455014</v>
      </c>
      <c r="G69" s="238">
        <v>1.0321653931348935</v>
      </c>
      <c r="H69" s="80"/>
    </row>
    <row r="70" spans="1:8" ht="15.75" customHeight="1">
      <c r="A70" s="88"/>
      <c r="B70" s="165" t="s">
        <v>367</v>
      </c>
      <c r="C70" s="236">
        <v>1.9429492661247905</v>
      </c>
      <c r="D70" s="237">
        <v>1.8845590449221716</v>
      </c>
      <c r="E70" s="238">
        <v>2.0013394873274093</v>
      </c>
      <c r="F70" s="237">
        <v>1.9074912209283659</v>
      </c>
      <c r="G70" s="238">
        <v>1.9784073113212151</v>
      </c>
      <c r="H70" s="80"/>
    </row>
    <row r="71" spans="1:8" ht="15.75" customHeight="1">
      <c r="A71" s="88"/>
      <c r="B71" s="165" t="s">
        <v>368</v>
      </c>
      <c r="C71" s="227">
        <v>21.474333138140661</v>
      </c>
      <c r="D71" s="228">
        <v>20.392651532367477</v>
      </c>
      <c r="E71" s="229">
        <v>22.556014743913845</v>
      </c>
      <c r="F71" s="228">
        <v>20.760389493459655</v>
      </c>
      <c r="G71" s="229">
        <v>22.188276782821667</v>
      </c>
      <c r="H71" s="80"/>
    </row>
    <row r="72" spans="1:8" ht="15.75" customHeight="1">
      <c r="A72" s="88"/>
      <c r="B72" s="165" t="s">
        <v>425</v>
      </c>
      <c r="C72" s="227" t="s">
        <v>97</v>
      </c>
      <c r="D72" s="228" t="s">
        <v>95</v>
      </c>
      <c r="E72" s="229" t="s">
        <v>95</v>
      </c>
      <c r="F72" s="228" t="s">
        <v>95</v>
      </c>
      <c r="G72" s="229" t="s">
        <v>95</v>
      </c>
      <c r="H72" s="80"/>
    </row>
    <row r="73" spans="1:8" ht="15.75" customHeight="1">
      <c r="A73" s="88"/>
      <c r="B73" s="165" t="s">
        <v>369</v>
      </c>
      <c r="C73" s="226">
        <v>423.69146048909022</v>
      </c>
      <c r="D73" s="240">
        <v>403.48984435671559</v>
      </c>
      <c r="E73" s="241">
        <v>443.89307662146484</v>
      </c>
      <c r="F73" s="240">
        <v>413.06498656854581</v>
      </c>
      <c r="G73" s="241">
        <v>434.31793440963463</v>
      </c>
      <c r="H73" s="80"/>
    </row>
    <row r="74" spans="1:8" ht="15.75" customHeight="1">
      <c r="A74" s="88"/>
      <c r="B74" s="165" t="s">
        <v>370</v>
      </c>
      <c r="C74" s="236">
        <v>1.4595858142915645</v>
      </c>
      <c r="D74" s="237">
        <v>1.3693464155854793</v>
      </c>
      <c r="E74" s="238">
        <v>1.5498252129976497</v>
      </c>
      <c r="F74" s="237">
        <v>1.4341133734654614</v>
      </c>
      <c r="G74" s="238">
        <v>1.4850582551176676</v>
      </c>
      <c r="H74" s="80"/>
    </row>
    <row r="75" spans="1:8" ht="15.75" customHeight="1">
      <c r="A75" s="88"/>
      <c r="B75" s="165" t="s">
        <v>371</v>
      </c>
      <c r="C75" s="236">
        <v>6.5647291130954084</v>
      </c>
      <c r="D75" s="237">
        <v>6.1353203037430308</v>
      </c>
      <c r="E75" s="238">
        <v>6.994137922447786</v>
      </c>
      <c r="F75" s="237">
        <v>6.3650980324294393</v>
      </c>
      <c r="G75" s="238">
        <v>6.7643601937613775</v>
      </c>
      <c r="H75" s="80"/>
    </row>
    <row r="76" spans="1:8" ht="15.75" customHeight="1">
      <c r="A76" s="88"/>
      <c r="B76" s="165" t="s">
        <v>372</v>
      </c>
      <c r="C76" s="225">
        <v>0.42749763270175661</v>
      </c>
      <c r="D76" s="232">
        <v>0.41109972611613216</v>
      </c>
      <c r="E76" s="233">
        <v>0.44389553928738107</v>
      </c>
      <c r="F76" s="232">
        <v>0.4159112752569783</v>
      </c>
      <c r="G76" s="233">
        <v>0.43908399014653493</v>
      </c>
      <c r="H76" s="80"/>
    </row>
    <row r="77" spans="1:8" ht="15.75" customHeight="1">
      <c r="A77" s="88"/>
      <c r="B77" s="165" t="s">
        <v>373</v>
      </c>
      <c r="C77" s="236">
        <v>0.21838814963328634</v>
      </c>
      <c r="D77" s="237">
        <v>0.19285236343352036</v>
      </c>
      <c r="E77" s="238">
        <v>0.24392393583305233</v>
      </c>
      <c r="F77" s="237">
        <v>0.1998207550809139</v>
      </c>
      <c r="G77" s="238">
        <v>0.23695554418565878</v>
      </c>
      <c r="H77" s="80"/>
    </row>
    <row r="78" spans="1:8" ht="15.75" customHeight="1">
      <c r="A78" s="88"/>
      <c r="B78" s="165" t="s">
        <v>374</v>
      </c>
      <c r="C78" s="227">
        <v>31.00921848093024</v>
      </c>
      <c r="D78" s="228">
        <v>28.684406667658831</v>
      </c>
      <c r="E78" s="229">
        <v>33.334030294201654</v>
      </c>
      <c r="F78" s="228">
        <v>29.841335813051074</v>
      </c>
      <c r="G78" s="229">
        <v>32.177101148809406</v>
      </c>
      <c r="H78" s="80"/>
    </row>
    <row r="79" spans="1:8" ht="15.75" customHeight="1">
      <c r="A79" s="88"/>
      <c r="B79" s="165" t="s">
        <v>375</v>
      </c>
      <c r="C79" s="236">
        <v>7.4682689406733402</v>
      </c>
      <c r="D79" s="237">
        <v>7.1096895581801389</v>
      </c>
      <c r="E79" s="238">
        <v>7.8268483231665416</v>
      </c>
      <c r="F79" s="237">
        <v>7.2636580721987158</v>
      </c>
      <c r="G79" s="238">
        <v>7.6728798091479646</v>
      </c>
      <c r="H79" s="80"/>
    </row>
    <row r="80" spans="1:8" ht="15.75" customHeight="1">
      <c r="A80" s="88"/>
      <c r="B80" s="165" t="s">
        <v>376</v>
      </c>
      <c r="C80" s="227">
        <v>49.246034773141048</v>
      </c>
      <c r="D80" s="228">
        <v>47.698025194997193</v>
      </c>
      <c r="E80" s="229">
        <v>50.794044351284903</v>
      </c>
      <c r="F80" s="228">
        <v>48.002496476487472</v>
      </c>
      <c r="G80" s="229">
        <v>50.489573069794623</v>
      </c>
      <c r="H80" s="80"/>
    </row>
    <row r="81" spans="1:8" ht="15.75" customHeight="1">
      <c r="A81" s="88"/>
      <c r="B81" s="165" t="s">
        <v>377</v>
      </c>
      <c r="C81" s="236">
        <v>8.1274926624866648</v>
      </c>
      <c r="D81" s="237">
        <v>7.7427511639238684</v>
      </c>
      <c r="E81" s="238">
        <v>8.5122341610494612</v>
      </c>
      <c r="F81" s="237">
        <v>7.9242202638068528</v>
      </c>
      <c r="G81" s="238">
        <v>8.3307650611664776</v>
      </c>
      <c r="H81" s="80"/>
    </row>
    <row r="82" spans="1:8" ht="15.75" customHeight="1">
      <c r="A82" s="88"/>
      <c r="B82" s="165" t="s">
        <v>378</v>
      </c>
      <c r="C82" s="225">
        <v>0.23908476344485202</v>
      </c>
      <c r="D82" s="232">
        <v>0.23370617869616409</v>
      </c>
      <c r="E82" s="233">
        <v>0.24446334819353996</v>
      </c>
      <c r="F82" s="232">
        <v>0.23538945429282065</v>
      </c>
      <c r="G82" s="233">
        <v>0.24278007259688339</v>
      </c>
      <c r="H82" s="80"/>
    </row>
    <row r="83" spans="1:8" ht="15.75" customHeight="1">
      <c r="A83" s="88"/>
      <c r="B83" s="165" t="s">
        <v>382</v>
      </c>
      <c r="C83" s="236">
        <v>2.9376003096514802</v>
      </c>
      <c r="D83" s="237">
        <v>2.858636962561254</v>
      </c>
      <c r="E83" s="238">
        <v>3.0165636567417065</v>
      </c>
      <c r="F83" s="237">
        <v>2.8796459915001971</v>
      </c>
      <c r="G83" s="238">
        <v>2.9955546278027634</v>
      </c>
      <c r="H83" s="80"/>
    </row>
    <row r="84" spans="1:8" ht="15.75" customHeight="1">
      <c r="A84" s="88"/>
      <c r="B84" s="165" t="s">
        <v>383</v>
      </c>
      <c r="C84" s="236">
        <v>9.0417741926921149</v>
      </c>
      <c r="D84" s="237">
        <v>8.6411633254406688</v>
      </c>
      <c r="E84" s="238">
        <v>9.442385059943561</v>
      </c>
      <c r="F84" s="237">
        <v>8.7652417374829419</v>
      </c>
      <c r="G84" s="238">
        <v>9.3183066479012879</v>
      </c>
      <c r="H84" s="80"/>
    </row>
    <row r="85" spans="1:8" ht="15.75" customHeight="1">
      <c r="A85" s="88"/>
      <c r="B85" s="165" t="s">
        <v>426</v>
      </c>
      <c r="C85" s="236">
        <v>0.12566666666666668</v>
      </c>
      <c r="D85" s="237">
        <v>0.10100039482874523</v>
      </c>
      <c r="E85" s="238">
        <v>0.15033293850458812</v>
      </c>
      <c r="F85" s="237" t="s">
        <v>95</v>
      </c>
      <c r="G85" s="238" t="s">
        <v>95</v>
      </c>
      <c r="H85" s="80"/>
    </row>
    <row r="86" spans="1:8" ht="15.75" customHeight="1">
      <c r="A86" s="88"/>
      <c r="B86" s="165" t="s">
        <v>385</v>
      </c>
      <c r="C86" s="236">
        <v>0.25012860930258041</v>
      </c>
      <c r="D86" s="237">
        <v>0.22562624178312868</v>
      </c>
      <c r="E86" s="238">
        <v>0.27463097682203214</v>
      </c>
      <c r="F86" s="237">
        <v>0.2300305027979816</v>
      </c>
      <c r="G86" s="238">
        <v>0.27022671580717922</v>
      </c>
      <c r="H86" s="80"/>
    </row>
    <row r="87" spans="1:8" ht="15.75" customHeight="1">
      <c r="A87" s="88"/>
      <c r="B87" s="165" t="s">
        <v>427</v>
      </c>
      <c r="C87" s="225">
        <v>4.99E-2</v>
      </c>
      <c r="D87" s="232">
        <v>3.130505642040772E-2</v>
      </c>
      <c r="E87" s="233">
        <v>6.849494357959228E-2</v>
      </c>
      <c r="F87" s="232">
        <v>4.0768572814377603E-2</v>
      </c>
      <c r="G87" s="233">
        <v>5.9031427185622397E-2</v>
      </c>
      <c r="H87" s="80"/>
    </row>
    <row r="88" spans="1:8" ht="15.75" customHeight="1">
      <c r="A88" s="88"/>
      <c r="B88" s="165" t="s">
        <v>387</v>
      </c>
      <c r="C88" s="236">
        <v>0.10483933900606371</v>
      </c>
      <c r="D88" s="237">
        <v>9.5707748626185904E-2</v>
      </c>
      <c r="E88" s="238">
        <v>0.11397092938594151</v>
      </c>
      <c r="F88" s="237">
        <v>9.6446473012883463E-2</v>
      </c>
      <c r="G88" s="238">
        <v>0.11323220499924395</v>
      </c>
      <c r="H88" s="80"/>
    </row>
    <row r="89" spans="1:8" ht="15.75" customHeight="1">
      <c r="A89" s="88"/>
      <c r="B89" s="165" t="s">
        <v>388</v>
      </c>
      <c r="C89" s="225">
        <v>0.89394274094772186</v>
      </c>
      <c r="D89" s="232">
        <v>0.86742732393683997</v>
      </c>
      <c r="E89" s="233">
        <v>0.92045815795860375</v>
      </c>
      <c r="F89" s="232">
        <v>0.87426716922744852</v>
      </c>
      <c r="G89" s="233">
        <v>0.9136183126679952</v>
      </c>
      <c r="H89" s="80"/>
    </row>
    <row r="90" spans="1:8" ht="15.75" customHeight="1">
      <c r="A90" s="88"/>
      <c r="B90" s="165" t="s">
        <v>389</v>
      </c>
      <c r="C90" s="227">
        <v>14.488233930579996</v>
      </c>
      <c r="D90" s="228">
        <v>13.421404055057188</v>
      </c>
      <c r="E90" s="229">
        <v>15.555063806102805</v>
      </c>
      <c r="F90" s="228">
        <v>13.994019846455441</v>
      </c>
      <c r="G90" s="229">
        <v>14.982448014704552</v>
      </c>
      <c r="H90" s="80"/>
    </row>
    <row r="91" spans="1:8" ht="15.75" customHeight="1">
      <c r="A91" s="88"/>
      <c r="B91" s="165" t="s">
        <v>390</v>
      </c>
      <c r="C91" s="227">
        <v>37.834126042774955</v>
      </c>
      <c r="D91" s="228">
        <v>36.601330679219622</v>
      </c>
      <c r="E91" s="229">
        <v>39.066921406330287</v>
      </c>
      <c r="F91" s="228">
        <v>37.058692726719414</v>
      </c>
      <c r="G91" s="229">
        <v>38.609559358830495</v>
      </c>
      <c r="H91" s="80"/>
    </row>
    <row r="92" spans="1:8" ht="15.75" customHeight="1">
      <c r="A92" s="88"/>
      <c r="B92" s="165" t="s">
        <v>391</v>
      </c>
      <c r="C92" s="225">
        <v>9.0289645555323622E-2</v>
      </c>
      <c r="D92" s="232">
        <v>7.1416507820215538E-2</v>
      </c>
      <c r="E92" s="233">
        <v>0.10916278329043171</v>
      </c>
      <c r="F92" s="232" t="s">
        <v>95</v>
      </c>
      <c r="G92" s="233" t="s">
        <v>95</v>
      </c>
      <c r="H92" s="80"/>
    </row>
    <row r="93" spans="1:8" ht="15.75" customHeight="1">
      <c r="A93" s="88"/>
      <c r="B93" s="165" t="s">
        <v>392</v>
      </c>
      <c r="C93" s="225">
        <v>0.68289507287813866</v>
      </c>
      <c r="D93" s="232">
        <v>0.66476137035869354</v>
      </c>
      <c r="E93" s="233">
        <v>0.70102877539758379</v>
      </c>
      <c r="F93" s="232">
        <v>0.67055966449112447</v>
      </c>
      <c r="G93" s="233">
        <v>0.69523048126515286</v>
      </c>
      <c r="H93" s="80"/>
    </row>
    <row r="94" spans="1:8" ht="15.75" customHeight="1">
      <c r="A94" s="88"/>
      <c r="B94" s="165" t="s">
        <v>393</v>
      </c>
      <c r="C94" s="225">
        <v>2.7853938047033466E-2</v>
      </c>
      <c r="D94" s="232">
        <v>2.7159962114357464E-2</v>
      </c>
      <c r="E94" s="233">
        <v>2.8547913979709467E-2</v>
      </c>
      <c r="F94" s="232">
        <v>2.7467621625716577E-2</v>
      </c>
      <c r="G94" s="233">
        <v>2.8240254468350354E-2</v>
      </c>
      <c r="H94" s="80"/>
    </row>
    <row r="95" spans="1:8" ht="15.75" customHeight="1">
      <c r="A95" s="88"/>
      <c r="B95" s="165" t="s">
        <v>394</v>
      </c>
      <c r="C95" s="226">
        <v>55.183481544677335</v>
      </c>
      <c r="D95" s="240">
        <v>53.324661484128647</v>
      </c>
      <c r="E95" s="241">
        <v>57.042301605226022</v>
      </c>
      <c r="F95" s="240">
        <v>54.24858847376499</v>
      </c>
      <c r="G95" s="241">
        <v>56.11837461558968</v>
      </c>
      <c r="H95" s="80"/>
    </row>
    <row r="96" spans="1:8" ht="15.75" customHeight="1">
      <c r="A96" s="88"/>
      <c r="B96" s="165" t="s">
        <v>395</v>
      </c>
      <c r="C96" s="225">
        <v>0.15412245348341924</v>
      </c>
      <c r="D96" s="232">
        <v>0.1439296646108395</v>
      </c>
      <c r="E96" s="233">
        <v>0.16431524235599898</v>
      </c>
      <c r="F96" s="232">
        <v>0.14854159740724796</v>
      </c>
      <c r="G96" s="233">
        <v>0.15970330955959053</v>
      </c>
      <c r="H96" s="80"/>
    </row>
    <row r="97" spans="1:8" ht="15.75" customHeight="1">
      <c r="A97" s="88"/>
      <c r="B97" s="165" t="s">
        <v>398</v>
      </c>
      <c r="C97" s="227">
        <v>17.1997449303325</v>
      </c>
      <c r="D97" s="228">
        <v>16.243916958344652</v>
      </c>
      <c r="E97" s="229">
        <v>18.155572902320348</v>
      </c>
      <c r="F97" s="228">
        <v>16.728899046861663</v>
      </c>
      <c r="G97" s="229">
        <v>17.670590813803337</v>
      </c>
      <c r="H97" s="80"/>
    </row>
    <row r="98" spans="1:8" ht="15.75" customHeight="1">
      <c r="A98" s="88"/>
      <c r="B98" s="165" t="s">
        <v>399</v>
      </c>
      <c r="C98" s="225">
        <v>5.9847925403797742E-2</v>
      </c>
      <c r="D98" s="232">
        <v>5.786426169966271E-2</v>
      </c>
      <c r="E98" s="233">
        <v>6.1831589107932773E-2</v>
      </c>
      <c r="F98" s="232">
        <v>5.8710497539381096E-2</v>
      </c>
      <c r="G98" s="233">
        <v>6.0985353268214387E-2</v>
      </c>
      <c r="H98" s="80"/>
    </row>
    <row r="99" spans="1:8" ht="15.75" customHeight="1">
      <c r="A99" s="88"/>
      <c r="B99" s="165" t="s">
        <v>400</v>
      </c>
      <c r="C99" s="227">
        <v>20.793276844313333</v>
      </c>
      <c r="D99" s="228">
        <v>19.195339363565704</v>
      </c>
      <c r="E99" s="229">
        <v>22.391214325060961</v>
      </c>
      <c r="F99" s="228">
        <v>19.94343752055201</v>
      </c>
      <c r="G99" s="229">
        <v>21.643116168074656</v>
      </c>
      <c r="H99" s="80"/>
    </row>
    <row r="100" spans="1:8" ht="15.75" customHeight="1">
      <c r="A100" s="88"/>
      <c r="B100" s="165" t="s">
        <v>402</v>
      </c>
      <c r="C100" s="226">
        <v>89.043974060828432</v>
      </c>
      <c r="D100" s="240">
        <v>86.379194839670774</v>
      </c>
      <c r="E100" s="241">
        <v>91.708753281986091</v>
      </c>
      <c r="F100" s="240">
        <v>87.371265324183454</v>
      </c>
      <c r="G100" s="241">
        <v>90.71668279747341</v>
      </c>
      <c r="H100" s="80"/>
    </row>
    <row r="101" spans="1:8" ht="15.75" customHeight="1">
      <c r="A101" s="88"/>
      <c r="B101" s="165" t="s">
        <v>403</v>
      </c>
      <c r="C101" s="225">
        <v>5.5552933111503632E-2</v>
      </c>
      <c r="D101" s="232">
        <v>5.1532321865296507E-2</v>
      </c>
      <c r="E101" s="233">
        <v>5.9573544357710756E-2</v>
      </c>
      <c r="F101" s="232">
        <v>5.1897085785288406E-2</v>
      </c>
      <c r="G101" s="233">
        <v>5.9208780437718857E-2</v>
      </c>
      <c r="H101" s="80"/>
    </row>
    <row r="102" spans="1:8" ht="15.75" customHeight="1">
      <c r="A102" s="88"/>
      <c r="B102" s="165" t="s">
        <v>404</v>
      </c>
      <c r="C102" s="225">
        <v>0.67646232707762188</v>
      </c>
      <c r="D102" s="232">
        <v>0.65362364465196354</v>
      </c>
      <c r="E102" s="233">
        <v>0.69930100950328022</v>
      </c>
      <c r="F102" s="232">
        <v>0.66373084705005525</v>
      </c>
      <c r="G102" s="233">
        <v>0.68919380710518852</v>
      </c>
      <c r="H102" s="80"/>
    </row>
    <row r="103" spans="1:8" ht="15.75" customHeight="1">
      <c r="A103" s="88"/>
      <c r="B103" s="165" t="s">
        <v>405</v>
      </c>
      <c r="C103" s="236">
        <v>1.4585544436537665</v>
      </c>
      <c r="D103" s="237">
        <v>1.3463825088225403</v>
      </c>
      <c r="E103" s="238">
        <v>1.5707263784849927</v>
      </c>
      <c r="F103" s="237">
        <v>1.3938874727615478</v>
      </c>
      <c r="G103" s="238">
        <v>1.5232214145459853</v>
      </c>
      <c r="H103" s="80"/>
    </row>
    <row r="104" spans="1:8" ht="15.75" customHeight="1">
      <c r="A104" s="88"/>
      <c r="B104" s="165" t="s">
        <v>406</v>
      </c>
      <c r="C104" s="236">
        <v>7.1815881037644784</v>
      </c>
      <c r="D104" s="237">
        <v>6.7753189019400759</v>
      </c>
      <c r="E104" s="238">
        <v>7.5878573055888809</v>
      </c>
      <c r="F104" s="237">
        <v>7.0048722049540793</v>
      </c>
      <c r="G104" s="238">
        <v>7.3583040025748776</v>
      </c>
      <c r="H104" s="80"/>
    </row>
    <row r="105" spans="1:8" ht="15.75" customHeight="1">
      <c r="A105" s="88"/>
      <c r="B105" s="165" t="s">
        <v>407</v>
      </c>
      <c r="C105" s="236">
        <v>4.4782087293791664</v>
      </c>
      <c r="D105" s="237">
        <v>4.0525590248311545</v>
      </c>
      <c r="E105" s="238">
        <v>4.9038584339271782</v>
      </c>
      <c r="F105" s="237">
        <v>4.0963319668685383</v>
      </c>
      <c r="G105" s="238">
        <v>4.8600854918897944</v>
      </c>
      <c r="H105" s="80"/>
    </row>
    <row r="106" spans="1:8" ht="15.75" customHeight="1">
      <c r="A106" s="88"/>
      <c r="B106" s="165" t="s">
        <v>409</v>
      </c>
      <c r="C106" s="236">
        <v>3.5737358506817434</v>
      </c>
      <c r="D106" s="237">
        <v>3.3832424157042769</v>
      </c>
      <c r="E106" s="238">
        <v>3.7642292856592099</v>
      </c>
      <c r="F106" s="237">
        <v>3.4248453740117166</v>
      </c>
      <c r="G106" s="238">
        <v>3.7226263273517701</v>
      </c>
      <c r="H106" s="80"/>
    </row>
    <row r="107" spans="1:8" ht="15.75" customHeight="1">
      <c r="A107" s="88"/>
      <c r="B107" s="165" t="s">
        <v>410</v>
      </c>
      <c r="C107" s="227">
        <v>34.890421982245101</v>
      </c>
      <c r="D107" s="228">
        <v>33.378714807989745</v>
      </c>
      <c r="E107" s="229">
        <v>36.402129156500457</v>
      </c>
      <c r="F107" s="228">
        <v>33.869891069499516</v>
      </c>
      <c r="G107" s="229">
        <v>35.910952894990686</v>
      </c>
      <c r="H107" s="80"/>
    </row>
    <row r="108" spans="1:8" ht="15.75" customHeight="1">
      <c r="A108" s="88"/>
      <c r="B108" s="165" t="s">
        <v>411</v>
      </c>
      <c r="C108" s="225" t="s">
        <v>107</v>
      </c>
      <c r="D108" s="232" t="s">
        <v>95</v>
      </c>
      <c r="E108" s="233" t="s">
        <v>95</v>
      </c>
      <c r="F108" s="232" t="s">
        <v>95</v>
      </c>
      <c r="G108" s="233" t="s">
        <v>95</v>
      </c>
      <c r="H108" s="80"/>
    </row>
    <row r="109" spans="1:8" ht="15.75" customHeight="1">
      <c r="A109" s="88"/>
      <c r="B109" s="165" t="s">
        <v>412</v>
      </c>
      <c r="C109" s="236">
        <v>0.48084683608244816</v>
      </c>
      <c r="D109" s="237">
        <v>0.3927632540133103</v>
      </c>
      <c r="E109" s="238">
        <v>0.56893041815158596</v>
      </c>
      <c r="F109" s="237">
        <v>0.45516688039547321</v>
      </c>
      <c r="G109" s="238">
        <v>0.50652679176942317</v>
      </c>
      <c r="H109" s="80"/>
    </row>
    <row r="110" spans="1:8" ht="15.75" customHeight="1">
      <c r="A110" s="88"/>
      <c r="B110" s="165" t="s">
        <v>413</v>
      </c>
      <c r="C110" s="236">
        <v>1.2694063799751285</v>
      </c>
      <c r="D110" s="237">
        <v>1.1802708249446241</v>
      </c>
      <c r="E110" s="238">
        <v>1.3585419350056329</v>
      </c>
      <c r="F110" s="237">
        <v>1.1967887562077286</v>
      </c>
      <c r="G110" s="238">
        <v>1.3420240037425284</v>
      </c>
      <c r="H110" s="80"/>
    </row>
    <row r="111" spans="1:8" ht="15.75" customHeight="1">
      <c r="A111" s="88"/>
      <c r="B111" s="165" t="s">
        <v>414</v>
      </c>
      <c r="C111" s="236">
        <v>6.0317475578107489</v>
      </c>
      <c r="D111" s="237">
        <v>5.5258802207120628</v>
      </c>
      <c r="E111" s="238">
        <v>6.537614894909435</v>
      </c>
      <c r="F111" s="237">
        <v>5.7374170185010689</v>
      </c>
      <c r="G111" s="238">
        <v>6.3260780971204289</v>
      </c>
      <c r="H111" s="80"/>
    </row>
    <row r="112" spans="1:8" ht="15.75" customHeight="1">
      <c r="A112" s="88"/>
      <c r="B112" s="165" t="s">
        <v>415</v>
      </c>
      <c r="C112" s="225">
        <v>0.2336022897067066</v>
      </c>
      <c r="D112" s="232">
        <v>0.22498033662759206</v>
      </c>
      <c r="E112" s="233">
        <v>0.24222424278582114</v>
      </c>
      <c r="F112" s="232">
        <v>0.22935720479770755</v>
      </c>
      <c r="G112" s="233">
        <v>0.23784737461570565</v>
      </c>
      <c r="H112" s="80"/>
    </row>
    <row r="113" spans="1:8" ht="15.75" customHeight="1">
      <c r="A113" s="88"/>
      <c r="B113" s="165" t="s">
        <v>416</v>
      </c>
      <c r="C113" s="236">
        <v>0.56793485362288698</v>
      </c>
      <c r="D113" s="237">
        <v>0.53755186357630103</v>
      </c>
      <c r="E113" s="238">
        <v>0.59831784366947294</v>
      </c>
      <c r="F113" s="237">
        <v>0.53870961628503866</v>
      </c>
      <c r="G113" s="238">
        <v>0.5971600909607353</v>
      </c>
      <c r="H113" s="80"/>
    </row>
    <row r="114" spans="1:8" ht="15.75" customHeight="1">
      <c r="A114" s="88"/>
      <c r="B114" s="165" t="s">
        <v>418</v>
      </c>
      <c r="C114" s="236">
        <v>3.0572941115857986</v>
      </c>
      <c r="D114" s="237">
        <v>2.6505808977312304</v>
      </c>
      <c r="E114" s="238">
        <v>3.4640073254403667</v>
      </c>
      <c r="F114" s="237">
        <v>2.8713730155483721</v>
      </c>
      <c r="G114" s="238">
        <v>3.243215207623225</v>
      </c>
      <c r="H114" s="80"/>
    </row>
    <row r="115" spans="1:8" ht="15.75" customHeight="1">
      <c r="A115" s="88"/>
      <c r="B115" s="165" t="s">
        <v>419</v>
      </c>
      <c r="C115" s="226">
        <v>61.171976769039112</v>
      </c>
      <c r="D115" s="240">
        <v>59.646527604997857</v>
      </c>
      <c r="E115" s="241">
        <v>62.697425933080368</v>
      </c>
      <c r="F115" s="240">
        <v>60.120046377499335</v>
      </c>
      <c r="G115" s="241">
        <v>62.223907160578889</v>
      </c>
      <c r="H115" s="80"/>
    </row>
    <row r="116" spans="1:8" ht="15.75" customHeight="1">
      <c r="A116" s="88"/>
      <c r="B116" s="165" t="s">
        <v>420</v>
      </c>
      <c r="C116" s="236">
        <v>5.6006717336300662</v>
      </c>
      <c r="D116" s="237">
        <v>4.981498476006708</v>
      </c>
      <c r="E116" s="238">
        <v>6.2198449912534244</v>
      </c>
      <c r="F116" s="237">
        <v>5.2365240268400157</v>
      </c>
      <c r="G116" s="238">
        <v>5.9648194404201167</v>
      </c>
      <c r="H116" s="80"/>
    </row>
    <row r="117" spans="1:8" ht="15.75" customHeight="1">
      <c r="A117" s="88"/>
      <c r="B117" s="165" t="s">
        <v>421</v>
      </c>
      <c r="C117" s="227">
        <v>10.254629064446545</v>
      </c>
      <c r="D117" s="228">
        <v>9.8811160351961167</v>
      </c>
      <c r="E117" s="229">
        <v>10.628142093696974</v>
      </c>
      <c r="F117" s="228">
        <v>10.040141978531238</v>
      </c>
      <c r="G117" s="229">
        <v>10.469116150361852</v>
      </c>
      <c r="H117" s="80"/>
    </row>
    <row r="118" spans="1:8" ht="15.75" customHeight="1">
      <c r="A118" s="88"/>
      <c r="B118" s="165" t="s">
        <v>422</v>
      </c>
      <c r="C118" s="236">
        <v>0.69339406744611465</v>
      </c>
      <c r="D118" s="237">
        <v>0.64456064099921651</v>
      </c>
      <c r="E118" s="238">
        <v>0.74222749389301279</v>
      </c>
      <c r="F118" s="237" t="s">
        <v>95</v>
      </c>
      <c r="G118" s="238" t="s">
        <v>95</v>
      </c>
      <c r="H118" s="80"/>
    </row>
    <row r="119" spans="1:8" ht="15.75" customHeight="1">
      <c r="A119" s="88"/>
      <c r="B119" s="165" t="s">
        <v>423</v>
      </c>
      <c r="C119" s="226">
        <v>90.623838545492063</v>
      </c>
      <c r="D119" s="240">
        <v>87.9730102546539</v>
      </c>
      <c r="E119" s="241">
        <v>93.274666836330226</v>
      </c>
      <c r="F119" s="240">
        <v>89.081291247866574</v>
      </c>
      <c r="G119" s="241">
        <v>92.166385843117553</v>
      </c>
      <c r="H119" s="80"/>
    </row>
    <row r="120" spans="1:8" ht="15.75" customHeight="1">
      <c r="A120" s="88"/>
      <c r="B120" s="186" t="s">
        <v>424</v>
      </c>
      <c r="C120" s="245">
        <v>6.3048587571811412</v>
      </c>
      <c r="D120" s="246">
        <v>5.8901182871591278</v>
      </c>
      <c r="E120" s="247">
        <v>6.7195992272031546</v>
      </c>
      <c r="F120" s="246">
        <v>6.1012831108221768</v>
      </c>
      <c r="G120" s="247">
        <v>6.5084344035401056</v>
      </c>
      <c r="H120" s="80"/>
    </row>
    <row r="121" spans="1:8" ht="15.75" customHeight="1">
      <c r="B121" s="248" t="s">
        <v>643</v>
      </c>
    </row>
    <row r="122" spans="1:8" ht="15.75" customHeight="1">
      <c r="A122" s="1"/>
      <c r="B122"/>
      <c r="C122"/>
      <c r="D122"/>
      <c r="E122"/>
      <c r="F122"/>
      <c r="G122"/>
    </row>
    <row r="123" spans="1:8" ht="15.75" customHeight="1">
      <c r="A123" s="1"/>
      <c r="B123"/>
      <c r="C123"/>
      <c r="D123"/>
      <c r="E123"/>
      <c r="F123"/>
      <c r="G123"/>
    </row>
  </sheetData>
  <dataConsolidate/>
  <mergeCells count="4">
    <mergeCell ref="D2:E2"/>
    <mergeCell ref="F2:G2"/>
    <mergeCell ref="B2:B3"/>
    <mergeCell ref="A2:A3"/>
  </mergeCells>
  <conditionalFormatting sqref="A4:G4 A5 A6:G6 A7 A8:G8 A9:A67 A68:G68 A69:A120">
    <cfRule type="expression" dxfId="6" priority="233">
      <formula>IF(CertVal_IsBlnkRow*CertVal_IsBlnkRowNext=1,TRUE,FALSE)</formula>
    </cfRule>
  </conditionalFormatting>
  <conditionalFormatting sqref="B5:G120">
    <cfRule type="expression" dxfId="5" priority="1">
      <formula>IF(CertVal_IsBlnkRow*CertVal_IsBlnkRowNext=1,TRUE,FALSE)</formula>
    </cfRule>
  </conditionalFormatting>
  <hyperlinks>
    <hyperlink ref="B5" location="'Fire Assay'!$A$1" display="'Fire Assay'!$A$1" xr:uid="{5E8A07D5-660E-48A4-A7EB-DEDECC056E80}"/>
    <hyperlink ref="B7" location="'AR Digest 10-50g'!$A$1" display="'AR Digest 10-50g'!$A$1" xr:uid="{96C79030-D3F7-4FB6-A567-2128C7C62D5A}"/>
    <hyperlink ref="B9" location="'4-Acid'!$A$1" display="'4-Acid'!$A$1" xr:uid="{1826EF09-BF20-4E8D-A736-78D92854D936}"/>
    <hyperlink ref="B10" location="'4-Acid'!$A$41" display="'4-Acid'!$A$41" xr:uid="{BE83EA34-F1BD-4B62-803C-99555562D46C}"/>
    <hyperlink ref="B11" location="'4-Acid'!$A$59" display="'4-Acid'!$A$59" xr:uid="{46FE16B2-1E91-4F79-BBC9-9C4BEC9D26A4}"/>
    <hyperlink ref="B12" location="'4-Acid'!$A$95" display="'4-Acid'!$A$95" xr:uid="{60A75F0A-F27B-4E90-84A1-2874373035A9}"/>
    <hyperlink ref="B13" location="'4-Acid'!$A$113" display="'4-Acid'!$A$113" xr:uid="{FC106CB2-096B-4A74-9B71-5CC045F62B43}"/>
    <hyperlink ref="B14" location="'4-Acid'!$A$132" display="'4-Acid'!$A$132" xr:uid="{42BF891B-E5F5-4936-9553-DA55077848C5}"/>
    <hyperlink ref="B15" location="'4-Acid'!$A$151" display="'4-Acid'!$A$151" xr:uid="{44FBCACD-9C10-4298-967B-6914A21A7680}"/>
    <hyperlink ref="B16" location="'4-Acid'!$A$169" display="'4-Acid'!$A$169" xr:uid="{E45EF1E0-388D-4C02-A817-F5A7DBEBB5FE}"/>
    <hyperlink ref="B17" location="'4-Acid'!$A$188" display="'4-Acid'!$A$188" xr:uid="{890B0CF5-AA86-49D2-98F8-EABC4522E4B8}"/>
    <hyperlink ref="B18" location="'4-Acid'!$A$206" display="'4-Acid'!$A$206" xr:uid="{4E167E1A-8541-41D8-A5AF-D1483C33BBC0}"/>
    <hyperlink ref="B19" location="'4-Acid'!$A$225" display="'4-Acid'!$A$225" xr:uid="{7450B1CA-DDDB-4E75-A9C8-6B09160A41D1}"/>
    <hyperlink ref="B20" location="'4-Acid'!$A$243" display="'4-Acid'!$A$243" xr:uid="{E19065C2-C846-4C29-8BFB-504BA269B780}"/>
    <hyperlink ref="B21" location="'4-Acid'!$A$262" display="'4-Acid'!$A$262" xr:uid="{0C6E72DE-6443-4DA9-9385-3D48456FEA83}"/>
    <hyperlink ref="B22" location="'4-Acid'!$A$280" display="'4-Acid'!$A$280" xr:uid="{E6191257-C6B0-4608-A112-BC01CEBD0BFA}"/>
    <hyperlink ref="B23" location="'4-Acid'!$A$298" display="'4-Acid'!$A$298" xr:uid="{468FD4B2-0A57-42C5-B6C4-F13EB54910B5}"/>
    <hyperlink ref="B24" location="'4-Acid'!$A$316" display="'4-Acid'!$A$316" xr:uid="{DA73FE7A-E201-48C9-AED3-3CDD3293C255}"/>
    <hyperlink ref="B25" location="'4-Acid'!$A$334" display="'4-Acid'!$A$334" xr:uid="{BB888880-677E-46A5-857E-7CD69C88763B}"/>
    <hyperlink ref="B26" location="'4-Acid'!$A$352" display="'4-Acid'!$A$352" xr:uid="{C604ECA2-5C69-4B7A-9B41-A7FCC4A4CD8E}"/>
    <hyperlink ref="B27" location="'4-Acid'!$A$370" display="'4-Acid'!$A$370" xr:uid="{77DFCAF6-6DE2-477D-8004-66F1D0338F03}"/>
    <hyperlink ref="B28" location="'4-Acid'!$A$406" display="'4-Acid'!$A$406" xr:uid="{5EA82F1A-5B43-491C-8BF4-F4884B249FA0}"/>
    <hyperlink ref="B29" location="'4-Acid'!$A$442" display="'4-Acid'!$A$442" xr:uid="{D322DF58-45C6-41BD-AEE3-AE9F2891E02C}"/>
    <hyperlink ref="B30" location="'4-Acid'!$A$460" display="'4-Acid'!$A$460" xr:uid="{F8A1693A-83B2-410E-AFBC-685C51F0B04B}"/>
    <hyperlink ref="B31" location="'4-Acid'!$A$478" display="'4-Acid'!$A$478" xr:uid="{5735B662-8388-44F5-8B96-00B95B90C3C6}"/>
    <hyperlink ref="B32" location="'4-Acid'!$A$496" display="'4-Acid'!$A$496" xr:uid="{983E6019-4C95-443E-AE21-2DA0D1FBF443}"/>
    <hyperlink ref="B33" location="'4-Acid'!$A$514" display="'4-Acid'!$A$514" xr:uid="{9826D7A3-889E-4819-9BC9-449EC5A94FDF}"/>
    <hyperlink ref="B34" location="'4-Acid'!$A$532" display="'4-Acid'!$A$532" xr:uid="{98233E10-2237-4652-84B2-59EECAF27D25}"/>
    <hyperlink ref="B35" location="'4-Acid'!$A$551" display="'4-Acid'!$A$551" xr:uid="{4D9D6B77-EBB8-4BCA-A725-460251CE6B6F}"/>
    <hyperlink ref="B36" location="'4-Acid'!$A$569" display="'4-Acid'!$A$569" xr:uid="{8F80D3FA-F92B-4751-9C65-70D5EC8BBAC8}"/>
    <hyperlink ref="B37" location="'4-Acid'!$A$587" display="'4-Acid'!$A$587" xr:uid="{42641736-0A16-4FA0-9224-06CE04D9D77A}"/>
    <hyperlink ref="B38" location="'4-Acid'!$A$605" display="'4-Acid'!$A$605" xr:uid="{36AA44BD-CB09-4B76-960A-5932A40AEA7A}"/>
    <hyperlink ref="B39" location="'4-Acid'!$A$623" display="'4-Acid'!$A$623" xr:uid="{8132BC4D-131C-4B79-8AF9-070C75145715}"/>
    <hyperlink ref="B40" location="'4-Acid'!$A$641" display="'4-Acid'!$A$641" xr:uid="{D218DC98-BB9D-4003-8947-5B987CE933FB}"/>
    <hyperlink ref="B41" location="'4-Acid'!$A$659" display="'4-Acid'!$A$659" xr:uid="{EE12B244-DC9E-4047-8540-DD4F8ED9AB11}"/>
    <hyperlink ref="B42" location="'4-Acid'!$A$677" display="'4-Acid'!$A$677" xr:uid="{22CC4D2E-8A6E-4539-B429-0471D0AD4369}"/>
    <hyperlink ref="B43" location="'4-Acid'!$A$695" display="'4-Acid'!$A$695" xr:uid="{8EE036D3-9E20-487A-ABF8-804898DBB0D1}"/>
    <hyperlink ref="B44" location="'4-Acid'!$A$713" display="'4-Acid'!$A$713" xr:uid="{A36A700E-3B42-42CE-8257-8846E5EF9E1E}"/>
    <hyperlink ref="B45" location="'4-Acid'!$A$731" display="'4-Acid'!$A$731" xr:uid="{EF9CB83B-B796-40EB-9C44-5F6222E16225}"/>
    <hyperlink ref="B46" location="'4-Acid'!$A$749" display="'4-Acid'!$A$749" xr:uid="{96B7D55E-550C-499A-A32C-13239DF2E460}"/>
    <hyperlink ref="B47" location="'4-Acid'!$A$767" display="'4-Acid'!$A$767" xr:uid="{CCD4B6C6-D370-4193-ABAC-CD19F3A7929A}"/>
    <hyperlink ref="B48" location="'4-Acid'!$A$786" display="'4-Acid'!$A$786" xr:uid="{C9CCD183-922E-4B9D-90CC-0C9C80895A15}"/>
    <hyperlink ref="B49" location="'4-Acid'!$A$805" display="'4-Acid'!$A$805" xr:uid="{9C2E59B8-037E-452A-A7A5-A6D74BC31B94}"/>
    <hyperlink ref="B50" location="'4-Acid'!$A$824" display="'4-Acid'!$A$824" xr:uid="{697D234B-575E-4CD5-9952-8ACCC2F9C231}"/>
    <hyperlink ref="B51" location="'4-Acid'!$A$860" display="'4-Acid'!$A$860" xr:uid="{822C3105-CE3B-42A4-8542-69EBF6C92375}"/>
    <hyperlink ref="B52" location="'4-Acid'!$A$878" display="'4-Acid'!$A$878" xr:uid="{B375E743-AE82-4D69-B008-F54080E9B063}"/>
    <hyperlink ref="B53" location="'4-Acid'!$A$896" display="'4-Acid'!$A$896" xr:uid="{ACAAE780-30B4-4B71-BC74-7A4FC7EC76A0}"/>
    <hyperlink ref="B54" location="'4-Acid'!$A$914" display="'4-Acid'!$A$914" xr:uid="{5328D1FB-E83E-40CD-AD31-9E8891970B71}"/>
    <hyperlink ref="B55" location="'4-Acid'!$A$933" display="'4-Acid'!$A$933" xr:uid="{6CC795D9-D3E8-4CB3-978D-9A459B970247}"/>
    <hyperlink ref="B56" location="'4-Acid'!$A$952" display="'4-Acid'!$A$952" xr:uid="{D5239F29-6DFE-4287-A39B-3DE08668CD37}"/>
    <hyperlink ref="B57" location="'4-Acid'!$A$970" display="'4-Acid'!$A$970" xr:uid="{273B48AA-389F-496E-BD81-B6696627E0BB}"/>
    <hyperlink ref="B58" location="'4-Acid'!$A$988" display="'4-Acid'!$A$988" xr:uid="{BE9A9C69-0FCC-4621-B292-52129E2251AF}"/>
    <hyperlink ref="B59" location="'4-Acid'!$A$1006" display="'4-Acid'!$A$1006" xr:uid="{56EED781-FEB1-4D7A-B3AF-22CEECA0475E}"/>
    <hyperlink ref="B60" location="'4-Acid'!$A$1025" display="'4-Acid'!$A$1025" xr:uid="{93DE0F2E-48AC-4C41-AD66-9C9068DAF6C6}"/>
    <hyperlink ref="B61" location="'4-Acid'!$A$1044" display="'4-Acid'!$A$1044" xr:uid="{198ADD60-F469-4038-AD2E-FA4B557C76C8}"/>
    <hyperlink ref="B62" location="'4-Acid'!$A$1062" display="'4-Acid'!$A$1062" xr:uid="{96AAD20A-716B-444B-92E0-1C5073127A1E}"/>
    <hyperlink ref="B63" location="'4-Acid'!$A$1080" display="'4-Acid'!$A$1080" xr:uid="{739AE3DA-378C-4D66-9AF5-41ABCF807B09}"/>
    <hyperlink ref="B64" location="'4-Acid'!$A$1099" display="'4-Acid'!$A$1099" xr:uid="{B3B108E0-89C5-4613-8904-B2617D5B00CF}"/>
    <hyperlink ref="B65" location="'4-Acid'!$A$1117" display="'4-Acid'!$A$1117" xr:uid="{06432F1A-CB34-4A16-911A-5AF18142A37C}"/>
    <hyperlink ref="B66" location="'4-Acid'!$A$1136" display="'4-Acid'!$A$1136" xr:uid="{C902A09F-E5F5-439D-9054-45BCDBF475F6}"/>
    <hyperlink ref="B67" location="'4-Acid'!$A$1154" display="'4-Acid'!$A$1154" xr:uid="{3FCE7CC9-8178-4682-A873-733542876BD2}"/>
    <hyperlink ref="B69" location="'Aqua Regia'!$A$1" display="'Aqua Regia'!$A$1" xr:uid="{B24B2C53-0363-40CF-974D-0F2EA5E68505}"/>
    <hyperlink ref="B70" location="'Aqua Regia'!$A$41" display="'Aqua Regia'!$A$41" xr:uid="{52766ACE-2D6B-438D-983D-D0EB106F47F8}"/>
    <hyperlink ref="B71" location="'Aqua Regia'!$A$59" display="'Aqua Regia'!$A$59" xr:uid="{68111A0A-DB4C-48E5-A06B-490AFC8E57FF}"/>
    <hyperlink ref="B72" location="'Aqua Regia'!$A$77" display="'Aqua Regia'!$A$77" xr:uid="{6538BDFC-470D-48ED-B101-6A1F7F42E0D2}"/>
    <hyperlink ref="B73" location="'Aqua Regia'!$A$95" display="'Aqua Regia'!$A$95" xr:uid="{40BF9A95-478B-4433-B818-2C0D714E6AF1}"/>
    <hyperlink ref="B74" location="'Aqua Regia'!$A$113" display="'Aqua Regia'!$A$113" xr:uid="{EE6D5FF9-F8BB-4B8D-BBDC-F25CC3B1EA75}"/>
    <hyperlink ref="B75" location="'Aqua Regia'!$A$132" display="'Aqua Regia'!$A$132" xr:uid="{AE06D925-45D7-44F8-916B-6BB2AD2192CC}"/>
    <hyperlink ref="B76" location="'Aqua Regia'!$A$150" display="'Aqua Regia'!$A$150" xr:uid="{C8400893-E8A1-4520-8A40-2F6FCA1850ED}"/>
    <hyperlink ref="B77" location="'Aqua Regia'!$A$168" display="'Aqua Regia'!$A$168" xr:uid="{733886AB-D0BA-48D6-A984-8336018E175D}"/>
    <hyperlink ref="B78" location="'Aqua Regia'!$A$187" display="'Aqua Regia'!$A$187" xr:uid="{6A92BD4E-FF1B-4E48-ABD9-661948DDC649}"/>
    <hyperlink ref="B79" location="'Aqua Regia'!$A$205" display="'Aqua Regia'!$A$205" xr:uid="{DFE3ADEE-5446-49C2-825B-5437076D1863}"/>
    <hyperlink ref="B80" location="'Aqua Regia'!$A$224" display="'Aqua Regia'!$A$224" xr:uid="{19C25617-DFD8-4F96-BE39-0223A8F4077C}"/>
    <hyperlink ref="B81" location="'Aqua Regia'!$A$242" display="'Aqua Regia'!$A$242" xr:uid="{CB9D53C8-C311-499D-BF9D-67B403CB55D3}"/>
    <hyperlink ref="B82" location="'Aqua Regia'!$A$260" display="'Aqua Regia'!$A$260" xr:uid="{54FAB603-0F58-498A-A556-EEF9E2C57153}"/>
    <hyperlink ref="B83" location="'Aqua Regia'!$A$332" display="'Aqua Regia'!$A$332" xr:uid="{502F73BF-D0D9-49D3-979F-2E7BD4DBAEEB}"/>
    <hyperlink ref="B84" location="'Aqua Regia'!$A$350" display="'Aqua Regia'!$A$350" xr:uid="{DCCF8EBC-C8EB-4FB9-92B3-E9961D552E55}"/>
    <hyperlink ref="B85" location="'Aqua Regia'!$A$387" display="'Aqua Regia'!$A$387" xr:uid="{01E77313-D44B-44E5-A108-4F1976F38E41}"/>
    <hyperlink ref="B86" location="'Aqua Regia'!$A$406" display="'Aqua Regia'!$A$406" xr:uid="{2F2C046E-E9BE-4862-B1E0-22D8F7412246}"/>
    <hyperlink ref="B87" location="'Aqua Regia'!$A$425" display="'Aqua Regia'!$A$425" xr:uid="{CC7D1490-4339-4223-AD0D-112781C2A83A}"/>
    <hyperlink ref="B88" location="'Aqua Regia'!$A$461" display="'Aqua Regia'!$A$461" xr:uid="{CE51C744-9CC0-49B1-9BD9-EFF29AF54309}"/>
    <hyperlink ref="B89" location="'Aqua Regia'!$A$480" display="'Aqua Regia'!$A$480" xr:uid="{1F8A7C0A-441E-4F91-BC02-9697C7F5EA7F}"/>
    <hyperlink ref="B90" location="'Aqua Regia'!$A$498" display="'Aqua Regia'!$A$498" xr:uid="{553522FC-0D24-4CF1-9E12-401634DC15AD}"/>
    <hyperlink ref="B91" location="'Aqua Regia'!$A$517" display="'Aqua Regia'!$A$517" xr:uid="{89D7F2CA-CE29-48EB-8667-A9871E2C4FA6}"/>
    <hyperlink ref="B92" location="'Aqua Regia'!$A$535" display="'Aqua Regia'!$A$535" xr:uid="{58B84831-F835-416C-8727-4199C5004F86}"/>
    <hyperlink ref="B93" location="'Aqua Regia'!$A$553" display="'Aqua Regia'!$A$553" xr:uid="{28C5086D-F2A1-4C1B-B4E8-C2E79B532E31}"/>
    <hyperlink ref="B94" location="'Aqua Regia'!$A$571" display="'Aqua Regia'!$A$571" xr:uid="{A334D8AE-502C-4452-9649-8FDE31A558BF}"/>
    <hyperlink ref="B95" location="'Aqua Regia'!$A$589" display="'Aqua Regia'!$A$589" xr:uid="{52E98DD5-A2DB-414A-8A93-CBD0246DCFFC}"/>
    <hyperlink ref="B96" location="'Aqua Regia'!$A$607" display="'Aqua Regia'!$A$607" xr:uid="{959895D7-8EC5-489B-8F83-A7459998A759}"/>
    <hyperlink ref="B97" location="'Aqua Regia'!$A$661" display="'Aqua Regia'!$A$661" xr:uid="{FA01046F-7C90-4B72-BC5A-3F4CC3B3BADB}"/>
    <hyperlink ref="B98" location="'Aqua Regia'!$A$680" display="'Aqua Regia'!$A$680" xr:uid="{72C0F0B1-7045-4689-AFB4-8BBE374B1E98}"/>
    <hyperlink ref="B99" location="'Aqua Regia'!$A$698" display="'Aqua Regia'!$A$698" xr:uid="{326E304B-A537-48D3-8A40-DBE1FF9690D2}"/>
    <hyperlink ref="B100" location="'Aqua Regia'!$A$771" display="'Aqua Regia'!$A$771" xr:uid="{63F1E9F9-01E7-4100-871A-BB71DA6EA767}"/>
    <hyperlink ref="B101" location="'Aqua Regia'!$A$789" display="'Aqua Regia'!$A$789" xr:uid="{57EA8057-8EE5-484F-BB78-88300805F6A3}"/>
    <hyperlink ref="B102" location="'Aqua Regia'!$A$807" display="'Aqua Regia'!$A$807" xr:uid="{9DE7D589-3B57-4A31-AD8D-134CF40F1CCB}"/>
    <hyperlink ref="B103" location="'Aqua Regia'!$A$825" display="'Aqua Regia'!$A$825" xr:uid="{DC1EF4D1-26DC-4E15-B6BA-48D35F8AFBBA}"/>
    <hyperlink ref="B104" location="'Aqua Regia'!$A$844" display="'Aqua Regia'!$A$844" xr:uid="{CFAD10B6-E3D9-47FB-BDA3-9BEBE3FEE504}"/>
    <hyperlink ref="B105" location="'Aqua Regia'!$A$863" display="'Aqua Regia'!$A$863" xr:uid="{F242345A-46FB-42EC-8B1F-3D5EF49C198B}"/>
    <hyperlink ref="B106" location="'Aqua Regia'!$A$918" display="'Aqua Regia'!$A$918" xr:uid="{D6DF4A39-85A1-41DA-899B-3DFCFBA7EA84}"/>
    <hyperlink ref="B107" location="'Aqua Regia'!$A$936" display="'Aqua Regia'!$A$936" xr:uid="{F0E6C6C7-A277-482C-A1F5-B1D578754150}"/>
    <hyperlink ref="B108" location="'Aqua Regia'!$A$954" display="'Aqua Regia'!$A$954" xr:uid="{284811FB-D829-488B-A46D-B178C1B31F72}"/>
    <hyperlink ref="B109" location="'Aqua Regia'!$A$972" display="'Aqua Regia'!$A$972" xr:uid="{4F17913D-D8C6-48BE-B655-7AD259D7B4FC}"/>
    <hyperlink ref="B110" location="'Aqua Regia'!$A$990" display="'Aqua Regia'!$A$990" xr:uid="{C97AFE82-EEC6-47E2-987D-6F7892900EE1}"/>
    <hyperlink ref="B111" location="'Aqua Regia'!$A$1009" display="'Aqua Regia'!$A$1009" xr:uid="{7F237EA0-2EB3-4E10-8F51-3F7D7BC7C8AE}"/>
    <hyperlink ref="B112" location="'Aqua Regia'!$A$1027" display="'Aqua Regia'!$A$1027" xr:uid="{FCA096AF-CBC1-42D5-8617-81556EF6726E}"/>
    <hyperlink ref="B113" location="'Aqua Regia'!$A$1045" display="'Aqua Regia'!$A$1045" xr:uid="{0A7E0CCE-5E09-4DD0-9EC2-F9FDB12A0A7F}"/>
    <hyperlink ref="B114" location="'Aqua Regia'!$A$1082" display="'Aqua Regia'!$A$1082" xr:uid="{7234D2A3-DB64-459C-915C-46809D32FA6E}"/>
    <hyperlink ref="B115" location="'Aqua Regia'!$A$1100" display="'Aqua Regia'!$A$1100" xr:uid="{51836C6E-2FFC-47FF-875F-D2896B777543}"/>
    <hyperlink ref="B116" location="'Aqua Regia'!$A$1118" display="'Aqua Regia'!$A$1118" xr:uid="{19B9F61C-2108-4955-B48A-416444C4BEF9}"/>
    <hyperlink ref="B117" location="'Aqua Regia'!$A$1136" display="'Aqua Regia'!$A$1136" xr:uid="{8989E07C-5C59-466B-9701-B2FC966B5A20}"/>
    <hyperlink ref="B118" location="'Aqua Regia'!$A$1154" display="'Aqua Regia'!$A$1154" xr:uid="{BC3253AF-A606-41E3-91F1-AA1519B178C0}"/>
    <hyperlink ref="B119" location="'Aqua Regia'!$A$1172" display="'Aqua Regia'!$A$1172" xr:uid="{326362B7-A2BA-4351-AE1E-220708B7BA79}"/>
    <hyperlink ref="B120" location="'Aqua Regia'!$A$1190" display="'Aqua Regia'!$A$1190" xr:uid="{15FD652B-3CCA-4B1F-B4F5-4162FF02DBA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103E-6EE8-4838-9370-453389FA21BF}">
  <sheetPr codeName="Sheet14"/>
  <dimension ref="A1:BN1269"/>
  <sheetViews>
    <sheetView zoomScale="77" zoomScaleNormal="77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496</v>
      </c>
      <c r="BM1" s="27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40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38" t="s">
        <v>229</v>
      </c>
      <c r="E3" s="139" t="s">
        <v>230</v>
      </c>
      <c r="F3" s="139" t="s">
        <v>231</v>
      </c>
      <c r="G3" s="139" t="s">
        <v>232</v>
      </c>
      <c r="H3" s="139" t="s">
        <v>233</v>
      </c>
      <c r="I3" s="139" t="s">
        <v>234</v>
      </c>
      <c r="J3" s="139" t="s">
        <v>235</v>
      </c>
      <c r="K3" s="139" t="s">
        <v>236</v>
      </c>
      <c r="L3" s="139" t="s">
        <v>237</v>
      </c>
      <c r="M3" s="139" t="s">
        <v>239</v>
      </c>
      <c r="N3" s="139" t="s">
        <v>240</v>
      </c>
      <c r="O3" s="139" t="s">
        <v>241</v>
      </c>
      <c r="P3" s="139" t="s">
        <v>244</v>
      </c>
      <c r="Q3" s="139" t="s">
        <v>245</v>
      </c>
      <c r="R3" s="139" t="s">
        <v>246</v>
      </c>
      <c r="S3" s="139" t="s">
        <v>247</v>
      </c>
      <c r="T3" s="139" t="s">
        <v>272</v>
      </c>
      <c r="U3" s="139" t="s">
        <v>248</v>
      </c>
      <c r="V3" s="139" t="s">
        <v>249</v>
      </c>
      <c r="W3" s="139" t="s">
        <v>250</v>
      </c>
      <c r="X3" s="139" t="s">
        <v>251</v>
      </c>
      <c r="Y3" s="139" t="s">
        <v>253</v>
      </c>
      <c r="Z3" s="139" t="s">
        <v>254</v>
      </c>
      <c r="AA3" s="139" t="s">
        <v>255</v>
      </c>
      <c r="AB3" s="139" t="s">
        <v>256</v>
      </c>
      <c r="AC3" s="140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275</v>
      </c>
      <c r="E4" s="11" t="s">
        <v>274</v>
      </c>
      <c r="F4" s="11" t="s">
        <v>274</v>
      </c>
      <c r="G4" s="11" t="s">
        <v>274</v>
      </c>
      <c r="H4" s="11" t="s">
        <v>274</v>
      </c>
      <c r="I4" s="11" t="s">
        <v>274</v>
      </c>
      <c r="J4" s="11" t="s">
        <v>274</v>
      </c>
      <c r="K4" s="11" t="s">
        <v>274</v>
      </c>
      <c r="L4" s="11" t="s">
        <v>274</v>
      </c>
      <c r="M4" s="11" t="s">
        <v>274</v>
      </c>
      <c r="N4" s="11" t="s">
        <v>275</v>
      </c>
      <c r="O4" s="11" t="s">
        <v>275</v>
      </c>
      <c r="P4" s="11" t="s">
        <v>293</v>
      </c>
      <c r="Q4" s="11" t="s">
        <v>275</v>
      </c>
      <c r="R4" s="11" t="s">
        <v>275</v>
      </c>
      <c r="S4" s="11" t="s">
        <v>274</v>
      </c>
      <c r="T4" s="11" t="s">
        <v>274</v>
      </c>
      <c r="U4" s="11" t="s">
        <v>274</v>
      </c>
      <c r="V4" s="11" t="s">
        <v>293</v>
      </c>
      <c r="W4" s="11" t="s">
        <v>275</v>
      </c>
      <c r="X4" s="11" t="s">
        <v>293</v>
      </c>
      <c r="Y4" s="11" t="s">
        <v>275</v>
      </c>
      <c r="Z4" s="11" t="s">
        <v>275</v>
      </c>
      <c r="AA4" s="11" t="s">
        <v>275</v>
      </c>
      <c r="AB4" s="11" t="s">
        <v>293</v>
      </c>
      <c r="AC4" s="140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 t="s">
        <v>294</v>
      </c>
      <c r="E5" s="25" t="s">
        <v>295</v>
      </c>
      <c r="F5" s="25" t="s">
        <v>262</v>
      </c>
      <c r="G5" s="25" t="s">
        <v>296</v>
      </c>
      <c r="H5" s="25" t="s">
        <v>295</v>
      </c>
      <c r="I5" s="25" t="s">
        <v>295</v>
      </c>
      <c r="J5" s="25" t="s">
        <v>295</v>
      </c>
      <c r="K5" s="25" t="s">
        <v>295</v>
      </c>
      <c r="L5" s="25" t="s">
        <v>295</v>
      </c>
      <c r="M5" s="25" t="s">
        <v>297</v>
      </c>
      <c r="N5" s="25" t="s">
        <v>295</v>
      </c>
      <c r="O5" s="25" t="s">
        <v>295</v>
      </c>
      <c r="P5" s="25" t="s">
        <v>294</v>
      </c>
      <c r="Q5" s="25" t="s">
        <v>296</v>
      </c>
      <c r="R5" s="25" t="s">
        <v>294</v>
      </c>
      <c r="S5" s="25" t="s">
        <v>297</v>
      </c>
      <c r="T5" s="25" t="s">
        <v>295</v>
      </c>
      <c r="U5" s="25" t="s">
        <v>295</v>
      </c>
      <c r="V5" s="25" t="s">
        <v>295</v>
      </c>
      <c r="W5" s="25" t="s">
        <v>295</v>
      </c>
      <c r="X5" s="25" t="s">
        <v>296</v>
      </c>
      <c r="Y5" s="25" t="s">
        <v>295</v>
      </c>
      <c r="Z5" s="25" t="s">
        <v>296</v>
      </c>
      <c r="AA5" s="25" t="s">
        <v>296</v>
      </c>
      <c r="AB5" s="25" t="s">
        <v>296</v>
      </c>
      <c r="AC5" s="140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0.97000000000000008</v>
      </c>
      <c r="E6" s="134">
        <v>1</v>
      </c>
      <c r="F6" s="21">
        <v>1.0010000000000001</v>
      </c>
      <c r="G6" s="21">
        <v>1.08</v>
      </c>
      <c r="H6" s="21">
        <v>0.93</v>
      </c>
      <c r="I6" s="21">
        <v>1.02</v>
      </c>
      <c r="J6" s="21">
        <v>1.08</v>
      </c>
      <c r="K6" s="21">
        <v>1.02</v>
      </c>
      <c r="L6" s="21">
        <v>0.92</v>
      </c>
      <c r="M6" s="21">
        <v>1.0043355196690591</v>
      </c>
      <c r="N6" s="21">
        <v>1</v>
      </c>
      <c r="O6" s="134">
        <v>0.92</v>
      </c>
      <c r="P6" s="134">
        <v>0.82</v>
      </c>
      <c r="Q6" s="21">
        <v>0.96</v>
      </c>
      <c r="R6" s="21">
        <v>0.97029702843481536</v>
      </c>
      <c r="S6" s="21">
        <v>0.9900000000000001</v>
      </c>
      <c r="T6" s="21">
        <v>0.94</v>
      </c>
      <c r="U6" s="21">
        <v>1.04</v>
      </c>
      <c r="V6" s="21">
        <v>0.95</v>
      </c>
      <c r="W6" s="21">
        <v>0.99900000000000011</v>
      </c>
      <c r="X6" s="134" t="s">
        <v>105</v>
      </c>
      <c r="Y6" s="21">
        <v>1.1100000000000001</v>
      </c>
      <c r="Z6" s="134">
        <v>1.1000000000000001</v>
      </c>
      <c r="AA6" s="21">
        <v>1.1000000000000001</v>
      </c>
      <c r="AB6" s="134" t="s">
        <v>104</v>
      </c>
      <c r="AC6" s="140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0.9900000000000001</v>
      </c>
      <c r="E7" s="135">
        <v>1</v>
      </c>
      <c r="F7" s="11">
        <v>1.006</v>
      </c>
      <c r="G7" s="11">
        <v>1.1299999999999999</v>
      </c>
      <c r="H7" s="11">
        <v>0.93</v>
      </c>
      <c r="I7" s="11">
        <v>1.05</v>
      </c>
      <c r="J7" s="11">
        <v>1.1000000000000001</v>
      </c>
      <c r="K7" s="11">
        <v>0.92</v>
      </c>
      <c r="L7" s="11">
        <v>0.94</v>
      </c>
      <c r="M7" s="11">
        <v>1.0587017919298409</v>
      </c>
      <c r="N7" s="11">
        <v>0.97000000000000008</v>
      </c>
      <c r="O7" s="135">
        <v>1.85</v>
      </c>
      <c r="P7" s="135">
        <v>0.79</v>
      </c>
      <c r="Q7" s="11">
        <v>0.9900000000000001</v>
      </c>
      <c r="R7" s="11">
        <v>1.0059676752018687</v>
      </c>
      <c r="S7" s="11">
        <v>1</v>
      </c>
      <c r="T7" s="11">
        <v>0.93</v>
      </c>
      <c r="U7" s="11">
        <v>1.05</v>
      </c>
      <c r="V7" s="11">
        <v>0.96</v>
      </c>
      <c r="W7" s="11">
        <v>0.99900000000000011</v>
      </c>
      <c r="X7" s="135" t="s">
        <v>105</v>
      </c>
      <c r="Y7" s="11">
        <v>1.0960000000000001</v>
      </c>
      <c r="Z7" s="135">
        <v>1</v>
      </c>
      <c r="AA7" s="11">
        <v>1.07</v>
      </c>
      <c r="AB7" s="135" t="s">
        <v>104</v>
      </c>
      <c r="AC7" s="140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25</v>
      </c>
    </row>
    <row r="8" spans="1:66">
      <c r="A8" s="29"/>
      <c r="B8" s="19">
        <v>1</v>
      </c>
      <c r="C8" s="9">
        <v>3</v>
      </c>
      <c r="D8" s="11">
        <v>0.97000000000000008</v>
      </c>
      <c r="E8" s="135">
        <v>1</v>
      </c>
      <c r="F8" s="11">
        <v>1.02</v>
      </c>
      <c r="G8" s="11">
        <v>1.1000000000000001</v>
      </c>
      <c r="H8" s="11">
        <v>0.94</v>
      </c>
      <c r="I8" s="11">
        <v>1.06</v>
      </c>
      <c r="J8" s="11">
        <v>1.0900000000000001</v>
      </c>
      <c r="K8" s="11">
        <v>0.95</v>
      </c>
      <c r="L8" s="11">
        <v>0.92</v>
      </c>
      <c r="M8" s="11">
        <v>1.0476570575947926</v>
      </c>
      <c r="N8" s="11">
        <v>1</v>
      </c>
      <c r="O8" s="135">
        <v>1.03</v>
      </c>
      <c r="P8" s="135">
        <v>0.8</v>
      </c>
      <c r="Q8" s="11">
        <v>0.97000000000000008</v>
      </c>
      <c r="R8" s="11">
        <v>1.0093410393635085</v>
      </c>
      <c r="S8" s="11">
        <v>1.02</v>
      </c>
      <c r="T8" s="11">
        <v>0.93</v>
      </c>
      <c r="U8" s="11">
        <v>1.04</v>
      </c>
      <c r="V8" s="11">
        <v>1.02</v>
      </c>
      <c r="W8" s="11">
        <v>1.048</v>
      </c>
      <c r="X8" s="135" t="s">
        <v>105</v>
      </c>
      <c r="Y8" s="11">
        <v>1.0349999999999999</v>
      </c>
      <c r="Z8" s="135">
        <v>1</v>
      </c>
      <c r="AA8" s="11">
        <v>0.9900000000000001</v>
      </c>
      <c r="AB8" s="135" t="s">
        <v>104</v>
      </c>
      <c r="AC8" s="140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0.96</v>
      </c>
      <c r="E9" s="135">
        <v>1</v>
      </c>
      <c r="F9" s="11">
        <v>1.012</v>
      </c>
      <c r="G9" s="11">
        <v>1.08</v>
      </c>
      <c r="H9" s="11">
        <v>0.93</v>
      </c>
      <c r="I9" s="11">
        <v>1.07</v>
      </c>
      <c r="J9" s="11">
        <v>1.1000000000000001</v>
      </c>
      <c r="K9" s="11">
        <v>0.97000000000000008</v>
      </c>
      <c r="L9" s="11">
        <v>0.91</v>
      </c>
      <c r="M9" s="11">
        <v>1.0349227891402235</v>
      </c>
      <c r="N9" s="11">
        <v>1.01</v>
      </c>
      <c r="O9" s="135">
        <v>2.1</v>
      </c>
      <c r="P9" s="135">
        <v>0.79</v>
      </c>
      <c r="Q9" s="11">
        <v>0.97000000000000008</v>
      </c>
      <c r="R9" s="11">
        <v>0.97990626682787774</v>
      </c>
      <c r="S9" s="11">
        <v>0.98</v>
      </c>
      <c r="T9" s="11">
        <v>0.94</v>
      </c>
      <c r="U9" s="11">
        <v>1.05</v>
      </c>
      <c r="V9" s="11">
        <v>1</v>
      </c>
      <c r="W9" s="11">
        <v>0.99900000000000011</v>
      </c>
      <c r="X9" s="135" t="s">
        <v>105</v>
      </c>
      <c r="Y9" s="11">
        <v>1.05</v>
      </c>
      <c r="Z9" s="135">
        <v>1</v>
      </c>
      <c r="AA9" s="11">
        <v>1.02</v>
      </c>
      <c r="AB9" s="135" t="s">
        <v>104</v>
      </c>
      <c r="AC9" s="140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1.0060650383747218</v>
      </c>
      <c r="BN9" s="27"/>
    </row>
    <row r="10" spans="1:66">
      <c r="A10" s="29"/>
      <c r="B10" s="19">
        <v>1</v>
      </c>
      <c r="C10" s="9">
        <v>5</v>
      </c>
      <c r="D10" s="11">
        <v>0.96</v>
      </c>
      <c r="E10" s="135">
        <v>1</v>
      </c>
      <c r="F10" s="11">
        <v>1.006</v>
      </c>
      <c r="G10" s="11">
        <v>1.07</v>
      </c>
      <c r="H10" s="136">
        <v>0.98</v>
      </c>
      <c r="I10" s="11">
        <v>1.08</v>
      </c>
      <c r="J10" s="11">
        <v>1.1000000000000001</v>
      </c>
      <c r="K10" s="11">
        <v>1</v>
      </c>
      <c r="L10" s="11">
        <v>0.93</v>
      </c>
      <c r="M10" s="11">
        <v>1.0037195192351649</v>
      </c>
      <c r="N10" s="11">
        <v>1</v>
      </c>
      <c r="O10" s="135">
        <v>2.177</v>
      </c>
      <c r="P10" s="135">
        <v>0.81</v>
      </c>
      <c r="Q10" s="11">
        <v>0.98</v>
      </c>
      <c r="R10" s="11">
        <v>0.9641108117938848</v>
      </c>
      <c r="S10" s="11">
        <v>0.97000000000000008</v>
      </c>
      <c r="T10" s="11">
        <v>0.94</v>
      </c>
      <c r="U10" s="11">
        <v>1.02</v>
      </c>
      <c r="V10" s="11">
        <v>0.97000000000000008</v>
      </c>
      <c r="W10" s="11">
        <v>1.0569999999999999</v>
      </c>
      <c r="X10" s="135" t="s">
        <v>105</v>
      </c>
      <c r="Y10" s="11">
        <v>1.016</v>
      </c>
      <c r="Z10" s="135">
        <v>1</v>
      </c>
      <c r="AA10" s="11">
        <v>1.02</v>
      </c>
      <c r="AB10" s="135" t="s">
        <v>104</v>
      </c>
      <c r="AC10" s="140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71</v>
      </c>
    </row>
    <row r="11" spans="1:66">
      <c r="A11" s="29"/>
      <c r="B11" s="19">
        <v>1</v>
      </c>
      <c r="C11" s="9">
        <v>6</v>
      </c>
      <c r="D11" s="11">
        <v>0.98</v>
      </c>
      <c r="E11" s="135">
        <v>1</v>
      </c>
      <c r="F11" s="11">
        <v>1.03</v>
      </c>
      <c r="G11" s="11">
        <v>1.0900000000000001</v>
      </c>
      <c r="H11" s="11">
        <v>0.95</v>
      </c>
      <c r="I11" s="11">
        <v>1.0900000000000001</v>
      </c>
      <c r="J11" s="11">
        <v>1.08</v>
      </c>
      <c r="K11" s="11">
        <v>0.98</v>
      </c>
      <c r="L11" s="11">
        <v>0.93</v>
      </c>
      <c r="M11" s="11">
        <v>1.0021154921074944</v>
      </c>
      <c r="N11" s="11">
        <v>0.96</v>
      </c>
      <c r="O11" s="135">
        <v>1.1259999999999999</v>
      </c>
      <c r="P11" s="135">
        <v>0.8</v>
      </c>
      <c r="Q11" s="11">
        <v>0.9900000000000001</v>
      </c>
      <c r="R11" s="11">
        <v>0.99733938341973916</v>
      </c>
      <c r="S11" s="11">
        <v>1</v>
      </c>
      <c r="T11" s="11">
        <v>0.93</v>
      </c>
      <c r="U11" s="11">
        <v>1.02</v>
      </c>
      <c r="V11" s="11">
        <v>0.98</v>
      </c>
      <c r="W11" s="11">
        <v>1.0569999999999999</v>
      </c>
      <c r="X11" s="135" t="s">
        <v>105</v>
      </c>
      <c r="Y11" s="11">
        <v>1.0760000000000001</v>
      </c>
      <c r="Z11" s="135">
        <v>1</v>
      </c>
      <c r="AA11" s="11">
        <v>1.02</v>
      </c>
      <c r="AB11" s="135" t="s">
        <v>104</v>
      </c>
      <c r="AC11" s="140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20" t="s">
        <v>263</v>
      </c>
      <c r="C12" s="12"/>
      <c r="D12" s="22">
        <v>0.97166666666666668</v>
      </c>
      <c r="E12" s="22">
        <v>1</v>
      </c>
      <c r="F12" s="22">
        <v>1.0125</v>
      </c>
      <c r="G12" s="22">
        <v>1.0916666666666668</v>
      </c>
      <c r="H12" s="22">
        <v>0.94333333333333336</v>
      </c>
      <c r="I12" s="22">
        <v>1.0616666666666668</v>
      </c>
      <c r="J12" s="22">
        <v>1.0916666666666668</v>
      </c>
      <c r="K12" s="22">
        <v>0.97333333333333327</v>
      </c>
      <c r="L12" s="22">
        <v>0.92499999999999993</v>
      </c>
      <c r="M12" s="22">
        <v>1.0252420282794292</v>
      </c>
      <c r="N12" s="22">
        <v>0.9900000000000001</v>
      </c>
      <c r="O12" s="22">
        <v>1.5338333333333332</v>
      </c>
      <c r="P12" s="22">
        <v>0.80166666666666664</v>
      </c>
      <c r="Q12" s="22">
        <v>0.9766666666666669</v>
      </c>
      <c r="R12" s="22">
        <v>0.98782703417361561</v>
      </c>
      <c r="S12" s="22">
        <v>0.99333333333333329</v>
      </c>
      <c r="T12" s="22">
        <v>0.93499999999999994</v>
      </c>
      <c r="U12" s="22">
        <v>1.0366666666666664</v>
      </c>
      <c r="V12" s="22">
        <v>0.97999999999999987</v>
      </c>
      <c r="W12" s="22">
        <v>1.0265000000000002</v>
      </c>
      <c r="X12" s="22" t="s">
        <v>637</v>
      </c>
      <c r="Y12" s="22">
        <v>1.0638333333333334</v>
      </c>
      <c r="Z12" s="22">
        <v>1.0166666666666666</v>
      </c>
      <c r="AA12" s="22">
        <v>1.0366666666666664</v>
      </c>
      <c r="AB12" s="22" t="s">
        <v>637</v>
      </c>
      <c r="AC12" s="140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3" t="s">
        <v>264</v>
      </c>
      <c r="C13" s="28"/>
      <c r="D13" s="11">
        <v>0.97000000000000008</v>
      </c>
      <c r="E13" s="11">
        <v>1</v>
      </c>
      <c r="F13" s="11">
        <v>1.0089999999999999</v>
      </c>
      <c r="G13" s="11">
        <v>1.085</v>
      </c>
      <c r="H13" s="11">
        <v>0.93500000000000005</v>
      </c>
      <c r="I13" s="11">
        <v>1.0649999999999999</v>
      </c>
      <c r="J13" s="11">
        <v>1.0950000000000002</v>
      </c>
      <c r="K13" s="11">
        <v>0.97500000000000009</v>
      </c>
      <c r="L13" s="11">
        <v>0.92500000000000004</v>
      </c>
      <c r="M13" s="11">
        <v>1.0196291544046412</v>
      </c>
      <c r="N13" s="11">
        <v>1</v>
      </c>
      <c r="O13" s="11">
        <v>1.488</v>
      </c>
      <c r="P13" s="11">
        <v>0.8</v>
      </c>
      <c r="Q13" s="11">
        <v>0.97500000000000009</v>
      </c>
      <c r="R13" s="11">
        <v>0.9886228251238085</v>
      </c>
      <c r="S13" s="11">
        <v>0.99500000000000011</v>
      </c>
      <c r="T13" s="11">
        <v>0.93500000000000005</v>
      </c>
      <c r="U13" s="11">
        <v>1.04</v>
      </c>
      <c r="V13" s="11">
        <v>0.97500000000000009</v>
      </c>
      <c r="W13" s="11">
        <v>1.0235000000000001</v>
      </c>
      <c r="X13" s="11" t="s">
        <v>637</v>
      </c>
      <c r="Y13" s="11">
        <v>1.0630000000000002</v>
      </c>
      <c r="Z13" s="11">
        <v>1</v>
      </c>
      <c r="AA13" s="11">
        <v>1.02</v>
      </c>
      <c r="AB13" s="11" t="s">
        <v>637</v>
      </c>
      <c r="AC13" s="140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9"/>
      <c r="B14" s="3" t="s">
        <v>265</v>
      </c>
      <c r="C14" s="28"/>
      <c r="D14" s="23">
        <v>1.1690451944500161E-2</v>
      </c>
      <c r="E14" s="23">
        <v>0</v>
      </c>
      <c r="F14" s="23">
        <v>1.0765686229869403E-2</v>
      </c>
      <c r="G14" s="23">
        <v>2.1369760566432749E-2</v>
      </c>
      <c r="H14" s="23">
        <v>1.9663841605003472E-2</v>
      </c>
      <c r="I14" s="23">
        <v>2.4832774042918924E-2</v>
      </c>
      <c r="J14" s="23">
        <v>9.8319208025017587E-3</v>
      </c>
      <c r="K14" s="23">
        <v>3.5590260840104367E-2</v>
      </c>
      <c r="L14" s="23">
        <v>1.0488088481701493E-2</v>
      </c>
      <c r="M14" s="23">
        <v>2.5103161660402967E-2</v>
      </c>
      <c r="N14" s="23">
        <v>1.9999999999999997E-2</v>
      </c>
      <c r="O14" s="23">
        <v>0.57116316991440097</v>
      </c>
      <c r="P14" s="23">
        <v>1.1690451944500097E-2</v>
      </c>
      <c r="Q14" s="23">
        <v>1.2110601416390001E-2</v>
      </c>
      <c r="R14" s="23">
        <v>1.9052133344690962E-2</v>
      </c>
      <c r="S14" s="23">
        <v>1.7511900715418246E-2</v>
      </c>
      <c r="T14" s="23">
        <v>5.4772255750516049E-3</v>
      </c>
      <c r="U14" s="23">
        <v>1.3662601021279476E-2</v>
      </c>
      <c r="V14" s="23">
        <v>2.6076809620810614E-2</v>
      </c>
      <c r="W14" s="23">
        <v>3.0303465148395083E-2</v>
      </c>
      <c r="X14" s="23" t="s">
        <v>637</v>
      </c>
      <c r="Y14" s="23">
        <v>3.6400091574976437E-2</v>
      </c>
      <c r="Z14" s="23">
        <v>4.0824829046386339E-2</v>
      </c>
      <c r="AA14" s="23">
        <v>4.0331955899344477E-2</v>
      </c>
      <c r="AB14" s="23" t="s">
        <v>637</v>
      </c>
      <c r="AC14" s="206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54"/>
    </row>
    <row r="15" spans="1:66">
      <c r="A15" s="29"/>
      <c r="B15" s="3" t="s">
        <v>87</v>
      </c>
      <c r="C15" s="28"/>
      <c r="D15" s="13">
        <v>1.2031339908576496E-2</v>
      </c>
      <c r="E15" s="13">
        <v>0</v>
      </c>
      <c r="F15" s="13">
        <v>1.0632776523327806E-2</v>
      </c>
      <c r="G15" s="13">
        <v>1.9575353190625418E-2</v>
      </c>
      <c r="H15" s="13">
        <v>2.0845061772088485E-2</v>
      </c>
      <c r="I15" s="13">
        <v>2.3390368015308246E-2</v>
      </c>
      <c r="J15" s="13">
        <v>9.0063396664138238E-3</v>
      </c>
      <c r="K15" s="13">
        <v>3.6565336479559285E-2</v>
      </c>
      <c r="L15" s="13">
        <v>1.1338474034271885E-2</v>
      </c>
      <c r="M15" s="13">
        <v>2.4485107874997407E-2</v>
      </c>
      <c r="N15" s="13">
        <v>2.0202020202020197E-2</v>
      </c>
      <c r="O15" s="13">
        <v>0.37237629245750364</v>
      </c>
      <c r="P15" s="13">
        <v>1.458268433825376E-2</v>
      </c>
      <c r="Q15" s="13">
        <v>1.2399933190843001E-2</v>
      </c>
      <c r="R15" s="13">
        <v>1.9286912268633511E-2</v>
      </c>
      <c r="S15" s="13">
        <v>1.7629430250421053E-2</v>
      </c>
      <c r="T15" s="13">
        <v>5.8579952674348715E-3</v>
      </c>
      <c r="U15" s="13">
        <v>1.3179357898340334E-2</v>
      </c>
      <c r="V15" s="13">
        <v>2.6608989408990424E-2</v>
      </c>
      <c r="W15" s="13">
        <v>2.9521154552747276E-2</v>
      </c>
      <c r="X15" s="13" t="s">
        <v>637</v>
      </c>
      <c r="Y15" s="13">
        <v>3.4215972027237758E-2</v>
      </c>
      <c r="Z15" s="13">
        <v>4.0155569553822629E-2</v>
      </c>
      <c r="AA15" s="13">
        <v>3.8905423697116866E-2</v>
      </c>
      <c r="AB15" s="13" t="s">
        <v>637</v>
      </c>
      <c r="AC15" s="140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266</v>
      </c>
      <c r="C16" s="28"/>
      <c r="D16" s="13">
        <v>-3.4191001969042678E-2</v>
      </c>
      <c r="E16" s="13">
        <v>-6.028475439838199E-3</v>
      </c>
      <c r="F16" s="13">
        <v>6.3961686171638554E-3</v>
      </c>
      <c r="G16" s="13">
        <v>8.5085580978176756E-2</v>
      </c>
      <c r="H16" s="13">
        <v>-6.2353528498247268E-2</v>
      </c>
      <c r="I16" s="13">
        <v>5.526643524137187E-2</v>
      </c>
      <c r="J16" s="13">
        <v>8.5085580978176756E-2</v>
      </c>
      <c r="K16" s="13">
        <v>-3.2534382761442493E-2</v>
      </c>
      <c r="L16" s="13">
        <v>-8.0576339781850304E-2</v>
      </c>
      <c r="M16" s="13">
        <v>1.9061381892056861E-2</v>
      </c>
      <c r="N16" s="13">
        <v>-1.5968190685439643E-2</v>
      </c>
      <c r="O16" s="13">
        <v>0.52458665675452809</v>
      </c>
      <c r="P16" s="13">
        <v>-0.20316616114427033</v>
      </c>
      <c r="Q16" s="13">
        <v>-2.9221144346241679E-2</v>
      </c>
      <c r="R16" s="13">
        <v>-1.8128056840708173E-2</v>
      </c>
      <c r="S16" s="13">
        <v>-1.2654952270239272E-2</v>
      </c>
      <c r="T16" s="13">
        <v>-7.0636624536248749E-2</v>
      </c>
      <c r="U16" s="13">
        <v>3.0417147127367539E-2</v>
      </c>
      <c r="V16" s="13">
        <v>-2.5907905931041531E-2</v>
      </c>
      <c r="W16" s="13">
        <v>2.0311769961006254E-2</v>
      </c>
      <c r="X16" s="13" t="s">
        <v>637</v>
      </c>
      <c r="Y16" s="13">
        <v>5.7420040211252354E-2</v>
      </c>
      <c r="Z16" s="13">
        <v>1.0537716636164429E-2</v>
      </c>
      <c r="AA16" s="13">
        <v>3.0417147127367539E-2</v>
      </c>
      <c r="AB16" s="13" t="s">
        <v>637</v>
      </c>
      <c r="AC16" s="140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267</v>
      </c>
      <c r="C17" s="46"/>
      <c r="D17" s="44">
        <v>0.52</v>
      </c>
      <c r="E17" s="44" t="s">
        <v>268</v>
      </c>
      <c r="F17" s="44">
        <v>0.23</v>
      </c>
      <c r="G17" s="44">
        <v>1.69</v>
      </c>
      <c r="H17" s="44">
        <v>1.04</v>
      </c>
      <c r="I17" s="44">
        <v>1.1299999999999999</v>
      </c>
      <c r="J17" s="44">
        <v>1.69</v>
      </c>
      <c r="K17" s="44">
        <v>0.49</v>
      </c>
      <c r="L17" s="44">
        <v>1.38</v>
      </c>
      <c r="M17" s="44">
        <v>0.46</v>
      </c>
      <c r="N17" s="44">
        <v>0.18</v>
      </c>
      <c r="O17" s="44">
        <v>9.82</v>
      </c>
      <c r="P17" s="44">
        <v>3.65</v>
      </c>
      <c r="Q17" s="44">
        <v>0.43</v>
      </c>
      <c r="R17" s="44">
        <v>0.22</v>
      </c>
      <c r="S17" s="44">
        <v>0.12</v>
      </c>
      <c r="T17" s="44">
        <v>1.2</v>
      </c>
      <c r="U17" s="44">
        <v>0.67</v>
      </c>
      <c r="V17" s="44">
        <v>0.37</v>
      </c>
      <c r="W17" s="44">
        <v>0.49</v>
      </c>
      <c r="X17" s="44">
        <v>27.59</v>
      </c>
      <c r="Y17" s="44">
        <v>1.17</v>
      </c>
      <c r="Z17" s="44" t="s">
        <v>268</v>
      </c>
      <c r="AA17" s="44">
        <v>0.67</v>
      </c>
      <c r="AB17" s="44">
        <v>0</v>
      </c>
      <c r="AC17" s="140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 t="s">
        <v>283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3"/>
    </row>
    <row r="19" spans="1:65">
      <c r="BM19" s="53"/>
    </row>
    <row r="20" spans="1:65" ht="15">
      <c r="B20" s="8" t="s">
        <v>497</v>
      </c>
      <c r="BM20" s="27" t="s">
        <v>67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226</v>
      </c>
      <c r="E21" s="17" t="s">
        <v>226</v>
      </c>
      <c r="F21" s="17" t="s">
        <v>226</v>
      </c>
      <c r="G21" s="17" t="s">
        <v>226</v>
      </c>
      <c r="H21" s="17" t="s">
        <v>226</v>
      </c>
      <c r="I21" s="17" t="s">
        <v>226</v>
      </c>
      <c r="J21" s="17" t="s">
        <v>226</v>
      </c>
      <c r="K21" s="17" t="s">
        <v>226</v>
      </c>
      <c r="L21" s="17" t="s">
        <v>226</v>
      </c>
      <c r="M21" s="17" t="s">
        <v>226</v>
      </c>
      <c r="N21" s="17" t="s">
        <v>226</v>
      </c>
      <c r="O21" s="17" t="s">
        <v>226</v>
      </c>
      <c r="P21" s="17" t="s">
        <v>226</v>
      </c>
      <c r="Q21" s="17" t="s">
        <v>226</v>
      </c>
      <c r="R21" s="17" t="s">
        <v>226</v>
      </c>
      <c r="S21" s="17" t="s">
        <v>226</v>
      </c>
      <c r="T21" s="17" t="s">
        <v>226</v>
      </c>
      <c r="U21" s="17" t="s">
        <v>226</v>
      </c>
      <c r="V21" s="17" t="s">
        <v>226</v>
      </c>
      <c r="W21" s="17" t="s">
        <v>226</v>
      </c>
      <c r="X21" s="17" t="s">
        <v>226</v>
      </c>
      <c r="Y21" s="17" t="s">
        <v>226</v>
      </c>
      <c r="Z21" s="17" t="s">
        <v>226</v>
      </c>
      <c r="AA21" s="17" t="s">
        <v>226</v>
      </c>
      <c r="AB21" s="17" t="s">
        <v>226</v>
      </c>
      <c r="AC21" s="17" t="s">
        <v>226</v>
      </c>
      <c r="AD21" s="140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227</v>
      </c>
      <c r="C22" s="9" t="s">
        <v>227</v>
      </c>
      <c r="D22" s="138" t="s">
        <v>229</v>
      </c>
      <c r="E22" s="139" t="s">
        <v>230</v>
      </c>
      <c r="F22" s="139" t="s">
        <v>231</v>
      </c>
      <c r="G22" s="139" t="s">
        <v>232</v>
      </c>
      <c r="H22" s="139" t="s">
        <v>233</v>
      </c>
      <c r="I22" s="139" t="s">
        <v>234</v>
      </c>
      <c r="J22" s="139" t="s">
        <v>235</v>
      </c>
      <c r="K22" s="139" t="s">
        <v>236</v>
      </c>
      <c r="L22" s="139" t="s">
        <v>237</v>
      </c>
      <c r="M22" s="139" t="s">
        <v>238</v>
      </c>
      <c r="N22" s="139" t="s">
        <v>239</v>
      </c>
      <c r="O22" s="139" t="s">
        <v>240</v>
      </c>
      <c r="P22" s="139" t="s">
        <v>241</v>
      </c>
      <c r="Q22" s="139" t="s">
        <v>242</v>
      </c>
      <c r="R22" s="139" t="s">
        <v>244</v>
      </c>
      <c r="S22" s="139" t="s">
        <v>245</v>
      </c>
      <c r="T22" s="139" t="s">
        <v>246</v>
      </c>
      <c r="U22" s="139" t="s">
        <v>247</v>
      </c>
      <c r="V22" s="139" t="s">
        <v>272</v>
      </c>
      <c r="W22" s="139" t="s">
        <v>248</v>
      </c>
      <c r="X22" s="139" t="s">
        <v>249</v>
      </c>
      <c r="Y22" s="139" t="s">
        <v>250</v>
      </c>
      <c r="Z22" s="139" t="s">
        <v>251</v>
      </c>
      <c r="AA22" s="139" t="s">
        <v>254</v>
      </c>
      <c r="AB22" s="139" t="s">
        <v>255</v>
      </c>
      <c r="AC22" s="139" t="s">
        <v>256</v>
      </c>
      <c r="AD22" s="140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275</v>
      </c>
      <c r="E23" s="11" t="s">
        <v>274</v>
      </c>
      <c r="F23" s="11" t="s">
        <v>274</v>
      </c>
      <c r="G23" s="11" t="s">
        <v>293</v>
      </c>
      <c r="H23" s="11" t="s">
        <v>274</v>
      </c>
      <c r="I23" s="11" t="s">
        <v>274</v>
      </c>
      <c r="J23" s="11" t="s">
        <v>274</v>
      </c>
      <c r="K23" s="11" t="s">
        <v>274</v>
      </c>
      <c r="L23" s="11" t="s">
        <v>274</v>
      </c>
      <c r="M23" s="11" t="s">
        <v>293</v>
      </c>
      <c r="N23" s="11" t="s">
        <v>274</v>
      </c>
      <c r="O23" s="11" t="s">
        <v>275</v>
      </c>
      <c r="P23" s="11" t="s">
        <v>275</v>
      </c>
      <c r="Q23" s="11" t="s">
        <v>293</v>
      </c>
      <c r="R23" s="11" t="s">
        <v>293</v>
      </c>
      <c r="S23" s="11" t="s">
        <v>275</v>
      </c>
      <c r="T23" s="11" t="s">
        <v>275</v>
      </c>
      <c r="U23" s="11" t="s">
        <v>274</v>
      </c>
      <c r="V23" s="11" t="s">
        <v>274</v>
      </c>
      <c r="W23" s="11" t="s">
        <v>274</v>
      </c>
      <c r="X23" s="11" t="s">
        <v>293</v>
      </c>
      <c r="Y23" s="11" t="s">
        <v>275</v>
      </c>
      <c r="Z23" s="11" t="s">
        <v>293</v>
      </c>
      <c r="AA23" s="11" t="s">
        <v>275</v>
      </c>
      <c r="AB23" s="11" t="s">
        <v>275</v>
      </c>
      <c r="AC23" s="11" t="s">
        <v>293</v>
      </c>
      <c r="AD23" s="140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 t="s">
        <v>294</v>
      </c>
      <c r="E24" s="25" t="s">
        <v>295</v>
      </c>
      <c r="F24" s="25" t="s">
        <v>262</v>
      </c>
      <c r="G24" s="25" t="s">
        <v>296</v>
      </c>
      <c r="H24" s="25" t="s">
        <v>295</v>
      </c>
      <c r="I24" s="25" t="s">
        <v>295</v>
      </c>
      <c r="J24" s="25" t="s">
        <v>295</v>
      </c>
      <c r="K24" s="25" t="s">
        <v>295</v>
      </c>
      <c r="L24" s="25" t="s">
        <v>295</v>
      </c>
      <c r="M24" s="25" t="s">
        <v>295</v>
      </c>
      <c r="N24" s="25" t="s">
        <v>297</v>
      </c>
      <c r="O24" s="25" t="s">
        <v>295</v>
      </c>
      <c r="P24" s="25" t="s">
        <v>295</v>
      </c>
      <c r="Q24" s="25" t="s">
        <v>295</v>
      </c>
      <c r="R24" s="25" t="s">
        <v>294</v>
      </c>
      <c r="S24" s="25" t="s">
        <v>296</v>
      </c>
      <c r="T24" s="25" t="s">
        <v>294</v>
      </c>
      <c r="U24" s="25" t="s">
        <v>297</v>
      </c>
      <c r="V24" s="25" t="s">
        <v>295</v>
      </c>
      <c r="W24" s="25" t="s">
        <v>295</v>
      </c>
      <c r="X24" s="25" t="s">
        <v>295</v>
      </c>
      <c r="Y24" s="25" t="s">
        <v>295</v>
      </c>
      <c r="Z24" s="25" t="s">
        <v>296</v>
      </c>
      <c r="AA24" s="25" t="s">
        <v>296</v>
      </c>
      <c r="AB24" s="25" t="s">
        <v>296</v>
      </c>
      <c r="AC24" s="25" t="s">
        <v>296</v>
      </c>
      <c r="AD24" s="140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1.96</v>
      </c>
      <c r="E25" s="134">
        <v>1.66</v>
      </c>
      <c r="F25" s="21">
        <v>1.8500000000000003</v>
      </c>
      <c r="G25" s="21">
        <v>1.8799999999999997</v>
      </c>
      <c r="H25" s="21">
        <v>1.9799999999999998</v>
      </c>
      <c r="I25" s="21">
        <v>1.9799999999999998</v>
      </c>
      <c r="J25" s="21">
        <v>2.04</v>
      </c>
      <c r="K25" s="21">
        <v>1.94</v>
      </c>
      <c r="L25" s="21">
        <v>1.706</v>
      </c>
      <c r="M25" s="21">
        <v>1.9707120103500002</v>
      </c>
      <c r="N25" s="21">
        <v>1.869249800485103</v>
      </c>
      <c r="O25" s="134">
        <v>1.69</v>
      </c>
      <c r="P25" s="21">
        <v>1.96</v>
      </c>
      <c r="Q25" s="21">
        <v>1.8391000000000002</v>
      </c>
      <c r="R25" s="21">
        <v>1.8900000000000001</v>
      </c>
      <c r="S25" s="21">
        <v>1.9299999999999997</v>
      </c>
      <c r="T25" s="21">
        <v>2.1265176795825904</v>
      </c>
      <c r="U25" s="21">
        <v>1.94</v>
      </c>
      <c r="V25" s="21">
        <v>1.9</v>
      </c>
      <c r="W25" s="21">
        <v>2.04</v>
      </c>
      <c r="X25" s="21">
        <v>2.11</v>
      </c>
      <c r="Y25" s="134">
        <v>1.5700000000000003</v>
      </c>
      <c r="Z25" s="21">
        <v>2.0016714000000002</v>
      </c>
      <c r="AA25" s="21">
        <v>2.08</v>
      </c>
      <c r="AB25" s="21">
        <v>1.92</v>
      </c>
      <c r="AC25" s="21">
        <v>1.7589999999999999</v>
      </c>
      <c r="AD25" s="140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1.9900000000000002</v>
      </c>
      <c r="E26" s="135">
        <v>1.7000000000000002</v>
      </c>
      <c r="F26" s="11">
        <v>1.87</v>
      </c>
      <c r="G26" s="11">
        <v>1.9</v>
      </c>
      <c r="H26" s="11">
        <v>1.9900000000000002</v>
      </c>
      <c r="I26" s="11">
        <v>2</v>
      </c>
      <c r="J26" s="11">
        <v>2.06</v>
      </c>
      <c r="K26" s="11">
        <v>1.9299999999999997</v>
      </c>
      <c r="L26" s="11">
        <v>1.714</v>
      </c>
      <c r="M26" s="11">
        <v>1.9690106110499996</v>
      </c>
      <c r="N26" s="11">
        <v>1.94924177277194</v>
      </c>
      <c r="O26" s="135">
        <v>1.6500000000000001</v>
      </c>
      <c r="P26" s="11">
        <v>1.9900000000000002</v>
      </c>
      <c r="Q26" s="11">
        <v>1.8298999999999999</v>
      </c>
      <c r="R26" s="11">
        <v>1.8799999999999997</v>
      </c>
      <c r="S26" s="11">
        <v>1.95</v>
      </c>
      <c r="T26" s="11">
        <v>2.0415668738422745</v>
      </c>
      <c r="U26" s="11">
        <v>1.9799999999999998</v>
      </c>
      <c r="V26" s="11">
        <v>1.86</v>
      </c>
      <c r="W26" s="11">
        <v>2.0499999999999998</v>
      </c>
      <c r="X26" s="11">
        <v>2.09</v>
      </c>
      <c r="Y26" s="135">
        <v>1.6</v>
      </c>
      <c r="Z26" s="11">
        <v>1.9773026999999999</v>
      </c>
      <c r="AA26" s="11">
        <v>2.04</v>
      </c>
      <c r="AB26" s="11">
        <v>1.9299999999999997</v>
      </c>
      <c r="AC26" s="11">
        <v>1.746</v>
      </c>
      <c r="AD26" s="140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1.96</v>
      </c>
      <c r="E27" s="135">
        <v>1.67</v>
      </c>
      <c r="F27" s="11">
        <v>1.8399999999999999</v>
      </c>
      <c r="G27" s="11">
        <v>1.87</v>
      </c>
      <c r="H27" s="11">
        <v>1.9900000000000002</v>
      </c>
      <c r="I27" s="11">
        <v>2</v>
      </c>
      <c r="J27" s="11">
        <v>2.06</v>
      </c>
      <c r="K27" s="11">
        <v>1.91</v>
      </c>
      <c r="L27" s="11">
        <v>1.7250000000000001</v>
      </c>
      <c r="M27" s="11">
        <v>2.0092885257500002</v>
      </c>
      <c r="N27" s="11">
        <v>1.9290987725856392</v>
      </c>
      <c r="O27" s="135">
        <v>1.72</v>
      </c>
      <c r="P27" s="136">
        <v>2.29</v>
      </c>
      <c r="Q27" s="11">
        <v>1.8224</v>
      </c>
      <c r="R27" s="11">
        <v>1.92</v>
      </c>
      <c r="S27" s="11">
        <v>1.95</v>
      </c>
      <c r="T27" s="11">
        <v>2.0194064620461676</v>
      </c>
      <c r="U27" s="11">
        <v>1.9799999999999998</v>
      </c>
      <c r="V27" s="11">
        <v>1.8799999999999997</v>
      </c>
      <c r="W27" s="11">
        <v>2.0499999999999998</v>
      </c>
      <c r="X27" s="11">
        <v>2.1</v>
      </c>
      <c r="Y27" s="135">
        <v>1.6399999999999997</v>
      </c>
      <c r="Z27" s="11">
        <v>2.0392865000000002</v>
      </c>
      <c r="AA27" s="11">
        <v>2.06</v>
      </c>
      <c r="AB27" s="136">
        <v>1.83</v>
      </c>
      <c r="AC27" s="11">
        <v>1.7589999999999999</v>
      </c>
      <c r="AD27" s="140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1.9800000000000002</v>
      </c>
      <c r="E28" s="135">
        <v>1.6399999999999997</v>
      </c>
      <c r="F28" s="11">
        <v>1.8000000000000003</v>
      </c>
      <c r="G28" s="11">
        <v>1.87</v>
      </c>
      <c r="H28" s="11">
        <v>2.0299999999999998</v>
      </c>
      <c r="I28" s="11">
        <v>1.95</v>
      </c>
      <c r="J28" s="11">
        <v>2.06</v>
      </c>
      <c r="K28" s="11">
        <v>1.9299999999999997</v>
      </c>
      <c r="L28" s="11">
        <v>1.71</v>
      </c>
      <c r="M28" s="11">
        <v>1.9858653163500002</v>
      </c>
      <c r="N28" s="11">
        <v>1.8818748195581798</v>
      </c>
      <c r="O28" s="135">
        <v>1.68</v>
      </c>
      <c r="P28" s="11">
        <v>1.8799999999999997</v>
      </c>
      <c r="Q28" s="11">
        <v>1.7729000000000001</v>
      </c>
      <c r="R28" s="11">
        <v>1.8900000000000001</v>
      </c>
      <c r="S28" s="11">
        <v>1.96</v>
      </c>
      <c r="T28" s="11">
        <v>2.0247137029219893</v>
      </c>
      <c r="U28" s="11">
        <v>1.97</v>
      </c>
      <c r="V28" s="11">
        <v>1.91</v>
      </c>
      <c r="W28" s="11">
        <v>2.0299999999999998</v>
      </c>
      <c r="X28" s="11">
        <v>2.0299999999999998</v>
      </c>
      <c r="Y28" s="135">
        <v>1.6</v>
      </c>
      <c r="Z28" s="11">
        <v>2.0441061</v>
      </c>
      <c r="AA28" s="11">
        <v>2.0499999999999998</v>
      </c>
      <c r="AB28" s="11">
        <v>1.92</v>
      </c>
      <c r="AC28" s="11">
        <v>1.7829999999999999</v>
      </c>
      <c r="AD28" s="140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1.9429492661247905</v>
      </c>
    </row>
    <row r="29" spans="1:65">
      <c r="A29" s="29"/>
      <c r="B29" s="19">
        <v>1</v>
      </c>
      <c r="C29" s="9">
        <v>5</v>
      </c>
      <c r="D29" s="11">
        <v>2</v>
      </c>
      <c r="E29" s="135">
        <v>1.72</v>
      </c>
      <c r="F29" s="11">
        <v>1.83</v>
      </c>
      <c r="G29" s="11">
        <v>1.8900000000000001</v>
      </c>
      <c r="H29" s="11">
        <v>2.0299999999999998</v>
      </c>
      <c r="I29" s="11">
        <v>2.0099999999999998</v>
      </c>
      <c r="J29" s="11">
        <v>2.0299999999999998</v>
      </c>
      <c r="K29" s="11">
        <v>1.9299999999999997</v>
      </c>
      <c r="L29" s="11">
        <v>1.6930000000000001</v>
      </c>
      <c r="M29" s="11">
        <v>1.9965817690500001</v>
      </c>
      <c r="N29" s="11">
        <v>1.894336713589543</v>
      </c>
      <c r="O29" s="135">
        <v>1.67</v>
      </c>
      <c r="P29" s="11">
        <v>1.9799999999999998</v>
      </c>
      <c r="Q29" s="11">
        <v>1.8116000000000001</v>
      </c>
      <c r="R29" s="11">
        <v>1.87</v>
      </c>
      <c r="S29" s="11">
        <v>1.94</v>
      </c>
      <c r="T29" s="11">
        <v>2.1176281938620432</v>
      </c>
      <c r="U29" s="11">
        <v>1.95</v>
      </c>
      <c r="V29" s="11">
        <v>1.91</v>
      </c>
      <c r="W29" s="11">
        <v>2.04</v>
      </c>
      <c r="X29" s="11">
        <v>2.0699999999999998</v>
      </c>
      <c r="Y29" s="135">
        <v>1.54</v>
      </c>
      <c r="Z29" s="11">
        <v>2.0149039000000002</v>
      </c>
      <c r="AA29" s="11">
        <v>2.0699999999999998</v>
      </c>
      <c r="AB29" s="11">
        <v>1.94</v>
      </c>
      <c r="AC29" s="11">
        <v>1.748</v>
      </c>
      <c r="AD29" s="140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72</v>
      </c>
    </row>
    <row r="30" spans="1:65">
      <c r="A30" s="29"/>
      <c r="B30" s="19">
        <v>1</v>
      </c>
      <c r="C30" s="9">
        <v>6</v>
      </c>
      <c r="D30" s="11">
        <v>2</v>
      </c>
      <c r="E30" s="135">
        <v>1.73</v>
      </c>
      <c r="F30" s="11">
        <v>1.8799999999999997</v>
      </c>
      <c r="G30" s="11">
        <v>1.8900000000000001</v>
      </c>
      <c r="H30" s="11">
        <v>2.0299999999999998</v>
      </c>
      <c r="I30" s="11">
        <v>1.9799999999999998</v>
      </c>
      <c r="J30" s="136">
        <v>1.95</v>
      </c>
      <c r="K30" s="11">
        <v>1.92</v>
      </c>
      <c r="L30" s="11">
        <v>1.694</v>
      </c>
      <c r="M30" s="11">
        <v>1.98694472095</v>
      </c>
      <c r="N30" s="11">
        <v>1.9045786021419542</v>
      </c>
      <c r="O30" s="135">
        <v>1.67</v>
      </c>
      <c r="P30" s="11">
        <v>2.09</v>
      </c>
      <c r="Q30" s="11">
        <v>1.8039000000000001</v>
      </c>
      <c r="R30" s="11">
        <v>1.86</v>
      </c>
      <c r="S30" s="11">
        <v>1.97</v>
      </c>
      <c r="T30" s="11">
        <v>2.0540796783337294</v>
      </c>
      <c r="U30" s="11">
        <v>1.9299999999999997</v>
      </c>
      <c r="V30" s="11">
        <v>1.92</v>
      </c>
      <c r="W30" s="11">
        <v>2.02</v>
      </c>
      <c r="X30" s="11">
        <v>2.04</v>
      </c>
      <c r="Y30" s="135">
        <v>1.6200000000000003</v>
      </c>
      <c r="Z30" s="11">
        <v>1.9492320999999999</v>
      </c>
      <c r="AA30" s="11">
        <v>2.0299999999999998</v>
      </c>
      <c r="AB30" s="11">
        <v>1.96</v>
      </c>
      <c r="AC30" s="11">
        <v>1.7390000000000003</v>
      </c>
      <c r="AD30" s="140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20" t="s">
        <v>263</v>
      </c>
      <c r="C31" s="12"/>
      <c r="D31" s="22">
        <v>1.9816666666666667</v>
      </c>
      <c r="E31" s="22">
        <v>1.6866666666666668</v>
      </c>
      <c r="F31" s="22">
        <v>1.845</v>
      </c>
      <c r="G31" s="22">
        <v>1.8833333333333335</v>
      </c>
      <c r="H31" s="22">
        <v>2.0083333333333333</v>
      </c>
      <c r="I31" s="22">
        <v>1.9866666666666666</v>
      </c>
      <c r="J31" s="22">
        <v>2.0333333333333332</v>
      </c>
      <c r="K31" s="22">
        <v>1.9266666666666665</v>
      </c>
      <c r="L31" s="22">
        <v>1.7070000000000001</v>
      </c>
      <c r="M31" s="22">
        <v>1.9864004922499998</v>
      </c>
      <c r="N31" s="22">
        <v>1.9047300801887266</v>
      </c>
      <c r="O31" s="22">
        <v>1.68</v>
      </c>
      <c r="P31" s="22">
        <v>2.0316666666666667</v>
      </c>
      <c r="Q31" s="22">
        <v>1.8133000000000001</v>
      </c>
      <c r="R31" s="22">
        <v>1.8849999999999998</v>
      </c>
      <c r="S31" s="22">
        <v>1.9500000000000002</v>
      </c>
      <c r="T31" s="22">
        <v>2.0639854317647988</v>
      </c>
      <c r="U31" s="22">
        <v>1.958333333333333</v>
      </c>
      <c r="V31" s="22">
        <v>1.8966666666666665</v>
      </c>
      <c r="W31" s="22">
        <v>2.0383333333333336</v>
      </c>
      <c r="X31" s="22">
        <v>2.0733333333333328</v>
      </c>
      <c r="Y31" s="22">
        <v>1.595</v>
      </c>
      <c r="Z31" s="22">
        <v>2.0044171166666667</v>
      </c>
      <c r="AA31" s="22">
        <v>2.0550000000000002</v>
      </c>
      <c r="AB31" s="22">
        <v>1.9166666666666667</v>
      </c>
      <c r="AC31" s="22">
        <v>1.7556666666666665</v>
      </c>
      <c r="AD31" s="140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264</v>
      </c>
      <c r="C32" s="28"/>
      <c r="D32" s="11">
        <v>1.9850000000000003</v>
      </c>
      <c r="E32" s="11">
        <v>1.6850000000000001</v>
      </c>
      <c r="F32" s="11">
        <v>1.8450000000000002</v>
      </c>
      <c r="G32" s="11">
        <v>1.8849999999999998</v>
      </c>
      <c r="H32" s="11">
        <v>2.0099999999999998</v>
      </c>
      <c r="I32" s="11">
        <v>1.9899999999999998</v>
      </c>
      <c r="J32" s="11">
        <v>2.0499999999999998</v>
      </c>
      <c r="K32" s="11">
        <v>1.9299999999999997</v>
      </c>
      <c r="L32" s="11">
        <v>1.708</v>
      </c>
      <c r="M32" s="11">
        <v>1.9864050186500002</v>
      </c>
      <c r="N32" s="11">
        <v>1.8994576578657485</v>
      </c>
      <c r="O32" s="11">
        <v>1.6749999999999998</v>
      </c>
      <c r="P32" s="11">
        <v>1.9849999999999999</v>
      </c>
      <c r="Q32" s="11">
        <v>1.8170000000000002</v>
      </c>
      <c r="R32" s="11">
        <v>1.8849999999999998</v>
      </c>
      <c r="S32" s="11">
        <v>1.95</v>
      </c>
      <c r="T32" s="11">
        <v>2.047823276088002</v>
      </c>
      <c r="U32" s="11">
        <v>1.96</v>
      </c>
      <c r="V32" s="11">
        <v>1.9049999999999998</v>
      </c>
      <c r="W32" s="11">
        <v>2.04</v>
      </c>
      <c r="X32" s="11">
        <v>2.08</v>
      </c>
      <c r="Y32" s="11">
        <v>1.6</v>
      </c>
      <c r="Z32" s="11">
        <v>2.0082876500000002</v>
      </c>
      <c r="AA32" s="11">
        <v>2.0549999999999997</v>
      </c>
      <c r="AB32" s="11">
        <v>1.9249999999999998</v>
      </c>
      <c r="AC32" s="11">
        <v>1.7534999999999998</v>
      </c>
      <c r="AD32" s="140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9"/>
      <c r="B33" s="3" t="s">
        <v>265</v>
      </c>
      <c r="C33" s="28"/>
      <c r="D33" s="23">
        <v>1.8348478592697212E-2</v>
      </c>
      <c r="E33" s="23">
        <v>3.5590260840104478E-2</v>
      </c>
      <c r="F33" s="23">
        <v>2.8809720581775729E-2</v>
      </c>
      <c r="G33" s="23">
        <v>1.211060141638994E-2</v>
      </c>
      <c r="H33" s="23">
        <v>2.4013884872437056E-2</v>
      </c>
      <c r="I33" s="23">
        <v>2.1602468994692866E-2</v>
      </c>
      <c r="J33" s="23">
        <v>4.2739521132865659E-2</v>
      </c>
      <c r="K33" s="23">
        <v>1.032795558988641E-2</v>
      </c>
      <c r="L33" s="23">
        <v>1.2231107881136542E-2</v>
      </c>
      <c r="M33" s="23">
        <v>1.5340400942439155E-2</v>
      </c>
      <c r="N33" s="23">
        <v>2.9881037957069378E-2</v>
      </c>
      <c r="O33" s="23">
        <v>2.3664319132398429E-2</v>
      </c>
      <c r="P33" s="23">
        <v>0.1433061989819934</v>
      </c>
      <c r="Q33" s="23">
        <v>2.344107506067071E-2</v>
      </c>
      <c r="R33" s="23">
        <v>2.0736441353327684E-2</v>
      </c>
      <c r="S33" s="23">
        <v>1.4142135623731025E-2</v>
      </c>
      <c r="T33" s="23">
        <v>4.6729213261958037E-2</v>
      </c>
      <c r="U33" s="23">
        <v>2.1369760566432798E-2</v>
      </c>
      <c r="V33" s="23">
        <v>2.2509257354845491E-2</v>
      </c>
      <c r="W33" s="23">
        <v>1.1690451944500075E-2</v>
      </c>
      <c r="X33" s="23">
        <v>3.2659863237109059E-2</v>
      </c>
      <c r="Y33" s="23">
        <v>3.5637059362410843E-2</v>
      </c>
      <c r="Z33" s="23">
        <v>3.6576436492497109E-2</v>
      </c>
      <c r="AA33" s="23">
        <v>1.870828693386976E-2</v>
      </c>
      <c r="AB33" s="23">
        <v>4.5018514709690961E-2</v>
      </c>
      <c r="AC33" s="23">
        <v>1.5487629472151746E-2</v>
      </c>
      <c r="AD33" s="206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54"/>
    </row>
    <row r="34" spans="1:65">
      <c r="A34" s="29"/>
      <c r="B34" s="3" t="s">
        <v>87</v>
      </c>
      <c r="C34" s="28"/>
      <c r="D34" s="13">
        <v>9.2591145127151608E-3</v>
      </c>
      <c r="E34" s="13">
        <v>2.1100945162117277E-2</v>
      </c>
      <c r="F34" s="13">
        <v>1.56150247055695E-2</v>
      </c>
      <c r="G34" s="13">
        <v>6.4304078317114722E-3</v>
      </c>
      <c r="H34" s="13">
        <v>1.1957121098308907E-2</v>
      </c>
      <c r="I34" s="13">
        <v>1.0873726004040034E-2</v>
      </c>
      <c r="J34" s="13">
        <v>2.1019436622720818E-2</v>
      </c>
      <c r="K34" s="13">
        <v>5.3605305829860263E-3</v>
      </c>
      <c r="L34" s="13">
        <v>7.1652653082229303E-3</v>
      </c>
      <c r="M34" s="13">
        <v>7.7227130189960096E-3</v>
      </c>
      <c r="N34" s="13">
        <v>1.5687807037787039E-2</v>
      </c>
      <c r="O34" s="13">
        <v>1.4085904245475256E-2</v>
      </c>
      <c r="P34" s="13">
        <v>7.0536275134697318E-2</v>
      </c>
      <c r="Q34" s="13">
        <v>1.2927301086786913E-2</v>
      </c>
      <c r="R34" s="13">
        <v>1.1000764643675165E-2</v>
      </c>
      <c r="S34" s="13">
        <v>7.2523772429389866E-3</v>
      </c>
      <c r="T34" s="13">
        <v>2.2640282505290019E-2</v>
      </c>
      <c r="U34" s="13">
        <v>1.0912218161582707E-2</v>
      </c>
      <c r="V34" s="13">
        <v>1.1867798253872843E-2</v>
      </c>
      <c r="W34" s="13">
        <v>5.7352994004088668E-3</v>
      </c>
      <c r="X34" s="13">
        <v>1.5752345612753571E-2</v>
      </c>
      <c r="Y34" s="13">
        <v>2.2342983926276393E-2</v>
      </c>
      <c r="Z34" s="13">
        <v>1.8247916657847894E-2</v>
      </c>
      <c r="AA34" s="13">
        <v>9.1037892622237264E-3</v>
      </c>
      <c r="AB34" s="13">
        <v>2.3487920718099631E-2</v>
      </c>
      <c r="AC34" s="13">
        <v>8.8215090974853323E-3</v>
      </c>
      <c r="AD34" s="140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3" t="s">
        <v>266</v>
      </c>
      <c r="C35" s="28"/>
      <c r="D35" s="13">
        <v>1.9927128935846028E-2</v>
      </c>
      <c r="E35" s="13">
        <v>-0.13190390707899391</v>
      </c>
      <c r="F35" s="13">
        <v>-5.0412673059729518E-2</v>
      </c>
      <c r="G35" s="13">
        <v>-3.0683216402433877E-2</v>
      </c>
      <c r="H35" s="13">
        <v>3.3651968349616812E-2</v>
      </c>
      <c r="I35" s="13">
        <v>2.2500536325928078E-2</v>
      </c>
      <c r="J35" s="13">
        <v>4.6519005300027061E-2</v>
      </c>
      <c r="K35" s="13">
        <v>-8.3803523550564085E-3</v>
      </c>
      <c r="L35" s="13">
        <v>-0.12143871702599363</v>
      </c>
      <c r="M35" s="13">
        <v>2.2363541283747956E-2</v>
      </c>
      <c r="N35" s="13">
        <v>-1.9670707106157259E-2</v>
      </c>
      <c r="O35" s="13">
        <v>-0.13533511693243672</v>
      </c>
      <c r="P35" s="13">
        <v>4.5661202836666526E-2</v>
      </c>
      <c r="Q35" s="13">
        <v>-6.6728075912849572E-2</v>
      </c>
      <c r="R35" s="13">
        <v>-2.9825413939073342E-2</v>
      </c>
      <c r="S35" s="13">
        <v>3.6288821319931941E-3</v>
      </c>
      <c r="T35" s="13">
        <v>6.2295072625038195E-2</v>
      </c>
      <c r="U35" s="13">
        <v>7.9178944487965364E-3</v>
      </c>
      <c r="V35" s="13">
        <v>-2.3820796695548596E-2</v>
      </c>
      <c r="W35" s="13">
        <v>4.9092412690109333E-2</v>
      </c>
      <c r="X35" s="13">
        <v>6.7106264420683015E-2</v>
      </c>
      <c r="Y35" s="13">
        <v>-0.17908304256383123</v>
      </c>
      <c r="Z35" s="13">
        <v>3.1636364167384468E-2</v>
      </c>
      <c r="AA35" s="13">
        <v>5.7670437323716017E-2</v>
      </c>
      <c r="AB35" s="13">
        <v>-1.3527167135220286E-2</v>
      </c>
      <c r="AC35" s="13">
        <v>-9.6390885095861911E-2</v>
      </c>
      <c r="AD35" s="140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9"/>
      <c r="B36" s="45" t="s">
        <v>267</v>
      </c>
      <c r="C36" s="46"/>
      <c r="D36" s="44">
        <v>0.36</v>
      </c>
      <c r="E36" s="44">
        <v>2.08</v>
      </c>
      <c r="F36" s="44">
        <v>0.77</v>
      </c>
      <c r="G36" s="44">
        <v>0.45</v>
      </c>
      <c r="H36" s="44">
        <v>0.57999999999999996</v>
      </c>
      <c r="I36" s="44">
        <v>0.4</v>
      </c>
      <c r="J36" s="44">
        <v>0.78</v>
      </c>
      <c r="K36" s="44">
        <v>0.1</v>
      </c>
      <c r="L36" s="44">
        <v>1.91</v>
      </c>
      <c r="M36" s="44">
        <v>0.4</v>
      </c>
      <c r="N36" s="44">
        <v>0.28000000000000003</v>
      </c>
      <c r="O36" s="44">
        <v>2.13</v>
      </c>
      <c r="P36" s="44">
        <v>0.77</v>
      </c>
      <c r="Q36" s="44">
        <v>1.03</v>
      </c>
      <c r="R36" s="44">
        <v>0.44</v>
      </c>
      <c r="S36" s="44">
        <v>0.1</v>
      </c>
      <c r="T36" s="44">
        <v>1.04</v>
      </c>
      <c r="U36" s="44">
        <v>0.17</v>
      </c>
      <c r="V36" s="44">
        <v>0.34</v>
      </c>
      <c r="W36" s="44">
        <v>0.83</v>
      </c>
      <c r="X36" s="44">
        <v>1.1100000000000001</v>
      </c>
      <c r="Y36" s="44">
        <v>2.83</v>
      </c>
      <c r="Z36" s="44">
        <v>0.55000000000000004</v>
      </c>
      <c r="AA36" s="44">
        <v>0.96</v>
      </c>
      <c r="AB36" s="44">
        <v>0.18</v>
      </c>
      <c r="AC36" s="44">
        <v>1.51</v>
      </c>
      <c r="AD36" s="140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BM37" s="53"/>
    </row>
    <row r="38" spans="1:65" ht="15">
      <c r="B38" s="8" t="s">
        <v>498</v>
      </c>
      <c r="BM38" s="27" t="s">
        <v>67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226</v>
      </c>
      <c r="E39" s="17" t="s">
        <v>226</v>
      </c>
      <c r="F39" s="17" t="s">
        <v>226</v>
      </c>
      <c r="G39" s="17" t="s">
        <v>226</v>
      </c>
      <c r="H39" s="17" t="s">
        <v>226</v>
      </c>
      <c r="I39" s="17" t="s">
        <v>226</v>
      </c>
      <c r="J39" s="17" t="s">
        <v>226</v>
      </c>
      <c r="K39" s="17" t="s">
        <v>226</v>
      </c>
      <c r="L39" s="17" t="s">
        <v>226</v>
      </c>
      <c r="M39" s="17" t="s">
        <v>226</v>
      </c>
      <c r="N39" s="17" t="s">
        <v>226</v>
      </c>
      <c r="O39" s="17" t="s">
        <v>226</v>
      </c>
      <c r="P39" s="17" t="s">
        <v>226</v>
      </c>
      <c r="Q39" s="17" t="s">
        <v>226</v>
      </c>
      <c r="R39" s="17" t="s">
        <v>226</v>
      </c>
      <c r="S39" s="17" t="s">
        <v>226</v>
      </c>
      <c r="T39" s="17" t="s">
        <v>226</v>
      </c>
      <c r="U39" s="17" t="s">
        <v>226</v>
      </c>
      <c r="V39" s="17" t="s">
        <v>226</v>
      </c>
      <c r="W39" s="17" t="s">
        <v>226</v>
      </c>
      <c r="X39" s="17" t="s">
        <v>226</v>
      </c>
      <c r="Y39" s="17" t="s">
        <v>226</v>
      </c>
      <c r="Z39" s="17" t="s">
        <v>226</v>
      </c>
      <c r="AA39" s="17" t="s">
        <v>226</v>
      </c>
      <c r="AB39" s="17" t="s">
        <v>226</v>
      </c>
      <c r="AC39" s="17" t="s">
        <v>226</v>
      </c>
      <c r="AD39" s="140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227</v>
      </c>
      <c r="C40" s="9" t="s">
        <v>227</v>
      </c>
      <c r="D40" s="138" t="s">
        <v>229</v>
      </c>
      <c r="E40" s="139" t="s">
        <v>230</v>
      </c>
      <c r="F40" s="139" t="s">
        <v>231</v>
      </c>
      <c r="G40" s="139" t="s">
        <v>232</v>
      </c>
      <c r="H40" s="139" t="s">
        <v>233</v>
      </c>
      <c r="I40" s="139" t="s">
        <v>234</v>
      </c>
      <c r="J40" s="139" t="s">
        <v>235</v>
      </c>
      <c r="K40" s="139" t="s">
        <v>236</v>
      </c>
      <c r="L40" s="139" t="s">
        <v>237</v>
      </c>
      <c r="M40" s="139" t="s">
        <v>238</v>
      </c>
      <c r="N40" s="139" t="s">
        <v>239</v>
      </c>
      <c r="O40" s="139" t="s">
        <v>240</v>
      </c>
      <c r="P40" s="139" t="s">
        <v>241</v>
      </c>
      <c r="Q40" s="139" t="s">
        <v>242</v>
      </c>
      <c r="R40" s="139" t="s">
        <v>244</v>
      </c>
      <c r="S40" s="139" t="s">
        <v>245</v>
      </c>
      <c r="T40" s="139" t="s">
        <v>246</v>
      </c>
      <c r="U40" s="139" t="s">
        <v>247</v>
      </c>
      <c r="V40" s="139" t="s">
        <v>272</v>
      </c>
      <c r="W40" s="139" t="s">
        <v>248</v>
      </c>
      <c r="X40" s="139" t="s">
        <v>249</v>
      </c>
      <c r="Y40" s="139" t="s">
        <v>251</v>
      </c>
      <c r="Z40" s="139" t="s">
        <v>253</v>
      </c>
      <c r="AA40" s="139" t="s">
        <v>254</v>
      </c>
      <c r="AB40" s="139" t="s">
        <v>255</v>
      </c>
      <c r="AC40" s="139" t="s">
        <v>256</v>
      </c>
      <c r="AD40" s="140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275</v>
      </c>
      <c r="E41" s="11" t="s">
        <v>274</v>
      </c>
      <c r="F41" s="11" t="s">
        <v>274</v>
      </c>
      <c r="G41" s="11" t="s">
        <v>274</v>
      </c>
      <c r="H41" s="11" t="s">
        <v>274</v>
      </c>
      <c r="I41" s="11" t="s">
        <v>274</v>
      </c>
      <c r="J41" s="11" t="s">
        <v>274</v>
      </c>
      <c r="K41" s="11" t="s">
        <v>274</v>
      </c>
      <c r="L41" s="11" t="s">
        <v>274</v>
      </c>
      <c r="M41" s="11" t="s">
        <v>293</v>
      </c>
      <c r="N41" s="11" t="s">
        <v>274</v>
      </c>
      <c r="O41" s="11" t="s">
        <v>275</v>
      </c>
      <c r="P41" s="11" t="s">
        <v>275</v>
      </c>
      <c r="Q41" s="11" t="s">
        <v>293</v>
      </c>
      <c r="R41" s="11" t="s">
        <v>293</v>
      </c>
      <c r="S41" s="11" t="s">
        <v>275</v>
      </c>
      <c r="T41" s="11" t="s">
        <v>275</v>
      </c>
      <c r="U41" s="11" t="s">
        <v>275</v>
      </c>
      <c r="V41" s="11" t="s">
        <v>274</v>
      </c>
      <c r="W41" s="11" t="s">
        <v>274</v>
      </c>
      <c r="X41" s="11" t="s">
        <v>293</v>
      </c>
      <c r="Y41" s="11" t="s">
        <v>293</v>
      </c>
      <c r="Z41" s="11" t="s">
        <v>275</v>
      </c>
      <c r="AA41" s="11" t="s">
        <v>275</v>
      </c>
      <c r="AB41" s="11" t="s">
        <v>275</v>
      </c>
      <c r="AC41" s="11" t="s">
        <v>293</v>
      </c>
      <c r="AD41" s="140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 t="s">
        <v>294</v>
      </c>
      <c r="E42" s="25" t="s">
        <v>295</v>
      </c>
      <c r="F42" s="25" t="s">
        <v>262</v>
      </c>
      <c r="G42" s="25" t="s">
        <v>296</v>
      </c>
      <c r="H42" s="25" t="s">
        <v>295</v>
      </c>
      <c r="I42" s="25" t="s">
        <v>295</v>
      </c>
      <c r="J42" s="25" t="s">
        <v>295</v>
      </c>
      <c r="K42" s="25" t="s">
        <v>295</v>
      </c>
      <c r="L42" s="25" t="s">
        <v>295</v>
      </c>
      <c r="M42" s="25" t="s">
        <v>295</v>
      </c>
      <c r="N42" s="25" t="s">
        <v>297</v>
      </c>
      <c r="O42" s="25" t="s">
        <v>295</v>
      </c>
      <c r="P42" s="25" t="s">
        <v>295</v>
      </c>
      <c r="Q42" s="25" t="s">
        <v>295</v>
      </c>
      <c r="R42" s="25" t="s">
        <v>294</v>
      </c>
      <c r="S42" s="25" t="s">
        <v>296</v>
      </c>
      <c r="T42" s="25" t="s">
        <v>294</v>
      </c>
      <c r="U42" s="25" t="s">
        <v>297</v>
      </c>
      <c r="V42" s="25" t="s">
        <v>295</v>
      </c>
      <c r="W42" s="25" t="s">
        <v>295</v>
      </c>
      <c r="X42" s="25" t="s">
        <v>295</v>
      </c>
      <c r="Y42" s="25" t="s">
        <v>296</v>
      </c>
      <c r="Z42" s="25" t="s">
        <v>295</v>
      </c>
      <c r="AA42" s="25" t="s">
        <v>296</v>
      </c>
      <c r="AB42" s="25" t="s">
        <v>296</v>
      </c>
      <c r="AC42" s="25" t="s">
        <v>296</v>
      </c>
      <c r="AD42" s="140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193">
        <v>21</v>
      </c>
      <c r="E43" s="193">
        <v>20.6</v>
      </c>
      <c r="F43" s="193">
        <v>21.6</v>
      </c>
      <c r="G43" s="193">
        <v>20</v>
      </c>
      <c r="H43" s="193">
        <v>20.7</v>
      </c>
      <c r="I43" s="193">
        <v>23.3</v>
      </c>
      <c r="J43" s="193">
        <v>22</v>
      </c>
      <c r="K43" s="193">
        <v>21.2</v>
      </c>
      <c r="L43" s="193">
        <v>21.1</v>
      </c>
      <c r="M43" s="194">
        <v>18.6645</v>
      </c>
      <c r="N43" s="193">
        <v>22.12626540248576</v>
      </c>
      <c r="O43" s="193">
        <v>23.7</v>
      </c>
      <c r="P43" s="222">
        <v>20.49</v>
      </c>
      <c r="Q43" s="193">
        <v>22.04</v>
      </c>
      <c r="R43" s="193">
        <v>20.6</v>
      </c>
      <c r="S43" s="193">
        <v>23</v>
      </c>
      <c r="T43" s="193">
        <v>20.986129073631535</v>
      </c>
      <c r="U43" s="193">
        <v>21</v>
      </c>
      <c r="V43" s="193">
        <v>20.399999999999999</v>
      </c>
      <c r="W43" s="193">
        <v>22.8</v>
      </c>
      <c r="X43" s="193">
        <v>22</v>
      </c>
      <c r="Y43" s="193">
        <v>23.895</v>
      </c>
      <c r="Z43" s="222">
        <v>16.533999999999999</v>
      </c>
      <c r="AA43" s="193">
        <v>21.3</v>
      </c>
      <c r="AB43" s="194">
        <v>24</v>
      </c>
      <c r="AC43" s="193">
        <v>22</v>
      </c>
      <c r="AD43" s="195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7">
        <v>1</v>
      </c>
    </row>
    <row r="44" spans="1:65">
      <c r="A44" s="29"/>
      <c r="B44" s="19">
        <v>1</v>
      </c>
      <c r="C44" s="9">
        <v>2</v>
      </c>
      <c r="D44" s="199">
        <v>21</v>
      </c>
      <c r="E44" s="199">
        <v>20.6</v>
      </c>
      <c r="F44" s="199">
        <v>21.3</v>
      </c>
      <c r="G44" s="199">
        <v>23</v>
      </c>
      <c r="H44" s="199">
        <v>20</v>
      </c>
      <c r="I44" s="199">
        <v>22.7</v>
      </c>
      <c r="J44" s="199">
        <v>22.2</v>
      </c>
      <c r="K44" s="199">
        <v>20.6</v>
      </c>
      <c r="L44" s="201">
        <v>21.96</v>
      </c>
      <c r="M44" s="200">
        <v>18.462499999999999</v>
      </c>
      <c r="N44" s="199">
        <v>22.410149520378873</v>
      </c>
      <c r="O44" s="199">
        <v>20.7</v>
      </c>
      <c r="P44" s="199">
        <v>18.920000000000002</v>
      </c>
      <c r="Q44" s="199">
        <v>22.11</v>
      </c>
      <c r="R44" s="199">
        <v>21.1</v>
      </c>
      <c r="S44" s="199">
        <v>23</v>
      </c>
      <c r="T44" s="199">
        <v>20.906120128591738</v>
      </c>
      <c r="U44" s="199">
        <v>21</v>
      </c>
      <c r="V44" s="199">
        <v>20</v>
      </c>
      <c r="W44" s="199">
        <v>23.4</v>
      </c>
      <c r="X44" s="199">
        <v>22.2</v>
      </c>
      <c r="Y44" s="199">
        <v>22.145</v>
      </c>
      <c r="Z44" s="199">
        <v>21.291</v>
      </c>
      <c r="AA44" s="199">
        <v>20.5</v>
      </c>
      <c r="AB44" s="200">
        <v>26</v>
      </c>
      <c r="AC44" s="199">
        <v>23</v>
      </c>
      <c r="AD44" s="195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7">
        <v>13</v>
      </c>
    </row>
    <row r="45" spans="1:65">
      <c r="A45" s="29"/>
      <c r="B45" s="19">
        <v>1</v>
      </c>
      <c r="C45" s="9">
        <v>3</v>
      </c>
      <c r="D45" s="199">
        <v>21</v>
      </c>
      <c r="E45" s="199">
        <v>20.7</v>
      </c>
      <c r="F45" s="199">
        <v>21.8</v>
      </c>
      <c r="G45" s="199">
        <v>22</v>
      </c>
      <c r="H45" s="199">
        <v>20.399999999999999</v>
      </c>
      <c r="I45" s="199">
        <v>21.5</v>
      </c>
      <c r="J45" s="199">
        <v>22.7</v>
      </c>
      <c r="K45" s="199">
        <v>20.7</v>
      </c>
      <c r="L45" s="199">
        <v>21.07</v>
      </c>
      <c r="M45" s="200">
        <v>18.633400000000002</v>
      </c>
      <c r="N45" s="199">
        <v>22.372184744894728</v>
      </c>
      <c r="O45" s="199">
        <v>24.8</v>
      </c>
      <c r="P45" s="199">
        <v>18.55</v>
      </c>
      <c r="Q45" s="199">
        <v>21.05</v>
      </c>
      <c r="R45" s="201">
        <v>22.4</v>
      </c>
      <c r="S45" s="199">
        <v>25</v>
      </c>
      <c r="T45" s="199">
        <v>20.903205906478934</v>
      </c>
      <c r="U45" s="199">
        <v>22</v>
      </c>
      <c r="V45" s="199">
        <v>20.5</v>
      </c>
      <c r="W45" s="199">
        <v>23.2</v>
      </c>
      <c r="X45" s="199">
        <v>22.1</v>
      </c>
      <c r="Y45" s="199">
        <v>21.535</v>
      </c>
      <c r="Z45" s="201">
        <v>17.041</v>
      </c>
      <c r="AA45" s="199">
        <v>20.7</v>
      </c>
      <c r="AB45" s="200">
        <v>23</v>
      </c>
      <c r="AC45" s="199">
        <v>21</v>
      </c>
      <c r="AD45" s="195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7">
        <v>16</v>
      </c>
    </row>
    <row r="46" spans="1:65">
      <c r="A46" s="29"/>
      <c r="B46" s="19">
        <v>1</v>
      </c>
      <c r="C46" s="9">
        <v>4</v>
      </c>
      <c r="D46" s="199">
        <v>21</v>
      </c>
      <c r="E46" s="199">
        <v>21.1</v>
      </c>
      <c r="F46" s="199">
        <v>21.3</v>
      </c>
      <c r="G46" s="199">
        <v>21</v>
      </c>
      <c r="H46" s="199">
        <v>20.2</v>
      </c>
      <c r="I46" s="199">
        <v>21.7</v>
      </c>
      <c r="J46" s="199">
        <v>22.2</v>
      </c>
      <c r="K46" s="199">
        <v>21.6</v>
      </c>
      <c r="L46" s="199">
        <v>20.81</v>
      </c>
      <c r="M46" s="200">
        <v>16.9833</v>
      </c>
      <c r="N46" s="199">
        <v>21.708455826285498</v>
      </c>
      <c r="O46" s="199">
        <v>20.5</v>
      </c>
      <c r="P46" s="199">
        <v>19.18</v>
      </c>
      <c r="Q46" s="199">
        <v>20.56</v>
      </c>
      <c r="R46" s="199">
        <v>20.6</v>
      </c>
      <c r="S46" s="199">
        <v>24</v>
      </c>
      <c r="T46" s="199">
        <v>21.016969013525518</v>
      </c>
      <c r="U46" s="199">
        <v>21</v>
      </c>
      <c r="V46" s="199">
        <v>19.8</v>
      </c>
      <c r="W46" s="199">
        <v>23.5</v>
      </c>
      <c r="X46" s="199">
        <v>22</v>
      </c>
      <c r="Y46" s="199">
        <v>23.22</v>
      </c>
      <c r="Z46" s="199">
        <v>20.204999999999998</v>
      </c>
      <c r="AA46" s="199">
        <v>20.3</v>
      </c>
      <c r="AB46" s="200">
        <v>24</v>
      </c>
      <c r="AC46" s="199">
        <v>22</v>
      </c>
      <c r="AD46" s="195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7">
        <v>21.474333138140661</v>
      </c>
    </row>
    <row r="47" spans="1:65">
      <c r="A47" s="29"/>
      <c r="B47" s="19">
        <v>1</v>
      </c>
      <c r="C47" s="9">
        <v>5</v>
      </c>
      <c r="D47" s="199">
        <v>21</v>
      </c>
      <c r="E47" s="199">
        <v>21.5</v>
      </c>
      <c r="F47" s="199">
        <v>21.4</v>
      </c>
      <c r="G47" s="199">
        <v>22</v>
      </c>
      <c r="H47" s="199">
        <v>21.3</v>
      </c>
      <c r="I47" s="199">
        <v>21.1</v>
      </c>
      <c r="J47" s="199">
        <v>22.1</v>
      </c>
      <c r="K47" s="199">
        <v>21.8</v>
      </c>
      <c r="L47" s="199">
        <v>21.31</v>
      </c>
      <c r="M47" s="200">
        <v>18.656199999999998</v>
      </c>
      <c r="N47" s="199">
        <v>22.337690993408035</v>
      </c>
      <c r="O47" s="199">
        <v>22.5</v>
      </c>
      <c r="P47" s="199">
        <v>18.28</v>
      </c>
      <c r="Q47" s="199">
        <v>21.59</v>
      </c>
      <c r="R47" s="199">
        <v>20.6</v>
      </c>
      <c r="S47" s="201">
        <v>26</v>
      </c>
      <c r="T47" s="199">
        <v>20.622126391328337</v>
      </c>
      <c r="U47" s="199">
        <v>21</v>
      </c>
      <c r="V47" s="199">
        <v>20.5</v>
      </c>
      <c r="W47" s="199">
        <v>22.8</v>
      </c>
      <c r="X47" s="199">
        <v>22.2</v>
      </c>
      <c r="Y47" s="199">
        <v>23.064</v>
      </c>
      <c r="Z47" s="199">
        <v>20.03</v>
      </c>
      <c r="AA47" s="199">
        <v>20.3</v>
      </c>
      <c r="AB47" s="200">
        <v>25</v>
      </c>
      <c r="AC47" s="199">
        <v>23</v>
      </c>
      <c r="AD47" s="195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7">
        <v>73</v>
      </c>
    </row>
    <row r="48" spans="1:65">
      <c r="A48" s="29"/>
      <c r="B48" s="19">
        <v>1</v>
      </c>
      <c r="C48" s="9">
        <v>6</v>
      </c>
      <c r="D48" s="199">
        <v>21</v>
      </c>
      <c r="E48" s="199">
        <v>20.9</v>
      </c>
      <c r="F48" s="199">
        <v>21.3</v>
      </c>
      <c r="G48" s="199">
        <v>22</v>
      </c>
      <c r="H48" s="199">
        <v>20.9</v>
      </c>
      <c r="I48" s="199">
        <v>22</v>
      </c>
      <c r="J48" s="199">
        <v>21.8</v>
      </c>
      <c r="K48" s="199">
        <v>21.5</v>
      </c>
      <c r="L48" s="199">
        <v>20.89</v>
      </c>
      <c r="M48" s="200">
        <v>17.375399999999999</v>
      </c>
      <c r="N48" s="199">
        <v>22.330279114543224</v>
      </c>
      <c r="O48" s="199">
        <v>21.8</v>
      </c>
      <c r="P48" s="199">
        <v>18.96</v>
      </c>
      <c r="Q48" s="199">
        <v>20.95</v>
      </c>
      <c r="R48" s="199">
        <v>20.399999999999999</v>
      </c>
      <c r="S48" s="199">
        <v>23</v>
      </c>
      <c r="T48" s="199">
        <v>20.661395776702737</v>
      </c>
      <c r="U48" s="199">
        <v>22</v>
      </c>
      <c r="V48" s="199">
        <v>20.9</v>
      </c>
      <c r="W48" s="199">
        <v>22.7</v>
      </c>
      <c r="X48" s="199">
        <v>21.9</v>
      </c>
      <c r="Y48" s="199">
        <v>23.521999999999998</v>
      </c>
      <c r="Z48" s="199">
        <v>22.405999999999999</v>
      </c>
      <c r="AA48" s="199">
        <v>20.6</v>
      </c>
      <c r="AB48" s="200">
        <v>24</v>
      </c>
      <c r="AC48" s="199">
        <v>22</v>
      </c>
      <c r="AD48" s="195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202"/>
    </row>
    <row r="49" spans="1:65">
      <c r="A49" s="29"/>
      <c r="B49" s="20" t="s">
        <v>263</v>
      </c>
      <c r="C49" s="12"/>
      <c r="D49" s="203">
        <v>21</v>
      </c>
      <c r="E49" s="203">
        <v>20.900000000000002</v>
      </c>
      <c r="F49" s="203">
        <v>21.450000000000003</v>
      </c>
      <c r="G49" s="203">
        <v>21.666666666666668</v>
      </c>
      <c r="H49" s="203">
        <v>20.583333333333332</v>
      </c>
      <c r="I49" s="203">
        <v>22.05</v>
      </c>
      <c r="J49" s="203">
        <v>22.166666666666671</v>
      </c>
      <c r="K49" s="203">
        <v>21.233333333333331</v>
      </c>
      <c r="L49" s="203">
        <v>21.19</v>
      </c>
      <c r="M49" s="203">
        <v>18.129216666666665</v>
      </c>
      <c r="N49" s="203">
        <v>22.214170933666022</v>
      </c>
      <c r="O49" s="203">
        <v>22.333333333333332</v>
      </c>
      <c r="P49" s="203">
        <v>19.063333333333333</v>
      </c>
      <c r="Q49" s="203">
        <v>21.383333333333336</v>
      </c>
      <c r="R49" s="203">
        <v>20.95</v>
      </c>
      <c r="S49" s="203">
        <v>24</v>
      </c>
      <c r="T49" s="203">
        <v>20.849324381709799</v>
      </c>
      <c r="U49" s="203">
        <v>21.333333333333332</v>
      </c>
      <c r="V49" s="203">
        <v>20.349999999999998</v>
      </c>
      <c r="W49" s="203">
        <v>23.066666666666666</v>
      </c>
      <c r="X49" s="203">
        <v>22.066666666666666</v>
      </c>
      <c r="Y49" s="203">
        <v>22.896833333333333</v>
      </c>
      <c r="Z49" s="203">
        <v>19.584500000000002</v>
      </c>
      <c r="AA49" s="203">
        <v>20.616666666666664</v>
      </c>
      <c r="AB49" s="203">
        <v>24.333333333333332</v>
      </c>
      <c r="AC49" s="203">
        <v>22.166666666666668</v>
      </c>
      <c r="AD49" s="195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202"/>
    </row>
    <row r="50" spans="1:65">
      <c r="A50" s="29"/>
      <c r="B50" s="3" t="s">
        <v>264</v>
      </c>
      <c r="C50" s="28"/>
      <c r="D50" s="199">
        <v>21</v>
      </c>
      <c r="E50" s="199">
        <v>20.799999999999997</v>
      </c>
      <c r="F50" s="199">
        <v>21.35</v>
      </c>
      <c r="G50" s="199">
        <v>22</v>
      </c>
      <c r="H50" s="199">
        <v>20.549999999999997</v>
      </c>
      <c r="I50" s="199">
        <v>21.85</v>
      </c>
      <c r="J50" s="199">
        <v>22.15</v>
      </c>
      <c r="K50" s="199">
        <v>21.35</v>
      </c>
      <c r="L50" s="199">
        <v>21.085000000000001</v>
      </c>
      <c r="M50" s="199">
        <v>18.54795</v>
      </c>
      <c r="N50" s="199">
        <v>22.333985053975631</v>
      </c>
      <c r="O50" s="199">
        <v>22.15</v>
      </c>
      <c r="P50" s="199">
        <v>18.940000000000001</v>
      </c>
      <c r="Q50" s="199">
        <v>21.32</v>
      </c>
      <c r="R50" s="199">
        <v>20.6</v>
      </c>
      <c r="S50" s="199">
        <v>23.5</v>
      </c>
      <c r="T50" s="199">
        <v>20.904663017535334</v>
      </c>
      <c r="U50" s="199">
        <v>21</v>
      </c>
      <c r="V50" s="199">
        <v>20.45</v>
      </c>
      <c r="W50" s="199">
        <v>23</v>
      </c>
      <c r="X50" s="199">
        <v>22.05</v>
      </c>
      <c r="Y50" s="199">
        <v>23.141999999999999</v>
      </c>
      <c r="Z50" s="199">
        <v>20.1175</v>
      </c>
      <c r="AA50" s="199">
        <v>20.55</v>
      </c>
      <c r="AB50" s="199">
        <v>24</v>
      </c>
      <c r="AC50" s="199">
        <v>22</v>
      </c>
      <c r="AD50" s="195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202"/>
    </row>
    <row r="51" spans="1:65">
      <c r="A51" s="29"/>
      <c r="B51" s="3" t="s">
        <v>265</v>
      </c>
      <c r="C51" s="28"/>
      <c r="D51" s="23">
        <v>0</v>
      </c>
      <c r="E51" s="23">
        <v>0.35213633723317994</v>
      </c>
      <c r="F51" s="23">
        <v>0.20736441353327739</v>
      </c>
      <c r="G51" s="23">
        <v>1.0327955589886446</v>
      </c>
      <c r="H51" s="23">
        <v>0.47923550230201739</v>
      </c>
      <c r="I51" s="23">
        <v>0.81424811943289099</v>
      </c>
      <c r="J51" s="23">
        <v>0.30110906108363183</v>
      </c>
      <c r="K51" s="23">
        <v>0.4926120853842979</v>
      </c>
      <c r="L51" s="23">
        <v>0.41574030355499608</v>
      </c>
      <c r="M51" s="23">
        <v>0.7497843514415774</v>
      </c>
      <c r="N51" s="23">
        <v>0.26667937230286498</v>
      </c>
      <c r="O51" s="23">
        <v>1.6907591983090517</v>
      </c>
      <c r="P51" s="23">
        <v>0.76906870087571833</v>
      </c>
      <c r="Q51" s="23">
        <v>0.6290839901528783</v>
      </c>
      <c r="R51" s="23">
        <v>0.74766302570074916</v>
      </c>
      <c r="S51" s="23">
        <v>1.2649110640673518</v>
      </c>
      <c r="T51" s="23">
        <v>0.1672634504588667</v>
      </c>
      <c r="U51" s="23">
        <v>0.5163977794943222</v>
      </c>
      <c r="V51" s="23">
        <v>0.3937003937005899</v>
      </c>
      <c r="W51" s="23">
        <v>0.3444802848737013</v>
      </c>
      <c r="X51" s="23">
        <v>0.12110601416389984</v>
      </c>
      <c r="Y51" s="23">
        <v>0.88762546530992792</v>
      </c>
      <c r="Z51" s="23">
        <v>2.3337282403913111</v>
      </c>
      <c r="AA51" s="23">
        <v>0.37103458958251678</v>
      </c>
      <c r="AB51" s="23">
        <v>1.0327955589886446</v>
      </c>
      <c r="AC51" s="23">
        <v>0.752772652709081</v>
      </c>
      <c r="AD51" s="140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87</v>
      </c>
      <c r="C52" s="28"/>
      <c r="D52" s="13">
        <v>0</v>
      </c>
      <c r="E52" s="13">
        <v>1.6848628575750233E-2</v>
      </c>
      <c r="F52" s="13">
        <v>9.6673386262600171E-3</v>
      </c>
      <c r="G52" s="13">
        <v>4.7667487337937443E-2</v>
      </c>
      <c r="H52" s="13">
        <v>2.3282696468114206E-2</v>
      </c>
      <c r="I52" s="13">
        <v>3.6927352355233152E-2</v>
      </c>
      <c r="J52" s="13">
        <v>1.3583867417306696E-2</v>
      </c>
      <c r="K52" s="13">
        <v>2.3199941226890015E-2</v>
      </c>
      <c r="L52" s="13">
        <v>1.9619646227229639E-2</v>
      </c>
      <c r="M52" s="13">
        <v>4.1357790864741027E-2</v>
      </c>
      <c r="N52" s="13">
        <v>1.2004921232451086E-2</v>
      </c>
      <c r="O52" s="13">
        <v>7.5705635745181424E-2</v>
      </c>
      <c r="P52" s="13">
        <v>4.0342823966203097E-2</v>
      </c>
      <c r="Q52" s="13">
        <v>2.9419360412449486E-2</v>
      </c>
      <c r="R52" s="13">
        <v>3.5687972587147933E-2</v>
      </c>
      <c r="S52" s="13">
        <v>5.2704627669472988E-2</v>
      </c>
      <c r="T52" s="13">
        <v>8.022487798482315E-3</v>
      </c>
      <c r="U52" s="13">
        <v>2.4206145913796353E-2</v>
      </c>
      <c r="V52" s="13">
        <v>1.9346456692903684E-2</v>
      </c>
      <c r="W52" s="13">
        <v>1.4934116396258728E-2</v>
      </c>
      <c r="X52" s="13">
        <v>5.4881879530468206E-3</v>
      </c>
      <c r="Y52" s="13">
        <v>3.8766298046014863E-2</v>
      </c>
      <c r="Z52" s="13">
        <v>0.11916200262408082</v>
      </c>
      <c r="AA52" s="13">
        <v>1.7996827303921593E-2</v>
      </c>
      <c r="AB52" s="13">
        <v>4.2443653109122383E-2</v>
      </c>
      <c r="AC52" s="13">
        <v>3.3959668543266812E-2</v>
      </c>
      <c r="AD52" s="140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3" t="s">
        <v>266</v>
      </c>
      <c r="C53" s="28"/>
      <c r="D53" s="13">
        <v>-2.2088375694339746E-2</v>
      </c>
      <c r="E53" s="13">
        <v>-2.6745097714842792E-2</v>
      </c>
      <c r="F53" s="13">
        <v>-1.1331266020755404E-3</v>
      </c>
      <c r="G53" s="13">
        <v>8.9564377756812252E-3</v>
      </c>
      <c r="H53" s="13">
        <v>-4.1491384113102936E-2</v>
      </c>
      <c r="I53" s="13">
        <v>2.6807205520943178E-2</v>
      </c>
      <c r="J53" s="13">
        <v>3.2240047878197231E-2</v>
      </c>
      <c r="K53" s="13">
        <v>-1.1222690979832528E-2</v>
      </c>
      <c r="L53" s="13">
        <v>-1.3240603855383726E-2</v>
      </c>
      <c r="M53" s="13">
        <v>-0.15577277533860734</v>
      </c>
      <c r="N53" s="13">
        <v>3.4452189540234546E-2</v>
      </c>
      <c r="O53" s="13">
        <v>4.0001251245702196E-2</v>
      </c>
      <c r="P53" s="13">
        <v>-0.11227355882475065</v>
      </c>
      <c r="Q53" s="13">
        <v>-4.2376079490775709E-3</v>
      </c>
      <c r="R53" s="13">
        <v>-2.4416736704591324E-2</v>
      </c>
      <c r="S53" s="13">
        <v>0.11761328492075451</v>
      </c>
      <c r="T53" s="13">
        <v>-2.9104920390788824E-2</v>
      </c>
      <c r="U53" s="13">
        <v>-6.5659689593293713E-3</v>
      </c>
      <c r="V53" s="13">
        <v>-5.2357068827610265E-2</v>
      </c>
      <c r="W53" s="13">
        <v>7.4150546062725198E-2</v>
      </c>
      <c r="X53" s="13">
        <v>2.7583325857693852E-2</v>
      </c>
      <c r="Y53" s="13">
        <v>6.6241879831237416E-2</v>
      </c>
      <c r="Z53" s="13">
        <v>-8.8004275894561723E-2</v>
      </c>
      <c r="AA53" s="13">
        <v>-3.9939143439601921E-2</v>
      </c>
      <c r="AB53" s="13">
        <v>0.13313569165576489</v>
      </c>
      <c r="AC53" s="13">
        <v>3.2240047878197009E-2</v>
      </c>
      <c r="AD53" s="140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45" t="s">
        <v>267</v>
      </c>
      <c r="C54" s="46"/>
      <c r="D54" s="44">
        <v>0.32</v>
      </c>
      <c r="E54" s="44">
        <v>0.41</v>
      </c>
      <c r="F54" s="44">
        <v>0.08</v>
      </c>
      <c r="G54" s="44">
        <v>0.27</v>
      </c>
      <c r="H54" s="44">
        <v>0.69</v>
      </c>
      <c r="I54" s="44">
        <v>0.62</v>
      </c>
      <c r="J54" s="44">
        <v>0.72</v>
      </c>
      <c r="K54" s="44">
        <v>0.11</v>
      </c>
      <c r="L54" s="44">
        <v>0.15</v>
      </c>
      <c r="M54" s="44">
        <v>2.87</v>
      </c>
      <c r="N54" s="44">
        <v>0.76</v>
      </c>
      <c r="O54" s="44">
        <v>0.87</v>
      </c>
      <c r="P54" s="44">
        <v>2.04</v>
      </c>
      <c r="Q54" s="44">
        <v>0.02</v>
      </c>
      <c r="R54" s="44">
        <v>0.36</v>
      </c>
      <c r="S54" s="44">
        <v>2.35</v>
      </c>
      <c r="T54" s="44">
        <v>0.45</v>
      </c>
      <c r="U54" s="44">
        <v>0.02</v>
      </c>
      <c r="V54" s="44">
        <v>0.9</v>
      </c>
      <c r="W54" s="44">
        <v>1.52</v>
      </c>
      <c r="X54" s="44">
        <v>0.63</v>
      </c>
      <c r="Y54" s="44">
        <v>1.37</v>
      </c>
      <c r="Z54" s="44">
        <v>1.58</v>
      </c>
      <c r="AA54" s="44">
        <v>0.66</v>
      </c>
      <c r="AB54" s="44">
        <v>2.65</v>
      </c>
      <c r="AC54" s="44">
        <v>0.72</v>
      </c>
      <c r="AD54" s="140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BM55" s="53"/>
    </row>
    <row r="56" spans="1:65" ht="15">
      <c r="B56" s="8" t="s">
        <v>499</v>
      </c>
      <c r="BM56" s="27" t="s">
        <v>67</v>
      </c>
    </row>
    <row r="57" spans="1:65" ht="15">
      <c r="A57" s="24" t="s">
        <v>49</v>
      </c>
      <c r="B57" s="18" t="s">
        <v>111</v>
      </c>
      <c r="C57" s="15" t="s">
        <v>112</v>
      </c>
      <c r="D57" s="16" t="s">
        <v>226</v>
      </c>
      <c r="E57" s="17" t="s">
        <v>226</v>
      </c>
      <c r="F57" s="17" t="s">
        <v>226</v>
      </c>
      <c r="G57" s="17" t="s">
        <v>226</v>
      </c>
      <c r="H57" s="17" t="s">
        <v>226</v>
      </c>
      <c r="I57" s="17" t="s">
        <v>226</v>
      </c>
      <c r="J57" s="17" t="s">
        <v>226</v>
      </c>
      <c r="K57" s="17" t="s">
        <v>226</v>
      </c>
      <c r="L57" s="17" t="s">
        <v>226</v>
      </c>
      <c r="M57" s="17" t="s">
        <v>226</v>
      </c>
      <c r="N57" s="17" t="s">
        <v>226</v>
      </c>
      <c r="O57" s="17" t="s">
        <v>226</v>
      </c>
      <c r="P57" s="17" t="s">
        <v>226</v>
      </c>
      <c r="Q57" s="17" t="s">
        <v>226</v>
      </c>
      <c r="R57" s="140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227</v>
      </c>
      <c r="C58" s="9" t="s">
        <v>227</v>
      </c>
      <c r="D58" s="138" t="s">
        <v>230</v>
      </c>
      <c r="E58" s="139" t="s">
        <v>231</v>
      </c>
      <c r="F58" s="139" t="s">
        <v>233</v>
      </c>
      <c r="G58" s="139" t="s">
        <v>234</v>
      </c>
      <c r="H58" s="139" t="s">
        <v>235</v>
      </c>
      <c r="I58" s="139" t="s">
        <v>236</v>
      </c>
      <c r="J58" s="139" t="s">
        <v>238</v>
      </c>
      <c r="K58" s="139" t="s">
        <v>240</v>
      </c>
      <c r="L58" s="139" t="s">
        <v>241</v>
      </c>
      <c r="M58" s="139" t="s">
        <v>246</v>
      </c>
      <c r="N58" s="139" t="s">
        <v>272</v>
      </c>
      <c r="O58" s="139" t="s">
        <v>248</v>
      </c>
      <c r="P58" s="139" t="s">
        <v>250</v>
      </c>
      <c r="Q58" s="139" t="s">
        <v>255</v>
      </c>
      <c r="R58" s="140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274</v>
      </c>
      <c r="E59" s="11" t="s">
        <v>274</v>
      </c>
      <c r="F59" s="11" t="s">
        <v>274</v>
      </c>
      <c r="G59" s="11" t="s">
        <v>274</v>
      </c>
      <c r="H59" s="11" t="s">
        <v>274</v>
      </c>
      <c r="I59" s="11" t="s">
        <v>274</v>
      </c>
      <c r="J59" s="11" t="s">
        <v>293</v>
      </c>
      <c r="K59" s="11" t="s">
        <v>275</v>
      </c>
      <c r="L59" s="11" t="s">
        <v>275</v>
      </c>
      <c r="M59" s="11" t="s">
        <v>275</v>
      </c>
      <c r="N59" s="11" t="s">
        <v>274</v>
      </c>
      <c r="O59" s="11" t="s">
        <v>274</v>
      </c>
      <c r="P59" s="11" t="s">
        <v>275</v>
      </c>
      <c r="Q59" s="11" t="s">
        <v>275</v>
      </c>
      <c r="R59" s="140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 t="s">
        <v>295</v>
      </c>
      <c r="E60" s="25" t="s">
        <v>262</v>
      </c>
      <c r="F60" s="25" t="s">
        <v>295</v>
      </c>
      <c r="G60" s="25" t="s">
        <v>295</v>
      </c>
      <c r="H60" s="25" t="s">
        <v>295</v>
      </c>
      <c r="I60" s="25" t="s">
        <v>295</v>
      </c>
      <c r="J60" s="25" t="s">
        <v>295</v>
      </c>
      <c r="K60" s="25" t="s">
        <v>295</v>
      </c>
      <c r="L60" s="25" t="s">
        <v>295</v>
      </c>
      <c r="M60" s="25" t="s">
        <v>294</v>
      </c>
      <c r="N60" s="25" t="s">
        <v>295</v>
      </c>
      <c r="O60" s="25" t="s">
        <v>295</v>
      </c>
      <c r="P60" s="25" t="s">
        <v>295</v>
      </c>
      <c r="Q60" s="25" t="s">
        <v>296</v>
      </c>
      <c r="R60" s="140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194" t="s">
        <v>298</v>
      </c>
      <c r="E61" s="194">
        <v>1</v>
      </c>
      <c r="F61" s="193" t="s">
        <v>97</v>
      </c>
      <c r="G61" s="193" t="s">
        <v>97</v>
      </c>
      <c r="H61" s="193" t="s">
        <v>97</v>
      </c>
      <c r="I61" s="193" t="s">
        <v>97</v>
      </c>
      <c r="J61" s="194">
        <v>9.9964999999999993</v>
      </c>
      <c r="K61" s="194">
        <v>25</v>
      </c>
      <c r="L61" s="194">
        <v>23.93</v>
      </c>
      <c r="M61" s="193" t="s">
        <v>97</v>
      </c>
      <c r="N61" s="193" t="s">
        <v>97</v>
      </c>
      <c r="O61" s="193" t="s">
        <v>97</v>
      </c>
      <c r="P61" s="194" t="s">
        <v>298</v>
      </c>
      <c r="Q61" s="193" t="s">
        <v>97</v>
      </c>
      <c r="R61" s="195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7">
        <v>1</v>
      </c>
    </row>
    <row r="62" spans="1:65">
      <c r="A62" s="29"/>
      <c r="B62" s="19">
        <v>1</v>
      </c>
      <c r="C62" s="9">
        <v>2</v>
      </c>
      <c r="D62" s="200" t="s">
        <v>298</v>
      </c>
      <c r="E62" s="200" t="s">
        <v>103</v>
      </c>
      <c r="F62" s="199" t="s">
        <v>97</v>
      </c>
      <c r="G62" s="199" t="s">
        <v>97</v>
      </c>
      <c r="H62" s="199" t="s">
        <v>97</v>
      </c>
      <c r="I62" s="199" t="s">
        <v>97</v>
      </c>
      <c r="J62" s="200">
        <v>9.9025999999999996</v>
      </c>
      <c r="K62" s="200">
        <v>25</v>
      </c>
      <c r="L62" s="201">
        <v>41.71</v>
      </c>
      <c r="M62" s="199" t="s">
        <v>97</v>
      </c>
      <c r="N62" s="199" t="s">
        <v>97</v>
      </c>
      <c r="O62" s="199" t="s">
        <v>97</v>
      </c>
      <c r="P62" s="200" t="s">
        <v>298</v>
      </c>
      <c r="Q62" s="199" t="s">
        <v>97</v>
      </c>
      <c r="R62" s="195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7">
        <v>3</v>
      </c>
    </row>
    <row r="63" spans="1:65">
      <c r="A63" s="29"/>
      <c r="B63" s="19">
        <v>1</v>
      </c>
      <c r="C63" s="9">
        <v>3</v>
      </c>
      <c r="D63" s="200" t="s">
        <v>298</v>
      </c>
      <c r="E63" s="200" t="s">
        <v>103</v>
      </c>
      <c r="F63" s="199" t="s">
        <v>97</v>
      </c>
      <c r="G63" s="199" t="s">
        <v>97</v>
      </c>
      <c r="H63" s="199" t="s">
        <v>97</v>
      </c>
      <c r="I63" s="199" t="s">
        <v>97</v>
      </c>
      <c r="J63" s="200">
        <v>10.708500000000001</v>
      </c>
      <c r="K63" s="200">
        <v>25</v>
      </c>
      <c r="L63" s="200">
        <v>23.31</v>
      </c>
      <c r="M63" s="199" t="s">
        <v>97</v>
      </c>
      <c r="N63" s="199" t="s">
        <v>97</v>
      </c>
      <c r="O63" s="199" t="s">
        <v>97</v>
      </c>
      <c r="P63" s="200" t="s">
        <v>298</v>
      </c>
      <c r="Q63" s="199" t="s">
        <v>97</v>
      </c>
      <c r="R63" s="195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7">
        <v>16</v>
      </c>
    </row>
    <row r="64" spans="1:65">
      <c r="A64" s="29"/>
      <c r="B64" s="19">
        <v>1</v>
      </c>
      <c r="C64" s="9">
        <v>4</v>
      </c>
      <c r="D64" s="200" t="s">
        <v>298</v>
      </c>
      <c r="E64" s="200" t="s">
        <v>103</v>
      </c>
      <c r="F64" s="199" t="s">
        <v>97</v>
      </c>
      <c r="G64" s="199" t="s">
        <v>97</v>
      </c>
      <c r="H64" s="199" t="s">
        <v>97</v>
      </c>
      <c r="I64" s="199" t="s">
        <v>97</v>
      </c>
      <c r="J64" s="200">
        <v>10.633599999999999</v>
      </c>
      <c r="K64" s="200">
        <v>25</v>
      </c>
      <c r="L64" s="200">
        <v>21.59</v>
      </c>
      <c r="M64" s="199" t="s">
        <v>97</v>
      </c>
      <c r="N64" s="199" t="s">
        <v>97</v>
      </c>
      <c r="O64" s="199" t="s">
        <v>97</v>
      </c>
      <c r="P64" s="200" t="s">
        <v>298</v>
      </c>
      <c r="Q64" s="199" t="s">
        <v>97</v>
      </c>
      <c r="R64" s="195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7" t="s">
        <v>97</v>
      </c>
    </row>
    <row r="65" spans="1:65">
      <c r="A65" s="29"/>
      <c r="B65" s="19">
        <v>1</v>
      </c>
      <c r="C65" s="9">
        <v>5</v>
      </c>
      <c r="D65" s="200" t="s">
        <v>298</v>
      </c>
      <c r="E65" s="200" t="s">
        <v>103</v>
      </c>
      <c r="F65" s="199" t="s">
        <v>97</v>
      </c>
      <c r="G65" s="199" t="s">
        <v>97</v>
      </c>
      <c r="H65" s="199" t="s">
        <v>97</v>
      </c>
      <c r="I65" s="199" t="s">
        <v>97</v>
      </c>
      <c r="J65" s="200">
        <v>10.366</v>
      </c>
      <c r="K65" s="200">
        <v>25</v>
      </c>
      <c r="L65" s="200">
        <v>23.8</v>
      </c>
      <c r="M65" s="199" t="s">
        <v>97</v>
      </c>
      <c r="N65" s="199" t="s">
        <v>97</v>
      </c>
      <c r="O65" s="199" t="s">
        <v>97</v>
      </c>
      <c r="P65" s="200" t="s">
        <v>298</v>
      </c>
      <c r="Q65" s="199" t="s">
        <v>97</v>
      </c>
      <c r="R65" s="195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7">
        <v>74</v>
      </c>
    </row>
    <row r="66" spans="1:65">
      <c r="A66" s="29"/>
      <c r="B66" s="19">
        <v>1</v>
      </c>
      <c r="C66" s="9">
        <v>6</v>
      </c>
      <c r="D66" s="200" t="s">
        <v>298</v>
      </c>
      <c r="E66" s="200" t="s">
        <v>103</v>
      </c>
      <c r="F66" s="199" t="s">
        <v>97</v>
      </c>
      <c r="G66" s="199" t="s">
        <v>97</v>
      </c>
      <c r="H66" s="201">
        <v>10</v>
      </c>
      <c r="I66" s="199" t="s">
        <v>97</v>
      </c>
      <c r="J66" s="200">
        <v>10.999499999999999</v>
      </c>
      <c r="K66" s="200">
        <v>26</v>
      </c>
      <c r="L66" s="200">
        <v>29.11</v>
      </c>
      <c r="M66" s="199" t="s">
        <v>97</v>
      </c>
      <c r="N66" s="199" t="s">
        <v>97</v>
      </c>
      <c r="O66" s="199" t="s">
        <v>97</v>
      </c>
      <c r="P66" s="200" t="s">
        <v>298</v>
      </c>
      <c r="Q66" s="199" t="s">
        <v>97</v>
      </c>
      <c r="R66" s="195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202"/>
    </row>
    <row r="67" spans="1:65">
      <c r="A67" s="29"/>
      <c r="B67" s="20" t="s">
        <v>263</v>
      </c>
      <c r="C67" s="12"/>
      <c r="D67" s="203" t="s">
        <v>637</v>
      </c>
      <c r="E67" s="203">
        <v>1</v>
      </c>
      <c r="F67" s="203" t="s">
        <v>637</v>
      </c>
      <c r="G67" s="203" t="s">
        <v>637</v>
      </c>
      <c r="H67" s="203">
        <v>10</v>
      </c>
      <c r="I67" s="203" t="s">
        <v>637</v>
      </c>
      <c r="J67" s="203">
        <v>10.43445</v>
      </c>
      <c r="K67" s="203">
        <v>25.166666666666668</v>
      </c>
      <c r="L67" s="203">
        <v>27.241666666666664</v>
      </c>
      <c r="M67" s="203" t="s">
        <v>637</v>
      </c>
      <c r="N67" s="203" t="s">
        <v>637</v>
      </c>
      <c r="O67" s="203" t="s">
        <v>637</v>
      </c>
      <c r="P67" s="203" t="s">
        <v>637</v>
      </c>
      <c r="Q67" s="203" t="s">
        <v>637</v>
      </c>
      <c r="R67" s="195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202"/>
    </row>
    <row r="68" spans="1:65">
      <c r="A68" s="29"/>
      <c r="B68" s="3" t="s">
        <v>264</v>
      </c>
      <c r="C68" s="28"/>
      <c r="D68" s="199" t="s">
        <v>637</v>
      </c>
      <c r="E68" s="199">
        <v>1</v>
      </c>
      <c r="F68" s="199" t="s">
        <v>637</v>
      </c>
      <c r="G68" s="199" t="s">
        <v>637</v>
      </c>
      <c r="H68" s="199">
        <v>10</v>
      </c>
      <c r="I68" s="199" t="s">
        <v>637</v>
      </c>
      <c r="J68" s="199">
        <v>10.4998</v>
      </c>
      <c r="K68" s="199">
        <v>25</v>
      </c>
      <c r="L68" s="199">
        <v>23.865000000000002</v>
      </c>
      <c r="M68" s="199" t="s">
        <v>637</v>
      </c>
      <c r="N68" s="199" t="s">
        <v>637</v>
      </c>
      <c r="O68" s="199" t="s">
        <v>637</v>
      </c>
      <c r="P68" s="199" t="s">
        <v>637</v>
      </c>
      <c r="Q68" s="199" t="s">
        <v>637</v>
      </c>
      <c r="R68" s="195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202"/>
    </row>
    <row r="69" spans="1:65">
      <c r="A69" s="29"/>
      <c r="B69" s="3" t="s">
        <v>265</v>
      </c>
      <c r="C69" s="28"/>
      <c r="D69" s="199" t="s">
        <v>637</v>
      </c>
      <c r="E69" s="199" t="s">
        <v>637</v>
      </c>
      <c r="F69" s="199" t="s">
        <v>637</v>
      </c>
      <c r="G69" s="199" t="s">
        <v>637</v>
      </c>
      <c r="H69" s="199" t="s">
        <v>637</v>
      </c>
      <c r="I69" s="199" t="s">
        <v>637</v>
      </c>
      <c r="J69" s="199">
        <v>0.42740979282183056</v>
      </c>
      <c r="K69" s="199">
        <v>0.40824829046386302</v>
      </c>
      <c r="L69" s="199">
        <v>7.523760806050837</v>
      </c>
      <c r="M69" s="199" t="s">
        <v>637</v>
      </c>
      <c r="N69" s="199" t="s">
        <v>637</v>
      </c>
      <c r="O69" s="199" t="s">
        <v>637</v>
      </c>
      <c r="P69" s="199" t="s">
        <v>637</v>
      </c>
      <c r="Q69" s="199" t="s">
        <v>637</v>
      </c>
      <c r="R69" s="195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202"/>
    </row>
    <row r="70" spans="1:65">
      <c r="A70" s="29"/>
      <c r="B70" s="3" t="s">
        <v>87</v>
      </c>
      <c r="C70" s="28"/>
      <c r="D70" s="13" t="s">
        <v>637</v>
      </c>
      <c r="E70" s="13" t="s">
        <v>637</v>
      </c>
      <c r="F70" s="13" t="s">
        <v>637</v>
      </c>
      <c r="G70" s="13" t="s">
        <v>637</v>
      </c>
      <c r="H70" s="13" t="s">
        <v>637</v>
      </c>
      <c r="I70" s="13" t="s">
        <v>637</v>
      </c>
      <c r="J70" s="13">
        <v>4.0961410790394372E-2</v>
      </c>
      <c r="K70" s="13">
        <v>1.6221786376047535E-2</v>
      </c>
      <c r="L70" s="13">
        <v>0.27618577446500475</v>
      </c>
      <c r="M70" s="13" t="s">
        <v>637</v>
      </c>
      <c r="N70" s="13" t="s">
        <v>637</v>
      </c>
      <c r="O70" s="13" t="s">
        <v>637</v>
      </c>
      <c r="P70" s="13" t="s">
        <v>637</v>
      </c>
      <c r="Q70" s="13" t="s">
        <v>637</v>
      </c>
      <c r="R70" s="140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3" t="s">
        <v>266</v>
      </c>
      <c r="C71" s="28"/>
      <c r="D71" s="13" t="s">
        <v>637</v>
      </c>
      <c r="E71" s="13" t="s">
        <v>637</v>
      </c>
      <c r="F71" s="13" t="s">
        <v>637</v>
      </c>
      <c r="G71" s="13" t="s">
        <v>637</v>
      </c>
      <c r="H71" s="13" t="s">
        <v>637</v>
      </c>
      <c r="I71" s="13" t="s">
        <v>637</v>
      </c>
      <c r="J71" s="13" t="s">
        <v>637</v>
      </c>
      <c r="K71" s="13" t="s">
        <v>637</v>
      </c>
      <c r="L71" s="13" t="s">
        <v>637</v>
      </c>
      <c r="M71" s="13" t="s">
        <v>637</v>
      </c>
      <c r="N71" s="13" t="s">
        <v>637</v>
      </c>
      <c r="O71" s="13" t="s">
        <v>637</v>
      </c>
      <c r="P71" s="13" t="s">
        <v>637</v>
      </c>
      <c r="Q71" s="13" t="s">
        <v>637</v>
      </c>
      <c r="R71" s="14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9"/>
      <c r="B72" s="45" t="s">
        <v>267</v>
      </c>
      <c r="C72" s="46"/>
      <c r="D72" s="44">
        <v>8.09</v>
      </c>
      <c r="E72" s="44">
        <v>7.15</v>
      </c>
      <c r="F72" s="44">
        <v>0</v>
      </c>
      <c r="G72" s="44">
        <v>0</v>
      </c>
      <c r="H72" s="44">
        <v>1.35</v>
      </c>
      <c r="I72" s="44">
        <v>0</v>
      </c>
      <c r="J72" s="44">
        <v>8.7899999999999991</v>
      </c>
      <c r="K72" s="44">
        <v>32.64</v>
      </c>
      <c r="L72" s="44">
        <v>35.99</v>
      </c>
      <c r="M72" s="44">
        <v>0</v>
      </c>
      <c r="N72" s="44">
        <v>0</v>
      </c>
      <c r="O72" s="44">
        <v>0</v>
      </c>
      <c r="P72" s="44">
        <v>8.09</v>
      </c>
      <c r="Q72" s="44">
        <v>0</v>
      </c>
      <c r="R72" s="140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BM73" s="53"/>
    </row>
    <row r="74" spans="1:65" ht="15">
      <c r="B74" s="8" t="s">
        <v>500</v>
      </c>
      <c r="BM74" s="27" t="s">
        <v>67</v>
      </c>
    </row>
    <row r="75" spans="1:65" ht="15">
      <c r="A75" s="24" t="s">
        <v>10</v>
      </c>
      <c r="B75" s="18" t="s">
        <v>111</v>
      </c>
      <c r="C75" s="15" t="s">
        <v>112</v>
      </c>
      <c r="D75" s="16" t="s">
        <v>226</v>
      </c>
      <c r="E75" s="17" t="s">
        <v>226</v>
      </c>
      <c r="F75" s="17" t="s">
        <v>226</v>
      </c>
      <c r="G75" s="17" t="s">
        <v>226</v>
      </c>
      <c r="H75" s="17" t="s">
        <v>226</v>
      </c>
      <c r="I75" s="17" t="s">
        <v>226</v>
      </c>
      <c r="J75" s="17" t="s">
        <v>226</v>
      </c>
      <c r="K75" s="17" t="s">
        <v>226</v>
      </c>
      <c r="L75" s="17" t="s">
        <v>226</v>
      </c>
      <c r="M75" s="17" t="s">
        <v>226</v>
      </c>
      <c r="N75" s="17" t="s">
        <v>226</v>
      </c>
      <c r="O75" s="17" t="s">
        <v>226</v>
      </c>
      <c r="P75" s="17" t="s">
        <v>226</v>
      </c>
      <c r="Q75" s="17" t="s">
        <v>226</v>
      </c>
      <c r="R75" s="17" t="s">
        <v>226</v>
      </c>
      <c r="S75" s="17" t="s">
        <v>226</v>
      </c>
      <c r="T75" s="17" t="s">
        <v>226</v>
      </c>
      <c r="U75" s="17" t="s">
        <v>226</v>
      </c>
      <c r="V75" s="17" t="s">
        <v>226</v>
      </c>
      <c r="W75" s="17" t="s">
        <v>226</v>
      </c>
      <c r="X75" s="17" t="s">
        <v>226</v>
      </c>
      <c r="Y75" s="17" t="s">
        <v>226</v>
      </c>
      <c r="Z75" s="17" t="s">
        <v>226</v>
      </c>
      <c r="AA75" s="17" t="s">
        <v>226</v>
      </c>
      <c r="AB75" s="17" t="s">
        <v>226</v>
      </c>
      <c r="AC75" s="140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227</v>
      </c>
      <c r="C76" s="9" t="s">
        <v>227</v>
      </c>
      <c r="D76" s="138" t="s">
        <v>229</v>
      </c>
      <c r="E76" s="139" t="s">
        <v>230</v>
      </c>
      <c r="F76" s="139" t="s">
        <v>231</v>
      </c>
      <c r="G76" s="139" t="s">
        <v>232</v>
      </c>
      <c r="H76" s="139" t="s">
        <v>233</v>
      </c>
      <c r="I76" s="139" t="s">
        <v>234</v>
      </c>
      <c r="J76" s="139" t="s">
        <v>235</v>
      </c>
      <c r="K76" s="139" t="s">
        <v>236</v>
      </c>
      <c r="L76" s="139" t="s">
        <v>237</v>
      </c>
      <c r="M76" s="139" t="s">
        <v>238</v>
      </c>
      <c r="N76" s="139" t="s">
        <v>239</v>
      </c>
      <c r="O76" s="139" t="s">
        <v>240</v>
      </c>
      <c r="P76" s="139" t="s">
        <v>241</v>
      </c>
      <c r="Q76" s="139" t="s">
        <v>244</v>
      </c>
      <c r="R76" s="139" t="s">
        <v>245</v>
      </c>
      <c r="S76" s="139" t="s">
        <v>246</v>
      </c>
      <c r="T76" s="139" t="s">
        <v>247</v>
      </c>
      <c r="U76" s="139" t="s">
        <v>272</v>
      </c>
      <c r="V76" s="139" t="s">
        <v>248</v>
      </c>
      <c r="W76" s="139" t="s">
        <v>249</v>
      </c>
      <c r="X76" s="139" t="s">
        <v>250</v>
      </c>
      <c r="Y76" s="139" t="s">
        <v>251</v>
      </c>
      <c r="Z76" s="139" t="s">
        <v>254</v>
      </c>
      <c r="AA76" s="139" t="s">
        <v>255</v>
      </c>
      <c r="AB76" s="139" t="s">
        <v>256</v>
      </c>
      <c r="AC76" s="140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275</v>
      </c>
      <c r="E77" s="11" t="s">
        <v>274</v>
      </c>
      <c r="F77" s="11" t="s">
        <v>274</v>
      </c>
      <c r="G77" s="11" t="s">
        <v>293</v>
      </c>
      <c r="H77" s="11" t="s">
        <v>274</v>
      </c>
      <c r="I77" s="11" t="s">
        <v>274</v>
      </c>
      <c r="J77" s="11" t="s">
        <v>274</v>
      </c>
      <c r="K77" s="11" t="s">
        <v>274</v>
      </c>
      <c r="L77" s="11" t="s">
        <v>274</v>
      </c>
      <c r="M77" s="11" t="s">
        <v>293</v>
      </c>
      <c r="N77" s="11" t="s">
        <v>274</v>
      </c>
      <c r="O77" s="11" t="s">
        <v>275</v>
      </c>
      <c r="P77" s="11" t="s">
        <v>275</v>
      </c>
      <c r="Q77" s="11" t="s">
        <v>293</v>
      </c>
      <c r="R77" s="11" t="s">
        <v>275</v>
      </c>
      <c r="S77" s="11" t="s">
        <v>275</v>
      </c>
      <c r="T77" s="11" t="s">
        <v>274</v>
      </c>
      <c r="U77" s="11" t="s">
        <v>274</v>
      </c>
      <c r="V77" s="11" t="s">
        <v>274</v>
      </c>
      <c r="W77" s="11" t="s">
        <v>293</v>
      </c>
      <c r="X77" s="11" t="s">
        <v>275</v>
      </c>
      <c r="Y77" s="11" t="s">
        <v>293</v>
      </c>
      <c r="Z77" s="11" t="s">
        <v>275</v>
      </c>
      <c r="AA77" s="11" t="s">
        <v>275</v>
      </c>
      <c r="AB77" s="11" t="s">
        <v>293</v>
      </c>
      <c r="AC77" s="140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 t="s">
        <v>294</v>
      </c>
      <c r="E78" s="25" t="s">
        <v>295</v>
      </c>
      <c r="F78" s="25" t="s">
        <v>262</v>
      </c>
      <c r="G78" s="25" t="s">
        <v>296</v>
      </c>
      <c r="H78" s="25" t="s">
        <v>295</v>
      </c>
      <c r="I78" s="25" t="s">
        <v>295</v>
      </c>
      <c r="J78" s="25" t="s">
        <v>295</v>
      </c>
      <c r="K78" s="25" t="s">
        <v>295</v>
      </c>
      <c r="L78" s="25" t="s">
        <v>295</v>
      </c>
      <c r="M78" s="25" t="s">
        <v>295</v>
      </c>
      <c r="N78" s="25" t="s">
        <v>297</v>
      </c>
      <c r="O78" s="25" t="s">
        <v>295</v>
      </c>
      <c r="P78" s="25" t="s">
        <v>295</v>
      </c>
      <c r="Q78" s="25" t="s">
        <v>294</v>
      </c>
      <c r="R78" s="25" t="s">
        <v>296</v>
      </c>
      <c r="S78" s="25" t="s">
        <v>294</v>
      </c>
      <c r="T78" s="25" t="s">
        <v>297</v>
      </c>
      <c r="U78" s="25" t="s">
        <v>295</v>
      </c>
      <c r="V78" s="25" t="s">
        <v>295</v>
      </c>
      <c r="W78" s="25" t="s">
        <v>295</v>
      </c>
      <c r="X78" s="25" t="s">
        <v>295</v>
      </c>
      <c r="Y78" s="25" t="s">
        <v>296</v>
      </c>
      <c r="Z78" s="25" t="s">
        <v>296</v>
      </c>
      <c r="AA78" s="25" t="s">
        <v>296</v>
      </c>
      <c r="AB78" s="25" t="s">
        <v>296</v>
      </c>
      <c r="AC78" s="140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212">
        <v>430</v>
      </c>
      <c r="E79" s="212">
        <v>410</v>
      </c>
      <c r="F79" s="212">
        <v>321.7</v>
      </c>
      <c r="G79" s="212">
        <v>456</v>
      </c>
      <c r="H79" s="219">
        <v>170</v>
      </c>
      <c r="I79" s="212">
        <v>390</v>
      </c>
      <c r="J79" s="212">
        <v>440</v>
      </c>
      <c r="K79" s="212">
        <v>420</v>
      </c>
      <c r="L79" s="219">
        <v>144.88</v>
      </c>
      <c r="M79" s="212">
        <v>427.03731000000005</v>
      </c>
      <c r="N79" s="212">
        <v>464.70023997067852</v>
      </c>
      <c r="O79" s="212">
        <v>439</v>
      </c>
      <c r="P79" s="212">
        <v>454.22</v>
      </c>
      <c r="Q79" s="212">
        <v>455.2</v>
      </c>
      <c r="R79" s="212">
        <v>488.99999999999994</v>
      </c>
      <c r="S79" s="212">
        <v>404.69487368389804</v>
      </c>
      <c r="T79" s="212">
        <v>442</v>
      </c>
      <c r="U79" s="212">
        <v>440</v>
      </c>
      <c r="V79" s="219">
        <v>150</v>
      </c>
      <c r="W79" s="219">
        <v>252</v>
      </c>
      <c r="X79" s="212">
        <v>387.3</v>
      </c>
      <c r="Y79" s="212">
        <v>419.87</v>
      </c>
      <c r="Z79" s="224">
        <v>374</v>
      </c>
      <c r="AA79" s="219">
        <v>556</v>
      </c>
      <c r="AB79" s="212">
        <v>412</v>
      </c>
      <c r="AC79" s="213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5">
        <v>1</v>
      </c>
    </row>
    <row r="80" spans="1:65">
      <c r="A80" s="29"/>
      <c r="B80" s="19">
        <v>1</v>
      </c>
      <c r="C80" s="9">
        <v>2</v>
      </c>
      <c r="D80" s="216">
        <v>430</v>
      </c>
      <c r="E80" s="216">
        <v>414</v>
      </c>
      <c r="F80" s="216">
        <v>365.3</v>
      </c>
      <c r="G80" s="216">
        <v>457</v>
      </c>
      <c r="H80" s="220">
        <v>180</v>
      </c>
      <c r="I80" s="216">
        <v>410</v>
      </c>
      <c r="J80" s="216">
        <v>450</v>
      </c>
      <c r="K80" s="216">
        <v>400</v>
      </c>
      <c r="L80" s="220">
        <v>171.97</v>
      </c>
      <c r="M80" s="216">
        <v>425.79799500000001</v>
      </c>
      <c r="N80" s="216">
        <v>469.54049323112355</v>
      </c>
      <c r="O80" s="216">
        <v>432</v>
      </c>
      <c r="P80" s="216">
        <v>443.8</v>
      </c>
      <c r="Q80" s="216">
        <v>456.3</v>
      </c>
      <c r="R80" s="216">
        <v>487</v>
      </c>
      <c r="S80" s="216">
        <v>411.18119437764005</v>
      </c>
      <c r="T80" s="216">
        <v>452</v>
      </c>
      <c r="U80" s="216">
        <v>430</v>
      </c>
      <c r="V80" s="220">
        <v>150</v>
      </c>
      <c r="W80" s="220">
        <v>254</v>
      </c>
      <c r="X80" s="216">
        <v>384.2</v>
      </c>
      <c r="Y80" s="216">
        <v>415.798</v>
      </c>
      <c r="Z80" s="216">
        <v>344</v>
      </c>
      <c r="AA80" s="220">
        <v>556</v>
      </c>
      <c r="AB80" s="216">
        <v>408</v>
      </c>
      <c r="AC80" s="213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5">
        <v>14</v>
      </c>
    </row>
    <row r="81" spans="1:65">
      <c r="A81" s="29"/>
      <c r="B81" s="19">
        <v>1</v>
      </c>
      <c r="C81" s="9">
        <v>3</v>
      </c>
      <c r="D81" s="216">
        <v>433</v>
      </c>
      <c r="E81" s="216">
        <v>412</v>
      </c>
      <c r="F81" s="221">
        <v>302.2</v>
      </c>
      <c r="G81" s="216">
        <v>451</v>
      </c>
      <c r="H81" s="220">
        <v>260</v>
      </c>
      <c r="I81" s="216">
        <v>420</v>
      </c>
      <c r="J81" s="216">
        <v>440</v>
      </c>
      <c r="K81" s="216">
        <v>430</v>
      </c>
      <c r="L81" s="220">
        <v>145.02000000000001</v>
      </c>
      <c r="M81" s="216">
        <v>426.03991500000001</v>
      </c>
      <c r="N81" s="216">
        <v>457.78156206048038</v>
      </c>
      <c r="O81" s="216">
        <v>450</v>
      </c>
      <c r="P81" s="216">
        <v>444.04</v>
      </c>
      <c r="Q81" s="216">
        <v>462.9</v>
      </c>
      <c r="R81" s="216">
        <v>486</v>
      </c>
      <c r="S81" s="216">
        <v>411.39232267691762</v>
      </c>
      <c r="T81" s="216">
        <v>455</v>
      </c>
      <c r="U81" s="216">
        <v>440</v>
      </c>
      <c r="V81" s="221">
        <v>250</v>
      </c>
      <c r="W81" s="220">
        <v>253.00000000000003</v>
      </c>
      <c r="X81" s="216">
        <v>395.5</v>
      </c>
      <c r="Y81" s="216">
        <v>425.17500000000001</v>
      </c>
      <c r="Z81" s="216">
        <v>337</v>
      </c>
      <c r="AA81" s="220">
        <v>503</v>
      </c>
      <c r="AB81" s="216">
        <v>410</v>
      </c>
      <c r="AC81" s="213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5">
        <v>16</v>
      </c>
    </row>
    <row r="82" spans="1:65">
      <c r="A82" s="29"/>
      <c r="B82" s="19">
        <v>1</v>
      </c>
      <c r="C82" s="9">
        <v>4</v>
      </c>
      <c r="D82" s="216">
        <v>430</v>
      </c>
      <c r="E82" s="216">
        <v>402</v>
      </c>
      <c r="F82" s="216">
        <v>354.6</v>
      </c>
      <c r="G82" s="216">
        <v>448</v>
      </c>
      <c r="H82" s="220">
        <v>190</v>
      </c>
      <c r="I82" s="216">
        <v>390</v>
      </c>
      <c r="J82" s="216">
        <v>450</v>
      </c>
      <c r="K82" s="216">
        <v>390</v>
      </c>
      <c r="L82" s="220">
        <v>152.61000000000001</v>
      </c>
      <c r="M82" s="216">
        <v>421.95100500000001</v>
      </c>
      <c r="N82" s="216">
        <v>454.36558816450815</v>
      </c>
      <c r="O82" s="216">
        <v>448</v>
      </c>
      <c r="P82" s="216">
        <v>467.82</v>
      </c>
      <c r="Q82" s="216">
        <v>457.7</v>
      </c>
      <c r="R82" s="216">
        <v>487</v>
      </c>
      <c r="S82" s="216">
        <v>398.51865442521608</v>
      </c>
      <c r="T82" s="216">
        <v>451</v>
      </c>
      <c r="U82" s="216">
        <v>440</v>
      </c>
      <c r="V82" s="220">
        <v>140</v>
      </c>
      <c r="W82" s="220">
        <v>250.99999999999997</v>
      </c>
      <c r="X82" s="216">
        <v>393.5</v>
      </c>
      <c r="Y82" s="216">
        <v>425.50400000000002</v>
      </c>
      <c r="Z82" s="216">
        <v>343</v>
      </c>
      <c r="AA82" s="220">
        <v>542</v>
      </c>
      <c r="AB82" s="216">
        <v>416</v>
      </c>
      <c r="AC82" s="213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5">
        <v>423.69146048909022</v>
      </c>
    </row>
    <row r="83" spans="1:65">
      <c r="A83" s="29"/>
      <c r="B83" s="19">
        <v>1</v>
      </c>
      <c r="C83" s="9">
        <v>5</v>
      </c>
      <c r="D83" s="216">
        <v>429</v>
      </c>
      <c r="E83" s="216">
        <v>416</v>
      </c>
      <c r="F83" s="216">
        <v>360.7</v>
      </c>
      <c r="G83" s="216">
        <v>454</v>
      </c>
      <c r="H83" s="220">
        <v>300</v>
      </c>
      <c r="I83" s="216">
        <v>390</v>
      </c>
      <c r="J83" s="216">
        <v>440</v>
      </c>
      <c r="K83" s="216">
        <v>400</v>
      </c>
      <c r="L83" s="220">
        <v>145.74</v>
      </c>
      <c r="M83" s="216">
        <v>423.51676500000002</v>
      </c>
      <c r="N83" s="216">
        <v>462.49368846419065</v>
      </c>
      <c r="O83" s="216">
        <v>435</v>
      </c>
      <c r="P83" s="216">
        <v>452.98</v>
      </c>
      <c r="Q83" s="216">
        <v>452.3</v>
      </c>
      <c r="R83" s="216">
        <v>491</v>
      </c>
      <c r="S83" s="216">
        <v>412.05965755034009</v>
      </c>
      <c r="T83" s="216">
        <v>442</v>
      </c>
      <c r="U83" s="216">
        <v>450</v>
      </c>
      <c r="V83" s="220">
        <v>170</v>
      </c>
      <c r="W83" s="220">
        <v>254</v>
      </c>
      <c r="X83" s="216">
        <v>387.3</v>
      </c>
      <c r="Y83" s="216">
        <v>420.54599999999999</v>
      </c>
      <c r="Z83" s="216">
        <v>329</v>
      </c>
      <c r="AA83" s="220">
        <v>535</v>
      </c>
      <c r="AB83" s="216">
        <v>408</v>
      </c>
      <c r="AC83" s="213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5">
        <v>75</v>
      </c>
    </row>
    <row r="84" spans="1:65">
      <c r="A84" s="29"/>
      <c r="B84" s="19">
        <v>1</v>
      </c>
      <c r="C84" s="9">
        <v>6</v>
      </c>
      <c r="D84" s="216">
        <v>431</v>
      </c>
      <c r="E84" s="216">
        <v>422</v>
      </c>
      <c r="F84" s="216">
        <v>371.3</v>
      </c>
      <c r="G84" s="216">
        <v>457</v>
      </c>
      <c r="H84" s="220">
        <v>170</v>
      </c>
      <c r="I84" s="216">
        <v>350</v>
      </c>
      <c r="J84" s="216">
        <v>450</v>
      </c>
      <c r="K84" s="216">
        <v>370</v>
      </c>
      <c r="L84" s="220">
        <v>158.74</v>
      </c>
      <c r="M84" s="216">
        <v>426.52890000000002</v>
      </c>
      <c r="N84" s="216">
        <v>470.40326178550549</v>
      </c>
      <c r="O84" s="216">
        <v>435</v>
      </c>
      <c r="P84" s="216">
        <v>445.27</v>
      </c>
      <c r="Q84" s="216">
        <v>460</v>
      </c>
      <c r="R84" s="216">
        <v>488.99999999999994</v>
      </c>
      <c r="S84" s="216">
        <v>403.69583230033282</v>
      </c>
      <c r="T84" s="216">
        <v>439</v>
      </c>
      <c r="U84" s="216">
        <v>450</v>
      </c>
      <c r="V84" s="220">
        <v>180</v>
      </c>
      <c r="W84" s="220">
        <v>255.00000000000003</v>
      </c>
      <c r="X84" s="216">
        <v>403.8</v>
      </c>
      <c r="Y84" s="216">
        <v>418.53300000000002</v>
      </c>
      <c r="Z84" s="216">
        <v>349</v>
      </c>
      <c r="AA84" s="220">
        <v>534</v>
      </c>
      <c r="AB84" s="216">
        <v>406</v>
      </c>
      <c r="AC84" s="213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7"/>
    </row>
    <row r="85" spans="1:65">
      <c r="A85" s="29"/>
      <c r="B85" s="20" t="s">
        <v>263</v>
      </c>
      <c r="C85" s="12"/>
      <c r="D85" s="218">
        <v>430.5</v>
      </c>
      <c r="E85" s="218">
        <v>412.66666666666669</v>
      </c>
      <c r="F85" s="218">
        <v>345.9666666666667</v>
      </c>
      <c r="G85" s="218">
        <v>453.83333333333331</v>
      </c>
      <c r="H85" s="218">
        <v>211.66666666666666</v>
      </c>
      <c r="I85" s="218">
        <v>391.66666666666669</v>
      </c>
      <c r="J85" s="218">
        <v>445</v>
      </c>
      <c r="K85" s="218">
        <v>401.66666666666669</v>
      </c>
      <c r="L85" s="218">
        <v>153.16</v>
      </c>
      <c r="M85" s="218">
        <v>425.14531500000004</v>
      </c>
      <c r="N85" s="218">
        <v>463.21413894608116</v>
      </c>
      <c r="O85" s="218">
        <v>439.83333333333331</v>
      </c>
      <c r="P85" s="218">
        <v>451.35499999999996</v>
      </c>
      <c r="Q85" s="218">
        <v>457.40000000000003</v>
      </c>
      <c r="R85" s="218">
        <v>488.16666666666669</v>
      </c>
      <c r="S85" s="218">
        <v>406.92375583572408</v>
      </c>
      <c r="T85" s="218">
        <v>446.83333333333331</v>
      </c>
      <c r="U85" s="218">
        <v>441.66666666666669</v>
      </c>
      <c r="V85" s="218">
        <v>173.33333333333334</v>
      </c>
      <c r="W85" s="218">
        <v>253.16666666666666</v>
      </c>
      <c r="X85" s="218">
        <v>391.93333333333334</v>
      </c>
      <c r="Y85" s="218">
        <v>420.90433333333334</v>
      </c>
      <c r="Z85" s="218">
        <v>346</v>
      </c>
      <c r="AA85" s="218">
        <v>537.66666666666663</v>
      </c>
      <c r="AB85" s="218">
        <v>410</v>
      </c>
      <c r="AC85" s="213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7"/>
    </row>
    <row r="86" spans="1:65">
      <c r="A86" s="29"/>
      <c r="B86" s="3" t="s">
        <v>264</v>
      </c>
      <c r="C86" s="28"/>
      <c r="D86" s="216">
        <v>430</v>
      </c>
      <c r="E86" s="216">
        <v>413</v>
      </c>
      <c r="F86" s="216">
        <v>357.65</v>
      </c>
      <c r="G86" s="216">
        <v>455</v>
      </c>
      <c r="H86" s="216">
        <v>185</v>
      </c>
      <c r="I86" s="216">
        <v>390</v>
      </c>
      <c r="J86" s="216">
        <v>445</v>
      </c>
      <c r="K86" s="216">
        <v>400</v>
      </c>
      <c r="L86" s="216">
        <v>149.17500000000001</v>
      </c>
      <c r="M86" s="216">
        <v>425.91895499999998</v>
      </c>
      <c r="N86" s="216">
        <v>463.59696421743456</v>
      </c>
      <c r="O86" s="216">
        <v>437</v>
      </c>
      <c r="P86" s="216">
        <v>449.125</v>
      </c>
      <c r="Q86" s="216">
        <v>457</v>
      </c>
      <c r="R86" s="216">
        <v>488</v>
      </c>
      <c r="S86" s="216">
        <v>407.93803403076902</v>
      </c>
      <c r="T86" s="216">
        <v>446.5</v>
      </c>
      <c r="U86" s="216">
        <v>440</v>
      </c>
      <c r="V86" s="216">
        <v>160</v>
      </c>
      <c r="W86" s="216">
        <v>253.5</v>
      </c>
      <c r="X86" s="216">
        <v>390.4</v>
      </c>
      <c r="Y86" s="216">
        <v>420.20799999999997</v>
      </c>
      <c r="Z86" s="216">
        <v>343.5</v>
      </c>
      <c r="AA86" s="216">
        <v>538.5</v>
      </c>
      <c r="AB86" s="216">
        <v>409</v>
      </c>
      <c r="AC86" s="213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  <c r="BI86" s="214"/>
      <c r="BJ86" s="214"/>
      <c r="BK86" s="214"/>
      <c r="BL86" s="214"/>
      <c r="BM86" s="217"/>
    </row>
    <row r="87" spans="1:65">
      <c r="A87" s="29"/>
      <c r="B87" s="3" t="s">
        <v>265</v>
      </c>
      <c r="C87" s="28"/>
      <c r="D87" s="216">
        <v>1.3784048752090221</v>
      </c>
      <c r="E87" s="216">
        <v>6.6533199732664796</v>
      </c>
      <c r="F87" s="216">
        <v>27.609974043208865</v>
      </c>
      <c r="G87" s="216">
        <v>3.6560452221856701</v>
      </c>
      <c r="H87" s="216">
        <v>54.924190177613568</v>
      </c>
      <c r="I87" s="216">
        <v>24.013884872437167</v>
      </c>
      <c r="J87" s="216">
        <v>5.4772255750516612</v>
      </c>
      <c r="K87" s="216">
        <v>21.369760566432806</v>
      </c>
      <c r="L87" s="216">
        <v>10.725011888105298</v>
      </c>
      <c r="M87" s="216">
        <v>1.9786886745140149</v>
      </c>
      <c r="N87" s="216">
        <v>6.3599297707508136</v>
      </c>
      <c r="O87" s="216">
        <v>7.467708260682568</v>
      </c>
      <c r="P87" s="216">
        <v>9.2688677841470994</v>
      </c>
      <c r="Q87" s="216">
        <v>3.7191396854648966</v>
      </c>
      <c r="R87" s="216">
        <v>1.8348478592697077</v>
      </c>
      <c r="S87" s="216">
        <v>5.4864286141822101</v>
      </c>
      <c r="T87" s="216">
        <v>6.6156380392723015</v>
      </c>
      <c r="U87" s="216">
        <v>7.5277265270908087</v>
      </c>
      <c r="V87" s="216">
        <v>40.331955899344486</v>
      </c>
      <c r="W87" s="216">
        <v>1.4719601443879893</v>
      </c>
      <c r="X87" s="216">
        <v>7.1935155985558765</v>
      </c>
      <c r="Y87" s="216">
        <v>3.8024107440762767</v>
      </c>
      <c r="Z87" s="216">
        <v>15.336231610144651</v>
      </c>
      <c r="AA87" s="216">
        <v>19.561867668161611</v>
      </c>
      <c r="AB87" s="216">
        <v>3.5777087639996634</v>
      </c>
      <c r="AC87" s="213"/>
      <c r="AD87" s="214"/>
      <c r="AE87" s="214"/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  <c r="BI87" s="214"/>
      <c r="BJ87" s="214"/>
      <c r="BK87" s="214"/>
      <c r="BL87" s="214"/>
      <c r="BM87" s="217"/>
    </row>
    <row r="88" spans="1:65">
      <c r="A88" s="29"/>
      <c r="B88" s="3" t="s">
        <v>87</v>
      </c>
      <c r="C88" s="28"/>
      <c r="D88" s="13">
        <v>3.2018696288246737E-3</v>
      </c>
      <c r="E88" s="13">
        <v>1.6122746300322649E-2</v>
      </c>
      <c r="F88" s="13">
        <v>7.9805301213630012E-2</v>
      </c>
      <c r="G88" s="13">
        <v>8.0559204308167549E-3</v>
      </c>
      <c r="H88" s="13">
        <v>0.25948436304384365</v>
      </c>
      <c r="I88" s="13">
        <v>6.1312046482818294E-2</v>
      </c>
      <c r="J88" s="13">
        <v>1.2308372078767778E-2</v>
      </c>
      <c r="K88" s="13">
        <v>5.3202723401907397E-2</v>
      </c>
      <c r="L88" s="13">
        <v>7.0024888274388214E-2</v>
      </c>
      <c r="M88" s="13">
        <v>4.6541467227835141E-3</v>
      </c>
      <c r="N88" s="13">
        <v>1.3729999229343729E-2</v>
      </c>
      <c r="O88" s="13">
        <v>1.6978495477110802E-2</v>
      </c>
      <c r="P88" s="13">
        <v>2.0535648844362198E-2</v>
      </c>
      <c r="Q88" s="13">
        <v>8.1310443495078624E-3</v>
      </c>
      <c r="R88" s="13">
        <v>3.7586504457556317E-3</v>
      </c>
      <c r="S88" s="13">
        <v>1.3482694326642095E-2</v>
      </c>
      <c r="T88" s="13">
        <v>1.4805605459020444E-2</v>
      </c>
      <c r="U88" s="13">
        <v>1.7043909117941451E-2</v>
      </c>
      <c r="V88" s="13">
        <v>0.23268436095775663</v>
      </c>
      <c r="W88" s="13">
        <v>5.8141941187149016E-3</v>
      </c>
      <c r="X88" s="13">
        <v>1.8353926514430709E-2</v>
      </c>
      <c r="Y88" s="13">
        <v>9.0339073346269744E-3</v>
      </c>
      <c r="Z88" s="13">
        <v>4.432436881544697E-2</v>
      </c>
      <c r="AA88" s="13">
        <v>3.6382890889327238E-2</v>
      </c>
      <c r="AB88" s="13">
        <v>8.7261189365845458E-3</v>
      </c>
      <c r="AC88" s="140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3" t="s">
        <v>266</v>
      </c>
      <c r="C89" s="28"/>
      <c r="D89" s="13">
        <v>1.6069569830485353E-2</v>
      </c>
      <c r="E89" s="13">
        <v>-2.6020807239534705E-2</v>
      </c>
      <c r="F89" s="13">
        <v>-0.18344668484160986</v>
      </c>
      <c r="G89" s="13">
        <v>7.114109123051171E-2</v>
      </c>
      <c r="H89" s="13">
        <v>-0.50042262729976139</v>
      </c>
      <c r="I89" s="13">
        <v>-7.5585176499558315E-2</v>
      </c>
      <c r="J89" s="13">
        <v>5.029258670050174E-2</v>
      </c>
      <c r="K89" s="13">
        <v>-5.1983095899547083E-2</v>
      </c>
      <c r="L89" s="13">
        <v>-0.63851053353022724</v>
      </c>
      <c r="M89" s="13">
        <v>3.4313991347183492E-3</v>
      </c>
      <c r="N89" s="13">
        <v>9.3281744247022846E-2</v>
      </c>
      <c r="O89" s="13">
        <v>3.8098178390495896E-2</v>
      </c>
      <c r="P89" s="13">
        <v>6.52917089218088E-2</v>
      </c>
      <c r="Q89" s="13">
        <v>7.95591666445159E-2</v>
      </c>
      <c r="R89" s="13">
        <v>0.15217490129055045</v>
      </c>
      <c r="S89" s="13">
        <v>-3.957527167059316E-2</v>
      </c>
      <c r="T89" s="13">
        <v>5.4619634810503692E-2</v>
      </c>
      <c r="U89" s="13">
        <v>4.242522650049807E-2</v>
      </c>
      <c r="V89" s="13">
        <v>-0.59089726959980449</v>
      </c>
      <c r="W89" s="13">
        <v>-0.40247399280971452</v>
      </c>
      <c r="X89" s="13">
        <v>-7.4955787683558039E-2</v>
      </c>
      <c r="Y89" s="13">
        <v>-6.5781999772653865E-3</v>
      </c>
      <c r="Z89" s="13">
        <v>-0.18336801123960988</v>
      </c>
      <c r="AA89" s="13">
        <v>0.26900520026060604</v>
      </c>
      <c r="AB89" s="13">
        <v>-3.2314695399537685E-2</v>
      </c>
      <c r="AC89" s="140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9"/>
      <c r="B90" s="45" t="s">
        <v>267</v>
      </c>
      <c r="C90" s="46"/>
      <c r="D90" s="44">
        <v>0.22</v>
      </c>
      <c r="E90" s="44">
        <v>0.19</v>
      </c>
      <c r="F90" s="44">
        <v>1.73</v>
      </c>
      <c r="G90" s="44">
        <v>0.76</v>
      </c>
      <c r="H90" s="44">
        <v>4.83</v>
      </c>
      <c r="I90" s="44">
        <v>0.67</v>
      </c>
      <c r="J90" s="44">
        <v>0.56000000000000005</v>
      </c>
      <c r="K90" s="44">
        <v>0.44</v>
      </c>
      <c r="L90" s="44">
        <v>6.17</v>
      </c>
      <c r="M90" s="44">
        <v>0.1</v>
      </c>
      <c r="N90" s="44">
        <v>0.98</v>
      </c>
      <c r="O90" s="44">
        <v>0.44</v>
      </c>
      <c r="P90" s="44">
        <v>0.7</v>
      </c>
      <c r="Q90" s="44">
        <v>0.84</v>
      </c>
      <c r="R90" s="44">
        <v>1.55</v>
      </c>
      <c r="S90" s="44">
        <v>0.32</v>
      </c>
      <c r="T90" s="44">
        <v>0.6</v>
      </c>
      <c r="U90" s="44">
        <v>0.48</v>
      </c>
      <c r="V90" s="44">
        <v>5.71</v>
      </c>
      <c r="W90" s="44">
        <v>3.87</v>
      </c>
      <c r="X90" s="44">
        <v>0.67</v>
      </c>
      <c r="Y90" s="44">
        <v>0</v>
      </c>
      <c r="Z90" s="44">
        <v>1.73</v>
      </c>
      <c r="AA90" s="44">
        <v>2.69</v>
      </c>
      <c r="AB90" s="44">
        <v>0.25</v>
      </c>
      <c r="AC90" s="140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3"/>
    </row>
    <row r="92" spans="1:65" ht="15">
      <c r="B92" s="8" t="s">
        <v>501</v>
      </c>
      <c r="BM92" s="27" t="s">
        <v>67</v>
      </c>
    </row>
    <row r="93" spans="1:65" ht="15">
      <c r="A93" s="24" t="s">
        <v>13</v>
      </c>
      <c r="B93" s="18" t="s">
        <v>111</v>
      </c>
      <c r="C93" s="15" t="s">
        <v>112</v>
      </c>
      <c r="D93" s="16" t="s">
        <v>226</v>
      </c>
      <c r="E93" s="17" t="s">
        <v>226</v>
      </c>
      <c r="F93" s="17" t="s">
        <v>226</v>
      </c>
      <c r="G93" s="17" t="s">
        <v>226</v>
      </c>
      <c r="H93" s="17" t="s">
        <v>226</v>
      </c>
      <c r="I93" s="17" t="s">
        <v>226</v>
      </c>
      <c r="J93" s="17" t="s">
        <v>226</v>
      </c>
      <c r="K93" s="17" t="s">
        <v>226</v>
      </c>
      <c r="L93" s="17" t="s">
        <v>226</v>
      </c>
      <c r="M93" s="17" t="s">
        <v>226</v>
      </c>
      <c r="N93" s="17" t="s">
        <v>226</v>
      </c>
      <c r="O93" s="17" t="s">
        <v>226</v>
      </c>
      <c r="P93" s="17" t="s">
        <v>226</v>
      </c>
      <c r="Q93" s="17" t="s">
        <v>226</v>
      </c>
      <c r="R93" s="17" t="s">
        <v>226</v>
      </c>
      <c r="S93" s="17" t="s">
        <v>226</v>
      </c>
      <c r="T93" s="17" t="s">
        <v>226</v>
      </c>
      <c r="U93" s="17" t="s">
        <v>226</v>
      </c>
      <c r="V93" s="17" t="s">
        <v>226</v>
      </c>
      <c r="W93" s="17" t="s">
        <v>226</v>
      </c>
      <c r="X93" s="17" t="s">
        <v>226</v>
      </c>
      <c r="Y93" s="140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227</v>
      </c>
      <c r="C94" s="9" t="s">
        <v>227</v>
      </c>
      <c r="D94" s="138" t="s">
        <v>229</v>
      </c>
      <c r="E94" s="139" t="s">
        <v>232</v>
      </c>
      <c r="F94" s="139" t="s">
        <v>233</v>
      </c>
      <c r="G94" s="139" t="s">
        <v>234</v>
      </c>
      <c r="H94" s="139" t="s">
        <v>235</v>
      </c>
      <c r="I94" s="139" t="s">
        <v>236</v>
      </c>
      <c r="J94" s="139" t="s">
        <v>237</v>
      </c>
      <c r="K94" s="139" t="s">
        <v>238</v>
      </c>
      <c r="L94" s="139" t="s">
        <v>239</v>
      </c>
      <c r="M94" s="139" t="s">
        <v>240</v>
      </c>
      <c r="N94" s="139" t="s">
        <v>244</v>
      </c>
      <c r="O94" s="139" t="s">
        <v>245</v>
      </c>
      <c r="P94" s="139" t="s">
        <v>246</v>
      </c>
      <c r="Q94" s="139" t="s">
        <v>247</v>
      </c>
      <c r="R94" s="139" t="s">
        <v>272</v>
      </c>
      <c r="S94" s="139" t="s">
        <v>248</v>
      </c>
      <c r="T94" s="139" t="s">
        <v>249</v>
      </c>
      <c r="U94" s="139" t="s">
        <v>251</v>
      </c>
      <c r="V94" s="139" t="s">
        <v>254</v>
      </c>
      <c r="W94" s="139" t="s">
        <v>255</v>
      </c>
      <c r="X94" s="139" t="s">
        <v>256</v>
      </c>
      <c r="Y94" s="140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275</v>
      </c>
      <c r="E95" s="11" t="s">
        <v>293</v>
      </c>
      <c r="F95" s="11" t="s">
        <v>274</v>
      </c>
      <c r="G95" s="11" t="s">
        <v>274</v>
      </c>
      <c r="H95" s="11" t="s">
        <v>274</v>
      </c>
      <c r="I95" s="11" t="s">
        <v>274</v>
      </c>
      <c r="J95" s="11" t="s">
        <v>274</v>
      </c>
      <c r="K95" s="11" t="s">
        <v>293</v>
      </c>
      <c r="L95" s="11" t="s">
        <v>274</v>
      </c>
      <c r="M95" s="11" t="s">
        <v>275</v>
      </c>
      <c r="N95" s="11" t="s">
        <v>293</v>
      </c>
      <c r="O95" s="11" t="s">
        <v>275</v>
      </c>
      <c r="P95" s="11" t="s">
        <v>275</v>
      </c>
      <c r="Q95" s="11" t="s">
        <v>274</v>
      </c>
      <c r="R95" s="11" t="s">
        <v>274</v>
      </c>
      <c r="S95" s="11" t="s">
        <v>274</v>
      </c>
      <c r="T95" s="11" t="s">
        <v>293</v>
      </c>
      <c r="U95" s="11" t="s">
        <v>293</v>
      </c>
      <c r="V95" s="11" t="s">
        <v>275</v>
      </c>
      <c r="W95" s="11" t="s">
        <v>275</v>
      </c>
      <c r="X95" s="11" t="s">
        <v>293</v>
      </c>
      <c r="Y95" s="140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 t="s">
        <v>294</v>
      </c>
      <c r="E96" s="25" t="s">
        <v>296</v>
      </c>
      <c r="F96" s="25" t="s">
        <v>295</v>
      </c>
      <c r="G96" s="25" t="s">
        <v>295</v>
      </c>
      <c r="H96" s="25" t="s">
        <v>295</v>
      </c>
      <c r="I96" s="25" t="s">
        <v>295</v>
      </c>
      <c r="J96" s="25" t="s">
        <v>295</v>
      </c>
      <c r="K96" s="25" t="s">
        <v>295</v>
      </c>
      <c r="L96" s="25" t="s">
        <v>297</v>
      </c>
      <c r="M96" s="25" t="s">
        <v>295</v>
      </c>
      <c r="N96" s="25" t="s">
        <v>294</v>
      </c>
      <c r="O96" s="25" t="s">
        <v>296</v>
      </c>
      <c r="P96" s="25" t="s">
        <v>294</v>
      </c>
      <c r="Q96" s="25" t="s">
        <v>297</v>
      </c>
      <c r="R96" s="25" t="s">
        <v>295</v>
      </c>
      <c r="S96" s="25" t="s">
        <v>295</v>
      </c>
      <c r="T96" s="25" t="s">
        <v>295</v>
      </c>
      <c r="U96" s="25" t="s">
        <v>296</v>
      </c>
      <c r="V96" s="25" t="s">
        <v>296</v>
      </c>
      <c r="W96" s="25" t="s">
        <v>296</v>
      </c>
      <c r="X96" s="25" t="s">
        <v>296</v>
      </c>
      <c r="Y96" s="140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21">
        <v>1.5</v>
      </c>
      <c r="E97" s="21">
        <v>1.6</v>
      </c>
      <c r="F97" s="21">
        <v>1.39</v>
      </c>
      <c r="G97" s="21">
        <v>1.36</v>
      </c>
      <c r="H97" s="21">
        <v>1.43</v>
      </c>
      <c r="I97" s="21">
        <v>1.36</v>
      </c>
      <c r="J97" s="21">
        <v>1.41</v>
      </c>
      <c r="K97" s="141">
        <v>0.78359999999999996</v>
      </c>
      <c r="L97" s="21">
        <v>1.3223439678387026</v>
      </c>
      <c r="M97" s="134">
        <v>2.2200000000000002</v>
      </c>
      <c r="N97" s="134" t="s">
        <v>104</v>
      </c>
      <c r="O97" s="134">
        <v>1.9</v>
      </c>
      <c r="P97" s="21">
        <v>1.3118585042251021</v>
      </c>
      <c r="Q97" s="21">
        <v>1.61</v>
      </c>
      <c r="R97" s="21">
        <v>1.32</v>
      </c>
      <c r="S97" s="21">
        <v>1.41</v>
      </c>
      <c r="T97" s="134" t="s">
        <v>105</v>
      </c>
      <c r="U97" s="134" t="s">
        <v>105</v>
      </c>
      <c r="V97" s="134">
        <v>1</v>
      </c>
      <c r="W97" s="21">
        <v>1.8</v>
      </c>
      <c r="X97" s="21">
        <v>1.7</v>
      </c>
      <c r="Y97" s="140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1.5</v>
      </c>
      <c r="E98" s="11">
        <v>1.6</v>
      </c>
      <c r="F98" s="11">
        <v>1.4</v>
      </c>
      <c r="G98" s="11">
        <v>1.36</v>
      </c>
      <c r="H98" s="11">
        <v>1.44</v>
      </c>
      <c r="I98" s="11">
        <v>1.35</v>
      </c>
      <c r="J98" s="136">
        <v>1.48</v>
      </c>
      <c r="K98" s="135">
        <v>0.83250000000000002</v>
      </c>
      <c r="L98" s="11">
        <v>1.3943843522360049</v>
      </c>
      <c r="M98" s="135">
        <v>2.19</v>
      </c>
      <c r="N98" s="135" t="s">
        <v>104</v>
      </c>
      <c r="O98" s="135">
        <v>1.9</v>
      </c>
      <c r="P98" s="11">
        <v>1.3005952876248015</v>
      </c>
      <c r="Q98" s="11">
        <v>1.64</v>
      </c>
      <c r="R98" s="11">
        <v>1.3</v>
      </c>
      <c r="S98" s="11">
        <v>1.43</v>
      </c>
      <c r="T98" s="135" t="s">
        <v>105</v>
      </c>
      <c r="U98" s="135" t="s">
        <v>105</v>
      </c>
      <c r="V98" s="135">
        <v>1</v>
      </c>
      <c r="W98" s="11">
        <v>1.8</v>
      </c>
      <c r="X98" s="11">
        <v>1.6</v>
      </c>
      <c r="Y98" s="140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28</v>
      </c>
    </row>
    <row r="99" spans="1:65">
      <c r="A99" s="29"/>
      <c r="B99" s="19">
        <v>1</v>
      </c>
      <c r="C99" s="9">
        <v>3</v>
      </c>
      <c r="D99" s="11">
        <v>1.5</v>
      </c>
      <c r="E99" s="11">
        <v>1.6</v>
      </c>
      <c r="F99" s="11">
        <v>1.41</v>
      </c>
      <c r="G99" s="11">
        <v>1.37</v>
      </c>
      <c r="H99" s="11">
        <v>1.43</v>
      </c>
      <c r="I99" s="11">
        <v>1.34</v>
      </c>
      <c r="J99" s="11">
        <v>1.43</v>
      </c>
      <c r="K99" s="135">
        <v>0.8367</v>
      </c>
      <c r="L99" s="11">
        <v>1.4089589854448126</v>
      </c>
      <c r="M99" s="135">
        <v>2.27</v>
      </c>
      <c r="N99" s="135" t="s">
        <v>104</v>
      </c>
      <c r="O99" s="135">
        <v>1.8</v>
      </c>
      <c r="P99" s="11">
        <v>1.342120239600435</v>
      </c>
      <c r="Q99" s="11">
        <v>1.6</v>
      </c>
      <c r="R99" s="11">
        <v>1.3</v>
      </c>
      <c r="S99" s="11">
        <v>1.43</v>
      </c>
      <c r="T99" s="135" t="s">
        <v>105</v>
      </c>
      <c r="U99" s="135" t="s">
        <v>105</v>
      </c>
      <c r="V99" s="135">
        <v>1</v>
      </c>
      <c r="W99" s="11">
        <v>1.7</v>
      </c>
      <c r="X99" s="11">
        <v>1.6</v>
      </c>
      <c r="Y99" s="140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1.4</v>
      </c>
      <c r="E100" s="11">
        <v>1.6</v>
      </c>
      <c r="F100" s="11">
        <v>1.44</v>
      </c>
      <c r="G100" s="11">
        <v>1.32</v>
      </c>
      <c r="H100" s="11">
        <v>1.44</v>
      </c>
      <c r="I100" s="11">
        <v>1.36</v>
      </c>
      <c r="J100" s="11">
        <v>1.41</v>
      </c>
      <c r="K100" s="135">
        <v>0.86260000000000003</v>
      </c>
      <c r="L100" s="11">
        <v>1.3524000269680849</v>
      </c>
      <c r="M100" s="135">
        <v>2.2200000000000002</v>
      </c>
      <c r="N100" s="135" t="s">
        <v>104</v>
      </c>
      <c r="O100" s="135">
        <v>1.9</v>
      </c>
      <c r="P100" s="11">
        <v>1.350528621503853</v>
      </c>
      <c r="Q100" s="11">
        <v>1.58</v>
      </c>
      <c r="R100" s="11">
        <v>1.32</v>
      </c>
      <c r="S100" s="11">
        <v>1.41</v>
      </c>
      <c r="T100" s="135" t="s">
        <v>105</v>
      </c>
      <c r="U100" s="135" t="s">
        <v>105</v>
      </c>
      <c r="V100" s="135">
        <v>2</v>
      </c>
      <c r="W100" s="11">
        <v>1.7</v>
      </c>
      <c r="X100" s="11">
        <v>1.6</v>
      </c>
      <c r="Y100" s="140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1.4595858142915645</v>
      </c>
    </row>
    <row r="101" spans="1:65">
      <c r="A101" s="29"/>
      <c r="B101" s="19">
        <v>1</v>
      </c>
      <c r="C101" s="9">
        <v>5</v>
      </c>
      <c r="D101" s="11">
        <v>1.5</v>
      </c>
      <c r="E101" s="11">
        <v>1.6</v>
      </c>
      <c r="F101" s="11">
        <v>1.43</v>
      </c>
      <c r="G101" s="11">
        <v>1.36</v>
      </c>
      <c r="H101" s="11">
        <v>1.42</v>
      </c>
      <c r="I101" s="11">
        <v>1.36</v>
      </c>
      <c r="J101" s="11">
        <v>1.42</v>
      </c>
      <c r="K101" s="135">
        <v>0.85329999999999995</v>
      </c>
      <c r="L101" s="11">
        <v>1.3611119324372625</v>
      </c>
      <c r="M101" s="135">
        <v>2.27</v>
      </c>
      <c r="N101" s="135" t="s">
        <v>104</v>
      </c>
      <c r="O101" s="135">
        <v>1.9</v>
      </c>
      <c r="P101" s="11">
        <v>1.3539143501068651</v>
      </c>
      <c r="Q101" s="11">
        <v>1.58</v>
      </c>
      <c r="R101" s="11">
        <v>1.33</v>
      </c>
      <c r="S101" s="11">
        <v>1.42</v>
      </c>
      <c r="T101" s="135" t="s">
        <v>105</v>
      </c>
      <c r="U101" s="135" t="s">
        <v>105</v>
      </c>
      <c r="V101" s="135">
        <v>1</v>
      </c>
      <c r="W101" s="11">
        <v>1.7</v>
      </c>
      <c r="X101" s="11">
        <v>1.6</v>
      </c>
      <c r="Y101" s="140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76</v>
      </c>
    </row>
    <row r="102" spans="1:65">
      <c r="A102" s="29"/>
      <c r="B102" s="19">
        <v>1</v>
      </c>
      <c r="C102" s="9">
        <v>6</v>
      </c>
      <c r="D102" s="11">
        <v>1.5</v>
      </c>
      <c r="E102" s="11">
        <v>1.6</v>
      </c>
      <c r="F102" s="11">
        <v>1.43</v>
      </c>
      <c r="G102" s="11">
        <v>1.34</v>
      </c>
      <c r="H102" s="11">
        <v>1.43</v>
      </c>
      <c r="I102" s="11">
        <v>1.35</v>
      </c>
      <c r="J102" s="11">
        <v>1.42</v>
      </c>
      <c r="K102" s="135">
        <v>0.84989999999999999</v>
      </c>
      <c r="L102" s="11">
        <v>1.3564609102984275</v>
      </c>
      <c r="M102" s="135">
        <v>2.31</v>
      </c>
      <c r="N102" s="135" t="s">
        <v>104</v>
      </c>
      <c r="O102" s="135">
        <v>1.8</v>
      </c>
      <c r="P102" s="11">
        <v>1.3125312222070582</v>
      </c>
      <c r="Q102" s="11">
        <v>1.58</v>
      </c>
      <c r="R102" s="11">
        <v>1.34</v>
      </c>
      <c r="S102" s="11">
        <v>1.41</v>
      </c>
      <c r="T102" s="135" t="s">
        <v>105</v>
      </c>
      <c r="U102" s="135" t="s">
        <v>105</v>
      </c>
      <c r="V102" s="135">
        <v>1</v>
      </c>
      <c r="W102" s="11">
        <v>1.7</v>
      </c>
      <c r="X102" s="11">
        <v>1.6</v>
      </c>
      <c r="Y102" s="140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9"/>
      <c r="B103" s="20" t="s">
        <v>263</v>
      </c>
      <c r="C103" s="12"/>
      <c r="D103" s="22">
        <v>1.4833333333333334</v>
      </c>
      <c r="E103" s="22">
        <v>1.5999999999999999</v>
      </c>
      <c r="F103" s="22">
        <v>1.4166666666666667</v>
      </c>
      <c r="G103" s="22">
        <v>1.3516666666666668</v>
      </c>
      <c r="H103" s="22">
        <v>1.4316666666666666</v>
      </c>
      <c r="I103" s="22">
        <v>1.3533333333333335</v>
      </c>
      <c r="J103" s="22">
        <v>1.4283333333333335</v>
      </c>
      <c r="K103" s="22">
        <v>0.83643333333333325</v>
      </c>
      <c r="L103" s="22">
        <v>1.3659433625372159</v>
      </c>
      <c r="M103" s="22">
        <v>2.2466666666666666</v>
      </c>
      <c r="N103" s="22" t="s">
        <v>637</v>
      </c>
      <c r="O103" s="22">
        <v>1.8666666666666669</v>
      </c>
      <c r="P103" s="22">
        <v>1.328591370878019</v>
      </c>
      <c r="Q103" s="22">
        <v>1.5983333333333334</v>
      </c>
      <c r="R103" s="22">
        <v>1.3183333333333334</v>
      </c>
      <c r="S103" s="22">
        <v>1.4183333333333332</v>
      </c>
      <c r="T103" s="22" t="s">
        <v>637</v>
      </c>
      <c r="U103" s="22" t="s">
        <v>637</v>
      </c>
      <c r="V103" s="22">
        <v>1.1666666666666667</v>
      </c>
      <c r="W103" s="22">
        <v>1.7333333333333332</v>
      </c>
      <c r="X103" s="22">
        <v>1.6166666666666665</v>
      </c>
      <c r="Y103" s="140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3" t="s">
        <v>264</v>
      </c>
      <c r="C104" s="28"/>
      <c r="D104" s="11">
        <v>1.5</v>
      </c>
      <c r="E104" s="11">
        <v>1.6</v>
      </c>
      <c r="F104" s="11">
        <v>1.42</v>
      </c>
      <c r="G104" s="11">
        <v>1.36</v>
      </c>
      <c r="H104" s="11">
        <v>1.43</v>
      </c>
      <c r="I104" s="11">
        <v>1.355</v>
      </c>
      <c r="J104" s="11">
        <v>1.42</v>
      </c>
      <c r="K104" s="11">
        <v>0.84329999999999994</v>
      </c>
      <c r="L104" s="11">
        <v>1.3587864213678449</v>
      </c>
      <c r="M104" s="11">
        <v>2.2450000000000001</v>
      </c>
      <c r="N104" s="11" t="s">
        <v>637</v>
      </c>
      <c r="O104" s="11">
        <v>1.9</v>
      </c>
      <c r="P104" s="11">
        <v>1.3273257309037465</v>
      </c>
      <c r="Q104" s="11">
        <v>1.59</v>
      </c>
      <c r="R104" s="11">
        <v>1.32</v>
      </c>
      <c r="S104" s="11">
        <v>1.415</v>
      </c>
      <c r="T104" s="11" t="s">
        <v>637</v>
      </c>
      <c r="U104" s="11" t="s">
        <v>637</v>
      </c>
      <c r="V104" s="11">
        <v>1</v>
      </c>
      <c r="W104" s="11">
        <v>1.7</v>
      </c>
      <c r="X104" s="11">
        <v>1.6</v>
      </c>
      <c r="Y104" s="140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9"/>
      <c r="B105" s="3" t="s">
        <v>265</v>
      </c>
      <c r="C105" s="28"/>
      <c r="D105" s="23">
        <v>4.0824829046386339E-2</v>
      </c>
      <c r="E105" s="23">
        <v>2.4323767777952469E-16</v>
      </c>
      <c r="F105" s="23">
        <v>1.9663841605003517E-2</v>
      </c>
      <c r="G105" s="23">
        <v>1.8348478592697198E-2</v>
      </c>
      <c r="H105" s="23">
        <v>7.5277265270908165E-3</v>
      </c>
      <c r="I105" s="23">
        <v>8.1649658092772665E-3</v>
      </c>
      <c r="J105" s="23">
        <v>2.6394443859772229E-2</v>
      </c>
      <c r="K105" s="23">
        <v>2.8133372827776396E-2</v>
      </c>
      <c r="L105" s="23">
        <v>3.1166720978831431E-2</v>
      </c>
      <c r="M105" s="23">
        <v>4.4121045620731443E-2</v>
      </c>
      <c r="N105" s="23" t="s">
        <v>637</v>
      </c>
      <c r="O105" s="23">
        <v>5.1639777949432156E-2</v>
      </c>
      <c r="P105" s="23">
        <v>2.2922584541156532E-2</v>
      </c>
      <c r="Q105" s="23">
        <v>2.4013884872437111E-2</v>
      </c>
      <c r="R105" s="23">
        <v>1.6020819787597233E-2</v>
      </c>
      <c r="S105" s="23">
        <v>9.8319208025017604E-3</v>
      </c>
      <c r="T105" s="23" t="s">
        <v>637</v>
      </c>
      <c r="U105" s="23" t="s">
        <v>637</v>
      </c>
      <c r="V105" s="23">
        <v>0.40824829046386318</v>
      </c>
      <c r="W105" s="23">
        <v>5.1639777949432267E-2</v>
      </c>
      <c r="X105" s="23">
        <v>4.0824829046386249E-2</v>
      </c>
      <c r="Y105" s="206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  <c r="BG105" s="207"/>
      <c r="BH105" s="207"/>
      <c r="BI105" s="207"/>
      <c r="BJ105" s="207"/>
      <c r="BK105" s="207"/>
      <c r="BL105" s="207"/>
      <c r="BM105" s="54"/>
    </row>
    <row r="106" spans="1:65">
      <c r="A106" s="29"/>
      <c r="B106" s="3" t="s">
        <v>87</v>
      </c>
      <c r="C106" s="28"/>
      <c r="D106" s="13">
        <v>2.7522356660485171E-2</v>
      </c>
      <c r="E106" s="13">
        <v>1.5202354861220294E-16</v>
      </c>
      <c r="F106" s="13">
        <v>1.3880358780002482E-2</v>
      </c>
      <c r="G106" s="13">
        <v>1.3574706727026285E-2</v>
      </c>
      <c r="H106" s="13">
        <v>5.2580162005290924E-3</v>
      </c>
      <c r="I106" s="13">
        <v>6.0332259674462556E-3</v>
      </c>
      <c r="J106" s="13">
        <v>1.8479190566935047E-2</v>
      </c>
      <c r="K106" s="13">
        <v>3.3634925470581119E-2</v>
      </c>
      <c r="L106" s="13">
        <v>2.2816993613073232E-2</v>
      </c>
      <c r="M106" s="13">
        <v>1.9638447605666815E-2</v>
      </c>
      <c r="N106" s="13" t="s">
        <v>637</v>
      </c>
      <c r="O106" s="13">
        <v>2.7664166758624365E-2</v>
      </c>
      <c r="P106" s="13">
        <v>1.7253299278925625E-2</v>
      </c>
      <c r="Q106" s="13">
        <v>1.5024328387343343E-2</v>
      </c>
      <c r="R106" s="13">
        <v>1.2152328536736206E-2</v>
      </c>
      <c r="S106" s="13">
        <v>6.9320240675688092E-3</v>
      </c>
      <c r="T106" s="13" t="s">
        <v>637</v>
      </c>
      <c r="U106" s="13" t="s">
        <v>637</v>
      </c>
      <c r="V106" s="13">
        <v>0.34992710611188271</v>
      </c>
      <c r="W106" s="13">
        <v>2.9792179586210926E-2</v>
      </c>
      <c r="X106" s="13">
        <v>2.5252471575084281E-2</v>
      </c>
      <c r="Y106" s="140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3" t="s">
        <v>266</v>
      </c>
      <c r="C107" s="28"/>
      <c r="D107" s="13">
        <v>1.6270039629903588E-2</v>
      </c>
      <c r="E107" s="13">
        <v>9.6201391061468966E-2</v>
      </c>
      <c r="F107" s="13">
        <v>-2.9405018330990962E-2</v>
      </c>
      <c r="G107" s="13">
        <v>-7.3938199842863095E-2</v>
      </c>
      <c r="H107" s="13">
        <v>-1.9128130289789769E-2</v>
      </c>
      <c r="I107" s="13">
        <v>-7.2796323393840678E-2</v>
      </c>
      <c r="J107" s="13">
        <v>-2.141188318783438E-2</v>
      </c>
      <c r="K107" s="13">
        <v>-0.42693788529363674</v>
      </c>
      <c r="L107" s="13">
        <v>-6.4156866172202176E-2</v>
      </c>
      <c r="M107" s="13">
        <v>0.53924945328214591</v>
      </c>
      <c r="N107" s="13" t="s">
        <v>637</v>
      </c>
      <c r="O107" s="13">
        <v>0.27890162290504739</v>
      </c>
      <c r="P107" s="13">
        <v>-8.9747681932032197E-2</v>
      </c>
      <c r="Q107" s="13">
        <v>9.5059514612446661E-2</v>
      </c>
      <c r="R107" s="13">
        <v>-9.6775728823310425E-2</v>
      </c>
      <c r="S107" s="13">
        <v>-2.8263141881968656E-2</v>
      </c>
      <c r="T107" s="13" t="s">
        <v>637</v>
      </c>
      <c r="U107" s="13" t="s">
        <v>637</v>
      </c>
      <c r="V107" s="13">
        <v>-0.20068648568434544</v>
      </c>
      <c r="W107" s="13">
        <v>0.18755150698325807</v>
      </c>
      <c r="X107" s="13">
        <v>0.10762015555169246</v>
      </c>
      <c r="Y107" s="140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9"/>
      <c r="B108" s="45" t="s">
        <v>267</v>
      </c>
      <c r="C108" s="46"/>
      <c r="D108" s="44">
        <v>0.26</v>
      </c>
      <c r="E108" s="44">
        <v>0.82</v>
      </c>
      <c r="F108" s="44">
        <v>0.06</v>
      </c>
      <c r="G108" s="44">
        <v>0.38</v>
      </c>
      <c r="H108" s="44">
        <v>0.01</v>
      </c>
      <c r="I108" s="44">
        <v>0.37</v>
      </c>
      <c r="J108" s="44">
        <v>0.01</v>
      </c>
      <c r="K108" s="44">
        <v>2.86</v>
      </c>
      <c r="L108" s="44">
        <v>0.31</v>
      </c>
      <c r="M108" s="44">
        <v>3.93</v>
      </c>
      <c r="N108" s="44">
        <v>2.0699999999999998</v>
      </c>
      <c r="O108" s="44">
        <v>2.1</v>
      </c>
      <c r="P108" s="44">
        <v>0.49</v>
      </c>
      <c r="Q108" s="44">
        <v>0.81</v>
      </c>
      <c r="R108" s="44">
        <v>0.54</v>
      </c>
      <c r="S108" s="44">
        <v>0.06</v>
      </c>
      <c r="T108" s="44">
        <v>5.15</v>
      </c>
      <c r="U108" s="44">
        <v>5.15</v>
      </c>
      <c r="V108" s="44" t="s">
        <v>268</v>
      </c>
      <c r="W108" s="44">
        <v>1.46</v>
      </c>
      <c r="X108" s="44">
        <v>0.9</v>
      </c>
      <c r="Y108" s="140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30" t="s">
        <v>299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BM109" s="53"/>
    </row>
    <row r="110" spans="1:65">
      <c r="BM110" s="53"/>
    </row>
    <row r="111" spans="1:65" ht="15">
      <c r="B111" s="8" t="s">
        <v>502</v>
      </c>
      <c r="BM111" s="27" t="s">
        <v>67</v>
      </c>
    </row>
    <row r="112" spans="1:65" ht="15">
      <c r="A112" s="24" t="s">
        <v>16</v>
      </c>
      <c r="B112" s="18" t="s">
        <v>111</v>
      </c>
      <c r="C112" s="15" t="s">
        <v>112</v>
      </c>
      <c r="D112" s="16" t="s">
        <v>226</v>
      </c>
      <c r="E112" s="17" t="s">
        <v>226</v>
      </c>
      <c r="F112" s="17" t="s">
        <v>226</v>
      </c>
      <c r="G112" s="17" t="s">
        <v>226</v>
      </c>
      <c r="H112" s="17" t="s">
        <v>226</v>
      </c>
      <c r="I112" s="17" t="s">
        <v>226</v>
      </c>
      <c r="J112" s="17" t="s">
        <v>226</v>
      </c>
      <c r="K112" s="17" t="s">
        <v>226</v>
      </c>
      <c r="L112" s="17" t="s">
        <v>226</v>
      </c>
      <c r="M112" s="17" t="s">
        <v>226</v>
      </c>
      <c r="N112" s="17" t="s">
        <v>226</v>
      </c>
      <c r="O112" s="17" t="s">
        <v>226</v>
      </c>
      <c r="P112" s="17" t="s">
        <v>226</v>
      </c>
      <c r="Q112" s="17" t="s">
        <v>226</v>
      </c>
      <c r="R112" s="17" t="s">
        <v>226</v>
      </c>
      <c r="S112" s="17" t="s">
        <v>226</v>
      </c>
      <c r="T112" s="17" t="s">
        <v>226</v>
      </c>
      <c r="U112" s="17" t="s">
        <v>226</v>
      </c>
      <c r="V112" s="17" t="s">
        <v>226</v>
      </c>
      <c r="W112" s="17" t="s">
        <v>226</v>
      </c>
      <c r="X112" s="17" t="s">
        <v>226</v>
      </c>
      <c r="Y112" s="17" t="s">
        <v>226</v>
      </c>
      <c r="Z112" s="17" t="s">
        <v>226</v>
      </c>
      <c r="AA112" s="17" t="s">
        <v>226</v>
      </c>
      <c r="AB112" s="17" t="s">
        <v>226</v>
      </c>
      <c r="AC112" s="17" t="s">
        <v>226</v>
      </c>
      <c r="AD112" s="140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227</v>
      </c>
      <c r="C113" s="9" t="s">
        <v>227</v>
      </c>
      <c r="D113" s="138" t="s">
        <v>229</v>
      </c>
      <c r="E113" s="139" t="s">
        <v>230</v>
      </c>
      <c r="F113" s="139" t="s">
        <v>231</v>
      </c>
      <c r="G113" s="139" t="s">
        <v>232</v>
      </c>
      <c r="H113" s="139" t="s">
        <v>233</v>
      </c>
      <c r="I113" s="139" t="s">
        <v>234</v>
      </c>
      <c r="J113" s="139" t="s">
        <v>235</v>
      </c>
      <c r="K113" s="139" t="s">
        <v>236</v>
      </c>
      <c r="L113" s="139" t="s">
        <v>237</v>
      </c>
      <c r="M113" s="139" t="s">
        <v>238</v>
      </c>
      <c r="N113" s="139" t="s">
        <v>239</v>
      </c>
      <c r="O113" s="139" t="s">
        <v>240</v>
      </c>
      <c r="P113" s="139" t="s">
        <v>241</v>
      </c>
      <c r="Q113" s="139" t="s">
        <v>244</v>
      </c>
      <c r="R113" s="139" t="s">
        <v>245</v>
      </c>
      <c r="S113" s="139" t="s">
        <v>246</v>
      </c>
      <c r="T113" s="139" t="s">
        <v>247</v>
      </c>
      <c r="U113" s="139" t="s">
        <v>272</v>
      </c>
      <c r="V113" s="139" t="s">
        <v>248</v>
      </c>
      <c r="W113" s="139" t="s">
        <v>249</v>
      </c>
      <c r="X113" s="139" t="s">
        <v>250</v>
      </c>
      <c r="Y113" s="139" t="s">
        <v>251</v>
      </c>
      <c r="Z113" s="139" t="s">
        <v>253</v>
      </c>
      <c r="AA113" s="139" t="s">
        <v>254</v>
      </c>
      <c r="AB113" s="139" t="s">
        <v>255</v>
      </c>
      <c r="AC113" s="139" t="s">
        <v>256</v>
      </c>
      <c r="AD113" s="140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275</v>
      </c>
      <c r="E114" s="11" t="s">
        <v>274</v>
      </c>
      <c r="F114" s="11" t="s">
        <v>274</v>
      </c>
      <c r="G114" s="11" t="s">
        <v>274</v>
      </c>
      <c r="H114" s="11" t="s">
        <v>274</v>
      </c>
      <c r="I114" s="11" t="s">
        <v>274</v>
      </c>
      <c r="J114" s="11" t="s">
        <v>274</v>
      </c>
      <c r="K114" s="11" t="s">
        <v>274</v>
      </c>
      <c r="L114" s="11" t="s">
        <v>274</v>
      </c>
      <c r="M114" s="11" t="s">
        <v>293</v>
      </c>
      <c r="N114" s="11" t="s">
        <v>274</v>
      </c>
      <c r="O114" s="11" t="s">
        <v>275</v>
      </c>
      <c r="P114" s="11" t="s">
        <v>275</v>
      </c>
      <c r="Q114" s="11" t="s">
        <v>293</v>
      </c>
      <c r="R114" s="11" t="s">
        <v>275</v>
      </c>
      <c r="S114" s="11" t="s">
        <v>275</v>
      </c>
      <c r="T114" s="11" t="s">
        <v>274</v>
      </c>
      <c r="U114" s="11" t="s">
        <v>274</v>
      </c>
      <c r="V114" s="11" t="s">
        <v>274</v>
      </c>
      <c r="W114" s="11" t="s">
        <v>293</v>
      </c>
      <c r="X114" s="11" t="s">
        <v>275</v>
      </c>
      <c r="Y114" s="11" t="s">
        <v>293</v>
      </c>
      <c r="Z114" s="11" t="s">
        <v>275</v>
      </c>
      <c r="AA114" s="11" t="s">
        <v>275</v>
      </c>
      <c r="AB114" s="11" t="s">
        <v>275</v>
      </c>
      <c r="AC114" s="11" t="s">
        <v>293</v>
      </c>
      <c r="AD114" s="140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 t="s">
        <v>294</v>
      </c>
      <c r="E115" s="25" t="s">
        <v>295</v>
      </c>
      <c r="F115" s="25" t="s">
        <v>262</v>
      </c>
      <c r="G115" s="25" t="s">
        <v>296</v>
      </c>
      <c r="H115" s="25" t="s">
        <v>295</v>
      </c>
      <c r="I115" s="25" t="s">
        <v>295</v>
      </c>
      <c r="J115" s="25" t="s">
        <v>295</v>
      </c>
      <c r="K115" s="25" t="s">
        <v>295</v>
      </c>
      <c r="L115" s="25" t="s">
        <v>295</v>
      </c>
      <c r="M115" s="25" t="s">
        <v>295</v>
      </c>
      <c r="N115" s="25" t="s">
        <v>297</v>
      </c>
      <c r="O115" s="25" t="s">
        <v>295</v>
      </c>
      <c r="P115" s="25" t="s">
        <v>295</v>
      </c>
      <c r="Q115" s="25" t="s">
        <v>294</v>
      </c>
      <c r="R115" s="25" t="s">
        <v>296</v>
      </c>
      <c r="S115" s="25" t="s">
        <v>294</v>
      </c>
      <c r="T115" s="25" t="s">
        <v>297</v>
      </c>
      <c r="U115" s="25" t="s">
        <v>295</v>
      </c>
      <c r="V115" s="25" t="s">
        <v>295</v>
      </c>
      <c r="W115" s="25" t="s">
        <v>295</v>
      </c>
      <c r="X115" s="25" t="s">
        <v>295</v>
      </c>
      <c r="Y115" s="25" t="s">
        <v>296</v>
      </c>
      <c r="Z115" s="25" t="s">
        <v>295</v>
      </c>
      <c r="AA115" s="25" t="s">
        <v>296</v>
      </c>
      <c r="AB115" s="25" t="s">
        <v>296</v>
      </c>
      <c r="AC115" s="25" t="s">
        <v>296</v>
      </c>
      <c r="AD115" s="140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6.63</v>
      </c>
      <c r="E116" s="21">
        <v>6.5</v>
      </c>
      <c r="F116" s="21">
        <v>6.57</v>
      </c>
      <c r="G116" s="21">
        <v>6.62</v>
      </c>
      <c r="H116" s="21">
        <v>6.93</v>
      </c>
      <c r="I116" s="21">
        <v>6.17</v>
      </c>
      <c r="J116" s="21">
        <v>7.19</v>
      </c>
      <c r="K116" s="21">
        <v>6.77</v>
      </c>
      <c r="L116" s="21">
        <v>6.55</v>
      </c>
      <c r="M116" s="134">
        <v>0.67859999999999998</v>
      </c>
      <c r="N116" s="21">
        <v>7.438073034072862</v>
      </c>
      <c r="O116" s="21">
        <v>5.73</v>
      </c>
      <c r="P116" s="134">
        <v>2.02</v>
      </c>
      <c r="Q116" s="21">
        <v>6</v>
      </c>
      <c r="R116" s="21">
        <v>7.7600000000000007</v>
      </c>
      <c r="S116" s="21">
        <v>7.0392216594368229</v>
      </c>
      <c r="T116" s="21">
        <v>7.37</v>
      </c>
      <c r="U116" s="21">
        <v>6.48</v>
      </c>
      <c r="V116" s="21">
        <v>6.86</v>
      </c>
      <c r="W116" s="141">
        <v>5.4</v>
      </c>
      <c r="X116" s="21">
        <v>5.76</v>
      </c>
      <c r="Y116" s="134" t="s">
        <v>105</v>
      </c>
      <c r="Z116" s="21">
        <v>5.1289999999999996</v>
      </c>
      <c r="AA116" s="21">
        <v>5.9</v>
      </c>
      <c r="AB116" s="21">
        <v>6.68</v>
      </c>
      <c r="AC116" s="134" t="s">
        <v>105</v>
      </c>
      <c r="AD116" s="140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6.53</v>
      </c>
      <c r="E117" s="11">
        <v>6.1</v>
      </c>
      <c r="F117" s="11">
        <v>6.92</v>
      </c>
      <c r="G117" s="11">
        <v>6.94</v>
      </c>
      <c r="H117" s="11">
        <v>6.58</v>
      </c>
      <c r="I117" s="11">
        <v>6.47</v>
      </c>
      <c r="J117" s="11">
        <v>6.9</v>
      </c>
      <c r="K117" s="11">
        <v>6.58</v>
      </c>
      <c r="L117" s="11">
        <v>6.66</v>
      </c>
      <c r="M117" s="135">
        <v>2.1073</v>
      </c>
      <c r="N117" s="11">
        <v>7.4592264731269307</v>
      </c>
      <c r="O117" s="11">
        <v>5.72</v>
      </c>
      <c r="P117" s="135">
        <v>4.9400000000000004</v>
      </c>
      <c r="Q117" s="11">
        <v>6.1</v>
      </c>
      <c r="R117" s="11">
        <v>8.24</v>
      </c>
      <c r="S117" s="11">
        <v>7.1507107784976656</v>
      </c>
      <c r="T117" s="11">
        <v>7.49</v>
      </c>
      <c r="U117" s="11">
        <v>6.13</v>
      </c>
      <c r="V117" s="11">
        <v>6.95</v>
      </c>
      <c r="W117" s="135">
        <v>4.3</v>
      </c>
      <c r="X117" s="11">
        <v>5.71</v>
      </c>
      <c r="Y117" s="135" t="s">
        <v>105</v>
      </c>
      <c r="Z117" s="11">
        <v>5.0209999999999999</v>
      </c>
      <c r="AA117" s="11">
        <v>5.8</v>
      </c>
      <c r="AB117" s="11">
        <v>6.67</v>
      </c>
      <c r="AC117" s="135" t="s">
        <v>105</v>
      </c>
      <c r="AD117" s="140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29</v>
      </c>
    </row>
    <row r="118" spans="1:65">
      <c r="A118" s="29"/>
      <c r="B118" s="19">
        <v>1</v>
      </c>
      <c r="C118" s="9">
        <v>3</v>
      </c>
      <c r="D118" s="11">
        <v>6.76</v>
      </c>
      <c r="E118" s="11">
        <v>6</v>
      </c>
      <c r="F118" s="11">
        <v>6.54</v>
      </c>
      <c r="G118" s="11">
        <v>7.05</v>
      </c>
      <c r="H118" s="11">
        <v>6.68</v>
      </c>
      <c r="I118" s="11">
        <v>6.47</v>
      </c>
      <c r="J118" s="11">
        <v>7.03</v>
      </c>
      <c r="K118" s="11">
        <v>6.53</v>
      </c>
      <c r="L118" s="11">
        <v>6.51</v>
      </c>
      <c r="M118" s="135" t="s">
        <v>106</v>
      </c>
      <c r="N118" s="11">
        <v>7.2516773113300834</v>
      </c>
      <c r="O118" s="11">
        <v>5.84</v>
      </c>
      <c r="P118" s="135">
        <v>2.2400000000000002</v>
      </c>
      <c r="Q118" s="11">
        <v>5.9</v>
      </c>
      <c r="R118" s="11">
        <v>7.73</v>
      </c>
      <c r="S118" s="11">
        <v>7.1836831793017835</v>
      </c>
      <c r="T118" s="11">
        <v>7.44</v>
      </c>
      <c r="U118" s="11">
        <v>6.26</v>
      </c>
      <c r="V118" s="11">
        <v>6.81</v>
      </c>
      <c r="W118" s="135">
        <v>3.5</v>
      </c>
      <c r="X118" s="11">
        <v>5.76</v>
      </c>
      <c r="Y118" s="135" t="s">
        <v>105</v>
      </c>
      <c r="Z118" s="11">
        <v>4.9870000000000001</v>
      </c>
      <c r="AA118" s="11">
        <v>5.9</v>
      </c>
      <c r="AB118" s="11">
        <v>6.23</v>
      </c>
      <c r="AC118" s="135" t="s">
        <v>105</v>
      </c>
      <c r="AD118" s="140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6.78</v>
      </c>
      <c r="E119" s="11">
        <v>5.9</v>
      </c>
      <c r="F119" s="11">
        <v>6.69</v>
      </c>
      <c r="G119" s="11">
        <v>6.66</v>
      </c>
      <c r="H119" s="11">
        <v>6.78</v>
      </c>
      <c r="I119" s="11">
        <v>6.52</v>
      </c>
      <c r="J119" s="11">
        <v>6.9</v>
      </c>
      <c r="K119" s="11">
        <v>6.42</v>
      </c>
      <c r="L119" s="11">
        <v>6.36</v>
      </c>
      <c r="M119" s="135" t="s">
        <v>106</v>
      </c>
      <c r="N119" s="11">
        <v>7.4002474803214744</v>
      </c>
      <c r="O119" s="11">
        <v>5.62</v>
      </c>
      <c r="P119" s="135">
        <v>3.45</v>
      </c>
      <c r="Q119" s="11">
        <v>6.1</v>
      </c>
      <c r="R119" s="11">
        <v>7.75</v>
      </c>
      <c r="S119" s="11">
        <v>7.1122212476971987</v>
      </c>
      <c r="T119" s="11">
        <v>7.6499999999999995</v>
      </c>
      <c r="U119" s="11">
        <v>6.33</v>
      </c>
      <c r="V119" s="11">
        <v>7.03</v>
      </c>
      <c r="W119" s="135">
        <v>4.2</v>
      </c>
      <c r="X119" s="11">
        <v>5.65</v>
      </c>
      <c r="Y119" s="135" t="s">
        <v>105</v>
      </c>
      <c r="Z119" s="11">
        <v>5.4749999999999996</v>
      </c>
      <c r="AA119" s="11">
        <v>5.9</v>
      </c>
      <c r="AB119" s="11">
        <v>6.27</v>
      </c>
      <c r="AC119" s="135" t="s">
        <v>105</v>
      </c>
      <c r="AD119" s="140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6.5647291130954084</v>
      </c>
    </row>
    <row r="120" spans="1:65">
      <c r="A120" s="29"/>
      <c r="B120" s="19">
        <v>1</v>
      </c>
      <c r="C120" s="9">
        <v>5</v>
      </c>
      <c r="D120" s="11">
        <v>6.73</v>
      </c>
      <c r="E120" s="11">
        <v>6.2</v>
      </c>
      <c r="F120" s="11">
        <v>6.65</v>
      </c>
      <c r="G120" s="11">
        <v>6.88</v>
      </c>
      <c r="H120" s="11">
        <v>7.09</v>
      </c>
      <c r="I120" s="11">
        <v>6.63</v>
      </c>
      <c r="J120" s="11">
        <v>7.6</v>
      </c>
      <c r="K120" s="11">
        <v>6.44</v>
      </c>
      <c r="L120" s="11">
        <v>6.37</v>
      </c>
      <c r="M120" s="135">
        <v>0.27589999999999998</v>
      </c>
      <c r="N120" s="136">
        <v>7.1453526166667096</v>
      </c>
      <c r="O120" s="11">
        <v>6.04</v>
      </c>
      <c r="P120" s="135">
        <v>4.17</v>
      </c>
      <c r="Q120" s="11">
        <v>5.9</v>
      </c>
      <c r="R120" s="136">
        <v>8.8000000000000007</v>
      </c>
      <c r="S120" s="11">
        <v>7.0672363763535468</v>
      </c>
      <c r="T120" s="11">
        <v>7.4</v>
      </c>
      <c r="U120" s="11">
        <v>6.14</v>
      </c>
      <c r="V120" s="11">
        <v>6.79</v>
      </c>
      <c r="W120" s="135">
        <v>3.9</v>
      </c>
      <c r="X120" s="136">
        <v>6.07</v>
      </c>
      <c r="Y120" s="135" t="s">
        <v>105</v>
      </c>
      <c r="Z120" s="11">
        <v>4.9939999999999998</v>
      </c>
      <c r="AA120" s="11">
        <v>5.9</v>
      </c>
      <c r="AB120" s="11">
        <v>6.25</v>
      </c>
      <c r="AC120" s="135" t="s">
        <v>105</v>
      </c>
      <c r="AD120" s="140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77</v>
      </c>
    </row>
    <row r="121" spans="1:65">
      <c r="A121" s="29"/>
      <c r="B121" s="19">
        <v>1</v>
      </c>
      <c r="C121" s="9">
        <v>6</v>
      </c>
      <c r="D121" s="11">
        <v>6.59</v>
      </c>
      <c r="E121" s="11">
        <v>6.4</v>
      </c>
      <c r="F121" s="11">
        <v>6.74</v>
      </c>
      <c r="G121" s="11">
        <v>6.88</v>
      </c>
      <c r="H121" s="11">
        <v>7</v>
      </c>
      <c r="I121" s="11">
        <v>6.67</v>
      </c>
      <c r="J121" s="11">
        <v>7.23</v>
      </c>
      <c r="K121" s="11">
        <v>6.55</v>
      </c>
      <c r="L121" s="11">
        <v>6.49</v>
      </c>
      <c r="M121" s="135">
        <v>2.2216999999999998</v>
      </c>
      <c r="N121" s="11">
        <v>7.4459050296529998</v>
      </c>
      <c r="O121" s="11">
        <v>6.26</v>
      </c>
      <c r="P121" s="135">
        <v>2.4900000000000002</v>
      </c>
      <c r="Q121" s="11">
        <v>6.1</v>
      </c>
      <c r="R121" s="11">
        <v>7.95</v>
      </c>
      <c r="S121" s="11">
        <v>7.0374398145291588</v>
      </c>
      <c r="T121" s="11">
        <v>7.16</v>
      </c>
      <c r="U121" s="11">
        <v>6.53</v>
      </c>
      <c r="V121" s="11">
        <v>6.71</v>
      </c>
      <c r="W121" s="135">
        <v>4.0999999999999996</v>
      </c>
      <c r="X121" s="11">
        <v>5.66</v>
      </c>
      <c r="Y121" s="135" t="s">
        <v>105</v>
      </c>
      <c r="Z121" s="136">
        <v>5.9610000000000003</v>
      </c>
      <c r="AA121" s="11">
        <v>5.9</v>
      </c>
      <c r="AB121" s="11">
        <v>6.31</v>
      </c>
      <c r="AC121" s="135" t="s">
        <v>105</v>
      </c>
      <c r="AD121" s="140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9"/>
      <c r="B122" s="20" t="s">
        <v>263</v>
      </c>
      <c r="C122" s="12"/>
      <c r="D122" s="22">
        <v>6.6700000000000017</v>
      </c>
      <c r="E122" s="22">
        <v>6.1833333333333336</v>
      </c>
      <c r="F122" s="22">
        <v>6.6850000000000014</v>
      </c>
      <c r="G122" s="22">
        <v>6.8383333333333338</v>
      </c>
      <c r="H122" s="22">
        <v>6.8433333333333337</v>
      </c>
      <c r="I122" s="22">
        <v>6.4883333333333333</v>
      </c>
      <c r="J122" s="22">
        <v>7.1416666666666684</v>
      </c>
      <c r="K122" s="22">
        <v>6.548333333333332</v>
      </c>
      <c r="L122" s="22">
        <v>6.4899999999999993</v>
      </c>
      <c r="M122" s="22">
        <v>1.320875</v>
      </c>
      <c r="N122" s="22">
        <v>7.3567469908618435</v>
      </c>
      <c r="O122" s="22">
        <v>5.8683333333333332</v>
      </c>
      <c r="P122" s="22">
        <v>3.2183333333333337</v>
      </c>
      <c r="Q122" s="22">
        <v>6.0166666666666666</v>
      </c>
      <c r="R122" s="22">
        <v>8.038333333333334</v>
      </c>
      <c r="S122" s="22">
        <v>7.0984188426360291</v>
      </c>
      <c r="T122" s="22">
        <v>7.4183333333333339</v>
      </c>
      <c r="U122" s="22">
        <v>6.3116666666666665</v>
      </c>
      <c r="V122" s="22">
        <v>6.8583333333333343</v>
      </c>
      <c r="W122" s="22">
        <v>4.2333333333333334</v>
      </c>
      <c r="X122" s="22">
        <v>5.7683333333333335</v>
      </c>
      <c r="Y122" s="22" t="s">
        <v>637</v>
      </c>
      <c r="Z122" s="22">
        <v>5.261166666666667</v>
      </c>
      <c r="AA122" s="22">
        <v>5.8833333333333329</v>
      </c>
      <c r="AB122" s="22">
        <v>6.4016666666666664</v>
      </c>
      <c r="AC122" s="22" t="s">
        <v>637</v>
      </c>
      <c r="AD122" s="140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3" t="s">
        <v>264</v>
      </c>
      <c r="C123" s="28"/>
      <c r="D123" s="11">
        <v>6.68</v>
      </c>
      <c r="E123" s="11">
        <v>6.15</v>
      </c>
      <c r="F123" s="11">
        <v>6.67</v>
      </c>
      <c r="G123" s="11">
        <v>6.88</v>
      </c>
      <c r="H123" s="11">
        <v>6.8550000000000004</v>
      </c>
      <c r="I123" s="11">
        <v>6.4949999999999992</v>
      </c>
      <c r="J123" s="11">
        <v>7.11</v>
      </c>
      <c r="K123" s="11">
        <v>6.54</v>
      </c>
      <c r="L123" s="11">
        <v>6.5</v>
      </c>
      <c r="M123" s="11">
        <v>1.3929499999999999</v>
      </c>
      <c r="N123" s="11">
        <v>7.4191602571971682</v>
      </c>
      <c r="O123" s="11">
        <v>5.7850000000000001</v>
      </c>
      <c r="P123" s="11">
        <v>2.97</v>
      </c>
      <c r="Q123" s="11">
        <v>6.05</v>
      </c>
      <c r="R123" s="11">
        <v>7.8550000000000004</v>
      </c>
      <c r="S123" s="11">
        <v>7.0897288120253723</v>
      </c>
      <c r="T123" s="11">
        <v>7.42</v>
      </c>
      <c r="U123" s="11">
        <v>6.2949999999999999</v>
      </c>
      <c r="V123" s="11">
        <v>6.835</v>
      </c>
      <c r="W123" s="11">
        <v>4.1500000000000004</v>
      </c>
      <c r="X123" s="11">
        <v>5.7349999999999994</v>
      </c>
      <c r="Y123" s="11" t="s">
        <v>637</v>
      </c>
      <c r="Z123" s="11">
        <v>5.0749999999999993</v>
      </c>
      <c r="AA123" s="11">
        <v>5.9</v>
      </c>
      <c r="AB123" s="11">
        <v>6.2899999999999991</v>
      </c>
      <c r="AC123" s="11" t="s">
        <v>637</v>
      </c>
      <c r="AD123" s="140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265</v>
      </c>
      <c r="C124" s="28"/>
      <c r="D124" s="23">
        <v>0.10139033484509263</v>
      </c>
      <c r="E124" s="23">
        <v>0.23166067138525406</v>
      </c>
      <c r="F124" s="23">
        <v>0.13693063937629146</v>
      </c>
      <c r="G124" s="23">
        <v>0.16618263046018569</v>
      </c>
      <c r="H124" s="23">
        <v>0.19643489167321229</v>
      </c>
      <c r="I124" s="23">
        <v>0.17668238923748644</v>
      </c>
      <c r="J124" s="23">
        <v>0.26437977734060247</v>
      </c>
      <c r="K124" s="23">
        <v>0.12544587146122671</v>
      </c>
      <c r="L124" s="23">
        <v>0.11331372379372227</v>
      </c>
      <c r="M124" s="23">
        <v>0.98901295702668446</v>
      </c>
      <c r="N124" s="23">
        <v>0.12859598520346785</v>
      </c>
      <c r="O124" s="23">
        <v>0.23936722137056823</v>
      </c>
      <c r="P124" s="23">
        <v>1.1702207768906974</v>
      </c>
      <c r="Q124" s="23">
        <v>9.831920802501716E-2</v>
      </c>
      <c r="R124" s="23">
        <v>0.42054329939575397</v>
      </c>
      <c r="S124" s="23">
        <v>6.0646606862574282E-2</v>
      </c>
      <c r="T124" s="23">
        <v>0.16042651484921877</v>
      </c>
      <c r="U124" s="23">
        <v>0.16821613081588443</v>
      </c>
      <c r="V124" s="23">
        <v>0.11565754046609628</v>
      </c>
      <c r="W124" s="23">
        <v>0.63770421565696833</v>
      </c>
      <c r="X124" s="23">
        <v>0.1551021168993727</v>
      </c>
      <c r="Y124" s="23" t="s">
        <v>637</v>
      </c>
      <c r="Z124" s="23">
        <v>0.38914902886512098</v>
      </c>
      <c r="AA124" s="23">
        <v>4.0824829046386527E-2</v>
      </c>
      <c r="AB124" s="23">
        <v>0.21339322076079792</v>
      </c>
      <c r="AC124" s="23" t="s">
        <v>637</v>
      </c>
      <c r="AD124" s="206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207"/>
      <c r="AY124" s="207"/>
      <c r="AZ124" s="207"/>
      <c r="BA124" s="207"/>
      <c r="BB124" s="207"/>
      <c r="BC124" s="207"/>
      <c r="BD124" s="207"/>
      <c r="BE124" s="207"/>
      <c r="BF124" s="207"/>
      <c r="BG124" s="207"/>
      <c r="BH124" s="207"/>
      <c r="BI124" s="207"/>
      <c r="BJ124" s="207"/>
      <c r="BK124" s="207"/>
      <c r="BL124" s="207"/>
      <c r="BM124" s="54"/>
    </row>
    <row r="125" spans="1:65">
      <c r="A125" s="29"/>
      <c r="B125" s="3" t="s">
        <v>87</v>
      </c>
      <c r="C125" s="28"/>
      <c r="D125" s="13">
        <v>1.5200949751887948E-2</v>
      </c>
      <c r="E125" s="13">
        <v>3.746533769033758E-2</v>
      </c>
      <c r="F125" s="13">
        <v>2.0483266922407095E-2</v>
      </c>
      <c r="G125" s="13">
        <v>2.4301627656863615E-2</v>
      </c>
      <c r="H125" s="13">
        <v>2.8704562835832288E-2</v>
      </c>
      <c r="I125" s="13">
        <v>2.723078179873924E-2</v>
      </c>
      <c r="J125" s="13">
        <v>3.7019338717470582E-2</v>
      </c>
      <c r="K125" s="13">
        <v>1.915691597778978E-2</v>
      </c>
      <c r="L125" s="13">
        <v>1.7459741724764603E-2</v>
      </c>
      <c r="M125" s="13">
        <v>0.74875590576450035</v>
      </c>
      <c r="N125" s="13">
        <v>1.7480006497872347E-2</v>
      </c>
      <c r="O125" s="13">
        <v>4.0789642948690981E-2</v>
      </c>
      <c r="P125" s="13">
        <v>0.36361080586971434</v>
      </c>
      <c r="Q125" s="13">
        <v>1.6341142608036093E-2</v>
      </c>
      <c r="R125" s="13">
        <v>5.2317225717904287E-2</v>
      </c>
      <c r="S125" s="13">
        <v>8.5436782763938599E-3</v>
      </c>
      <c r="T125" s="13">
        <v>2.1625681624248765E-2</v>
      </c>
      <c r="U125" s="13">
        <v>2.6651618296680925E-2</v>
      </c>
      <c r="V125" s="13">
        <v>1.6863796908786817E-2</v>
      </c>
      <c r="W125" s="13">
        <v>0.15063879110007125</v>
      </c>
      <c r="X125" s="13">
        <v>2.6888549592494544E-2</v>
      </c>
      <c r="Y125" s="13" t="s">
        <v>637</v>
      </c>
      <c r="Z125" s="13">
        <v>7.3966299400979679E-2</v>
      </c>
      <c r="AA125" s="13">
        <v>6.9390644271478518E-3</v>
      </c>
      <c r="AB125" s="13">
        <v>3.3334010012100693E-2</v>
      </c>
      <c r="AC125" s="13" t="s">
        <v>637</v>
      </c>
      <c r="AD125" s="140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3" t="s">
        <v>266</v>
      </c>
      <c r="C126" s="28"/>
      <c r="D126" s="13">
        <v>1.6035831043599069E-2</v>
      </c>
      <c r="E126" s="13">
        <v>-5.8097717848138108E-2</v>
      </c>
      <c r="F126" s="13">
        <v>1.8320769194371644E-2</v>
      </c>
      <c r="G126" s="13">
        <v>4.1677914735603672E-2</v>
      </c>
      <c r="H126" s="13">
        <v>4.2439560785861197E-2</v>
      </c>
      <c r="I126" s="13">
        <v>-1.1637308782426303E-2</v>
      </c>
      <c r="J126" s="13">
        <v>8.7884441784563005E-2</v>
      </c>
      <c r="K126" s="13">
        <v>-2.4975561793356693E-3</v>
      </c>
      <c r="L126" s="13">
        <v>-1.1383426765673943E-2</v>
      </c>
      <c r="M126" s="13">
        <v>-0.79879215467320641</v>
      </c>
      <c r="N126" s="13">
        <v>0.12064745766683771</v>
      </c>
      <c r="O126" s="13">
        <v>-0.10608141901436507</v>
      </c>
      <c r="P126" s="13">
        <v>-0.50975382565087723</v>
      </c>
      <c r="Q126" s="13">
        <v>-8.3485919523390462E-2</v>
      </c>
      <c r="R126" s="13">
        <v>0.22447296679742057</v>
      </c>
      <c r="S126" s="13">
        <v>8.129653491352884E-2</v>
      </c>
      <c r="T126" s="13">
        <v>0.13002885656548191</v>
      </c>
      <c r="U126" s="13">
        <v>-3.8548802558193818E-2</v>
      </c>
      <c r="V126" s="13">
        <v>4.4724498936633994E-2</v>
      </c>
      <c r="W126" s="13">
        <v>-0.35513967744859054</v>
      </c>
      <c r="X126" s="13">
        <v>-0.12131434001951646</v>
      </c>
      <c r="Y126" s="13" t="s">
        <v>637</v>
      </c>
      <c r="Z126" s="13">
        <v>-0.19857063771730932</v>
      </c>
      <c r="AA126" s="13">
        <v>-0.10379648086359239</v>
      </c>
      <c r="AB126" s="13">
        <v>-2.4839173653557589E-2</v>
      </c>
      <c r="AC126" s="13" t="s">
        <v>637</v>
      </c>
      <c r="AD126" s="140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9"/>
      <c r="B127" s="45" t="s">
        <v>267</v>
      </c>
      <c r="C127" s="46"/>
      <c r="D127" s="44">
        <v>0.27</v>
      </c>
      <c r="E127" s="44">
        <v>0.31</v>
      </c>
      <c r="F127" s="44">
        <v>0.28000000000000003</v>
      </c>
      <c r="G127" s="44">
        <v>0.47</v>
      </c>
      <c r="H127" s="44">
        <v>0.47</v>
      </c>
      <c r="I127" s="44">
        <v>0.05</v>
      </c>
      <c r="J127" s="44">
        <v>0.83</v>
      </c>
      <c r="K127" s="44">
        <v>0.12</v>
      </c>
      <c r="L127" s="44">
        <v>0.05</v>
      </c>
      <c r="M127" s="44">
        <v>6.57</v>
      </c>
      <c r="N127" s="44">
        <v>1.08</v>
      </c>
      <c r="O127" s="44">
        <v>0.68</v>
      </c>
      <c r="P127" s="44">
        <v>3.82</v>
      </c>
      <c r="Q127" s="44">
        <v>0.51</v>
      </c>
      <c r="R127" s="44">
        <v>1.89</v>
      </c>
      <c r="S127" s="44">
        <v>0.77</v>
      </c>
      <c r="T127" s="44">
        <v>1.1499999999999999</v>
      </c>
      <c r="U127" s="44">
        <v>0.16</v>
      </c>
      <c r="V127" s="44">
        <v>0.49</v>
      </c>
      <c r="W127" s="44">
        <v>2.62</v>
      </c>
      <c r="X127" s="44">
        <v>0.8</v>
      </c>
      <c r="Y127" s="44">
        <v>4.67</v>
      </c>
      <c r="Z127" s="44">
        <v>1.4</v>
      </c>
      <c r="AA127" s="44">
        <v>0.67</v>
      </c>
      <c r="AB127" s="44">
        <v>0.05</v>
      </c>
      <c r="AC127" s="44">
        <v>4.67</v>
      </c>
      <c r="AD127" s="140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B128" s="3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BM128" s="53"/>
    </row>
    <row r="129" spans="1:65" ht="15">
      <c r="B129" s="8" t="s">
        <v>503</v>
      </c>
      <c r="BM129" s="27" t="s">
        <v>67</v>
      </c>
    </row>
    <row r="130" spans="1:65" ht="15">
      <c r="A130" s="24" t="s">
        <v>50</v>
      </c>
      <c r="B130" s="18" t="s">
        <v>111</v>
      </c>
      <c r="C130" s="15" t="s">
        <v>112</v>
      </c>
      <c r="D130" s="16" t="s">
        <v>226</v>
      </c>
      <c r="E130" s="17" t="s">
        <v>226</v>
      </c>
      <c r="F130" s="17" t="s">
        <v>226</v>
      </c>
      <c r="G130" s="17" t="s">
        <v>226</v>
      </c>
      <c r="H130" s="17" t="s">
        <v>226</v>
      </c>
      <c r="I130" s="17" t="s">
        <v>226</v>
      </c>
      <c r="J130" s="17" t="s">
        <v>226</v>
      </c>
      <c r="K130" s="17" t="s">
        <v>226</v>
      </c>
      <c r="L130" s="17" t="s">
        <v>226</v>
      </c>
      <c r="M130" s="17" t="s">
        <v>226</v>
      </c>
      <c r="N130" s="17" t="s">
        <v>226</v>
      </c>
      <c r="O130" s="17" t="s">
        <v>226</v>
      </c>
      <c r="P130" s="17" t="s">
        <v>226</v>
      </c>
      <c r="Q130" s="17" t="s">
        <v>226</v>
      </c>
      <c r="R130" s="17" t="s">
        <v>226</v>
      </c>
      <c r="S130" s="17" t="s">
        <v>226</v>
      </c>
      <c r="T130" s="17" t="s">
        <v>226</v>
      </c>
      <c r="U130" s="17" t="s">
        <v>226</v>
      </c>
      <c r="V130" s="17" t="s">
        <v>226</v>
      </c>
      <c r="W130" s="17" t="s">
        <v>226</v>
      </c>
      <c r="X130" s="17" t="s">
        <v>226</v>
      </c>
      <c r="Y130" s="17" t="s">
        <v>226</v>
      </c>
      <c r="Z130" s="17" t="s">
        <v>226</v>
      </c>
      <c r="AA130" s="17" t="s">
        <v>226</v>
      </c>
      <c r="AB130" s="17" t="s">
        <v>226</v>
      </c>
      <c r="AC130" s="17" t="s">
        <v>226</v>
      </c>
      <c r="AD130" s="17" t="s">
        <v>226</v>
      </c>
      <c r="AE130" s="140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227</v>
      </c>
      <c r="C131" s="9" t="s">
        <v>227</v>
      </c>
      <c r="D131" s="138" t="s">
        <v>229</v>
      </c>
      <c r="E131" s="139" t="s">
        <v>230</v>
      </c>
      <c r="F131" s="139" t="s">
        <v>231</v>
      </c>
      <c r="G131" s="139" t="s">
        <v>232</v>
      </c>
      <c r="H131" s="139" t="s">
        <v>233</v>
      </c>
      <c r="I131" s="139" t="s">
        <v>234</v>
      </c>
      <c r="J131" s="139" t="s">
        <v>235</v>
      </c>
      <c r="K131" s="139" t="s">
        <v>236</v>
      </c>
      <c r="L131" s="139" t="s">
        <v>237</v>
      </c>
      <c r="M131" s="139" t="s">
        <v>238</v>
      </c>
      <c r="N131" s="139" t="s">
        <v>239</v>
      </c>
      <c r="O131" s="139" t="s">
        <v>240</v>
      </c>
      <c r="P131" s="139" t="s">
        <v>241</v>
      </c>
      <c r="Q131" s="139" t="s">
        <v>242</v>
      </c>
      <c r="R131" s="139" t="s">
        <v>244</v>
      </c>
      <c r="S131" s="139" t="s">
        <v>245</v>
      </c>
      <c r="T131" s="139" t="s">
        <v>246</v>
      </c>
      <c r="U131" s="139" t="s">
        <v>247</v>
      </c>
      <c r="V131" s="139" t="s">
        <v>272</v>
      </c>
      <c r="W131" s="139" t="s">
        <v>248</v>
      </c>
      <c r="X131" s="139" t="s">
        <v>249</v>
      </c>
      <c r="Y131" s="139" t="s">
        <v>250</v>
      </c>
      <c r="Z131" s="139" t="s">
        <v>251</v>
      </c>
      <c r="AA131" s="139" t="s">
        <v>253</v>
      </c>
      <c r="AB131" s="139" t="s">
        <v>254</v>
      </c>
      <c r="AC131" s="139" t="s">
        <v>255</v>
      </c>
      <c r="AD131" s="139" t="s">
        <v>256</v>
      </c>
      <c r="AE131" s="140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275</v>
      </c>
      <c r="E132" s="11" t="s">
        <v>274</v>
      </c>
      <c r="F132" s="11" t="s">
        <v>274</v>
      </c>
      <c r="G132" s="11" t="s">
        <v>293</v>
      </c>
      <c r="H132" s="11" t="s">
        <v>274</v>
      </c>
      <c r="I132" s="11" t="s">
        <v>274</v>
      </c>
      <c r="J132" s="11" t="s">
        <v>274</v>
      </c>
      <c r="K132" s="11" t="s">
        <v>274</v>
      </c>
      <c r="L132" s="11" t="s">
        <v>274</v>
      </c>
      <c r="M132" s="11" t="s">
        <v>293</v>
      </c>
      <c r="N132" s="11" t="s">
        <v>274</v>
      </c>
      <c r="O132" s="11" t="s">
        <v>275</v>
      </c>
      <c r="P132" s="11" t="s">
        <v>275</v>
      </c>
      <c r="Q132" s="11" t="s">
        <v>293</v>
      </c>
      <c r="R132" s="11" t="s">
        <v>293</v>
      </c>
      <c r="S132" s="11" t="s">
        <v>275</v>
      </c>
      <c r="T132" s="11" t="s">
        <v>275</v>
      </c>
      <c r="U132" s="11" t="s">
        <v>275</v>
      </c>
      <c r="V132" s="11" t="s">
        <v>274</v>
      </c>
      <c r="W132" s="11" t="s">
        <v>274</v>
      </c>
      <c r="X132" s="11" t="s">
        <v>293</v>
      </c>
      <c r="Y132" s="11" t="s">
        <v>275</v>
      </c>
      <c r="Z132" s="11" t="s">
        <v>293</v>
      </c>
      <c r="AA132" s="11" t="s">
        <v>275</v>
      </c>
      <c r="AB132" s="11" t="s">
        <v>275</v>
      </c>
      <c r="AC132" s="11" t="s">
        <v>275</v>
      </c>
      <c r="AD132" s="11" t="s">
        <v>293</v>
      </c>
      <c r="AE132" s="140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 t="s">
        <v>294</v>
      </c>
      <c r="E133" s="25" t="s">
        <v>295</v>
      </c>
      <c r="F133" s="25" t="s">
        <v>262</v>
      </c>
      <c r="G133" s="25" t="s">
        <v>296</v>
      </c>
      <c r="H133" s="25" t="s">
        <v>295</v>
      </c>
      <c r="I133" s="25" t="s">
        <v>295</v>
      </c>
      <c r="J133" s="25" t="s">
        <v>295</v>
      </c>
      <c r="K133" s="25" t="s">
        <v>295</v>
      </c>
      <c r="L133" s="25" t="s">
        <v>295</v>
      </c>
      <c r="M133" s="25" t="s">
        <v>295</v>
      </c>
      <c r="N133" s="25" t="s">
        <v>297</v>
      </c>
      <c r="O133" s="25" t="s">
        <v>295</v>
      </c>
      <c r="P133" s="25" t="s">
        <v>295</v>
      </c>
      <c r="Q133" s="25" t="s">
        <v>295</v>
      </c>
      <c r="R133" s="25" t="s">
        <v>294</v>
      </c>
      <c r="S133" s="25" t="s">
        <v>296</v>
      </c>
      <c r="T133" s="25" t="s">
        <v>294</v>
      </c>
      <c r="U133" s="25" t="s">
        <v>297</v>
      </c>
      <c r="V133" s="25" t="s">
        <v>295</v>
      </c>
      <c r="W133" s="25" t="s">
        <v>295</v>
      </c>
      <c r="X133" s="25" t="s">
        <v>295</v>
      </c>
      <c r="Y133" s="25" t="s">
        <v>295</v>
      </c>
      <c r="Z133" s="25" t="s">
        <v>296</v>
      </c>
      <c r="AA133" s="25" t="s">
        <v>295</v>
      </c>
      <c r="AB133" s="25" t="s">
        <v>296</v>
      </c>
      <c r="AC133" s="25" t="s">
        <v>296</v>
      </c>
      <c r="AD133" s="25" t="s">
        <v>296</v>
      </c>
      <c r="AE133" s="140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05">
        <v>0.4</v>
      </c>
      <c r="E134" s="205">
        <v>0.42</v>
      </c>
      <c r="F134" s="205">
        <v>0.43</v>
      </c>
      <c r="G134" s="205">
        <v>0.43</v>
      </c>
      <c r="H134" s="205">
        <v>0.45999999999999996</v>
      </c>
      <c r="I134" s="205">
        <v>0.45999999999999996</v>
      </c>
      <c r="J134" s="205">
        <v>0.48</v>
      </c>
      <c r="K134" s="205">
        <v>0.45000000000000007</v>
      </c>
      <c r="L134" s="205">
        <v>0.4</v>
      </c>
      <c r="M134" s="205">
        <v>0.43866339999999993</v>
      </c>
      <c r="N134" s="205">
        <v>0.43525673239007517</v>
      </c>
      <c r="O134" s="205">
        <v>0.38</v>
      </c>
      <c r="P134" s="204">
        <v>0.33552399999999999</v>
      </c>
      <c r="Q134" s="205">
        <v>0.43803000000000003</v>
      </c>
      <c r="R134" s="205">
        <v>0.42</v>
      </c>
      <c r="S134" s="205">
        <v>0.42</v>
      </c>
      <c r="T134" s="205">
        <v>0.43922697756864437</v>
      </c>
      <c r="U134" s="205">
        <v>0.44</v>
      </c>
      <c r="V134" s="205">
        <v>0.43</v>
      </c>
      <c r="W134" s="205">
        <v>0.45999999999999996</v>
      </c>
      <c r="X134" s="205">
        <v>0.46999999999999992</v>
      </c>
      <c r="Y134" s="205">
        <v>0.37</v>
      </c>
      <c r="Z134" s="205">
        <v>0.42936060000000004</v>
      </c>
      <c r="AA134" s="205">
        <v>0.37395271390000001</v>
      </c>
      <c r="AB134" s="205">
        <v>0.46999999999999992</v>
      </c>
      <c r="AC134" s="205">
        <v>0.40999999999999992</v>
      </c>
      <c r="AD134" s="205">
        <v>0.379</v>
      </c>
      <c r="AE134" s="206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207"/>
      <c r="AV134" s="207"/>
      <c r="AW134" s="207"/>
      <c r="AX134" s="207"/>
      <c r="AY134" s="207"/>
      <c r="AZ134" s="207"/>
      <c r="BA134" s="207"/>
      <c r="BB134" s="207"/>
      <c r="BC134" s="207"/>
      <c r="BD134" s="207"/>
      <c r="BE134" s="207"/>
      <c r="BF134" s="207"/>
      <c r="BG134" s="207"/>
      <c r="BH134" s="207"/>
      <c r="BI134" s="207"/>
      <c r="BJ134" s="207"/>
      <c r="BK134" s="207"/>
      <c r="BL134" s="207"/>
      <c r="BM134" s="208">
        <v>1</v>
      </c>
    </row>
    <row r="135" spans="1:65">
      <c r="A135" s="29"/>
      <c r="B135" s="19">
        <v>1</v>
      </c>
      <c r="C135" s="9">
        <v>2</v>
      </c>
      <c r="D135" s="23">
        <v>0.38999999999999996</v>
      </c>
      <c r="E135" s="23">
        <v>0.43</v>
      </c>
      <c r="F135" s="23">
        <v>0.43</v>
      </c>
      <c r="G135" s="23">
        <v>0.44</v>
      </c>
      <c r="H135" s="23">
        <v>0.45999999999999996</v>
      </c>
      <c r="I135" s="23">
        <v>0.45999999999999996</v>
      </c>
      <c r="J135" s="23">
        <v>0.48</v>
      </c>
      <c r="K135" s="23">
        <v>0.44</v>
      </c>
      <c r="L135" s="23">
        <v>0.41299999999999998</v>
      </c>
      <c r="M135" s="23">
        <v>0.43868450999999997</v>
      </c>
      <c r="N135" s="23">
        <v>0.44433638282432808</v>
      </c>
      <c r="O135" s="23">
        <v>0.37</v>
      </c>
      <c r="P135" s="209">
        <v>0.32876300000000003</v>
      </c>
      <c r="Q135" s="23">
        <v>0.43573000000000006</v>
      </c>
      <c r="R135" s="23">
        <v>0.40999999999999992</v>
      </c>
      <c r="S135" s="23">
        <v>0.42</v>
      </c>
      <c r="T135" s="23">
        <v>0.39938585574181373</v>
      </c>
      <c r="U135" s="23">
        <v>0.44</v>
      </c>
      <c r="V135" s="23">
        <v>0.42</v>
      </c>
      <c r="W135" s="23">
        <v>0.46999999999999992</v>
      </c>
      <c r="X135" s="23">
        <v>0.45999999999999996</v>
      </c>
      <c r="Y135" s="23">
        <v>0.37</v>
      </c>
      <c r="Z135" s="23">
        <v>0.41497749999999994</v>
      </c>
      <c r="AA135" s="23">
        <v>0.36236403309999998</v>
      </c>
      <c r="AB135" s="23">
        <v>0.45999999999999996</v>
      </c>
      <c r="AC135" s="23">
        <v>0.40999999999999992</v>
      </c>
      <c r="AD135" s="23">
        <v>0.375</v>
      </c>
      <c r="AE135" s="206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  <c r="BC135" s="207"/>
      <c r="BD135" s="207"/>
      <c r="BE135" s="207"/>
      <c r="BF135" s="207"/>
      <c r="BG135" s="207"/>
      <c r="BH135" s="207"/>
      <c r="BI135" s="207"/>
      <c r="BJ135" s="207"/>
      <c r="BK135" s="207"/>
      <c r="BL135" s="207"/>
      <c r="BM135" s="208" t="e">
        <v>#N/A</v>
      </c>
    </row>
    <row r="136" spans="1:65">
      <c r="A136" s="29"/>
      <c r="B136" s="19">
        <v>1</v>
      </c>
      <c r="C136" s="9">
        <v>3</v>
      </c>
      <c r="D136" s="23">
        <v>0.41000000000000003</v>
      </c>
      <c r="E136" s="23">
        <v>0.44</v>
      </c>
      <c r="F136" s="23">
        <v>0.43</v>
      </c>
      <c r="G136" s="23">
        <v>0.43</v>
      </c>
      <c r="H136" s="23">
        <v>0.45999999999999996</v>
      </c>
      <c r="I136" s="23">
        <v>0.45999999999999996</v>
      </c>
      <c r="J136" s="23">
        <v>0.48</v>
      </c>
      <c r="K136" s="23">
        <v>0.44</v>
      </c>
      <c r="L136" s="23">
        <v>0.41199999999999998</v>
      </c>
      <c r="M136" s="23">
        <v>0.44829080999999993</v>
      </c>
      <c r="N136" s="23">
        <v>0.4442401696806057</v>
      </c>
      <c r="O136" s="23">
        <v>0.38</v>
      </c>
      <c r="P136" s="209">
        <v>0.37930700000000001</v>
      </c>
      <c r="Q136" s="23">
        <v>0.43598999999999999</v>
      </c>
      <c r="R136" s="23">
        <v>0.42</v>
      </c>
      <c r="S136" s="23">
        <v>0.43</v>
      </c>
      <c r="T136" s="23">
        <v>0.40903959218428793</v>
      </c>
      <c r="U136" s="23">
        <v>0.45000000000000007</v>
      </c>
      <c r="V136" s="23">
        <v>0.43</v>
      </c>
      <c r="W136" s="23">
        <v>0.46999999999999992</v>
      </c>
      <c r="X136" s="23">
        <v>0.48</v>
      </c>
      <c r="Y136" s="23">
        <v>0.38</v>
      </c>
      <c r="Z136" s="23">
        <v>0.42633140000000008</v>
      </c>
      <c r="AA136" s="23">
        <v>0.35546952099999996</v>
      </c>
      <c r="AB136" s="23">
        <v>0.45999999999999996</v>
      </c>
      <c r="AC136" s="23">
        <v>0.39</v>
      </c>
      <c r="AD136" s="23">
        <v>0.376</v>
      </c>
      <c r="AE136" s="206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  <c r="BC136" s="207"/>
      <c r="BD136" s="207"/>
      <c r="BE136" s="207"/>
      <c r="BF136" s="207"/>
      <c r="BG136" s="207"/>
      <c r="BH136" s="207"/>
      <c r="BI136" s="207"/>
      <c r="BJ136" s="207"/>
      <c r="BK136" s="207"/>
      <c r="BL136" s="207"/>
      <c r="BM136" s="208">
        <v>16</v>
      </c>
    </row>
    <row r="137" spans="1:65">
      <c r="A137" s="29"/>
      <c r="B137" s="19">
        <v>1</v>
      </c>
      <c r="C137" s="9">
        <v>4</v>
      </c>
      <c r="D137" s="23">
        <v>0.41000000000000003</v>
      </c>
      <c r="E137" s="23">
        <v>0.43</v>
      </c>
      <c r="F137" s="23">
        <v>0.42</v>
      </c>
      <c r="G137" s="23">
        <v>0.43</v>
      </c>
      <c r="H137" s="23">
        <v>0.46999999999999992</v>
      </c>
      <c r="I137" s="23">
        <v>0.45000000000000007</v>
      </c>
      <c r="J137" s="23">
        <v>0.48</v>
      </c>
      <c r="K137" s="23">
        <v>0.44</v>
      </c>
      <c r="L137" s="23">
        <v>0.40799999999999992</v>
      </c>
      <c r="M137" s="23">
        <v>0.43896600000000002</v>
      </c>
      <c r="N137" s="23">
        <v>0.42900660102892074</v>
      </c>
      <c r="O137" s="23">
        <v>0.36</v>
      </c>
      <c r="P137" s="209">
        <v>0.34888800000000003</v>
      </c>
      <c r="Q137" s="23">
        <v>0.42338999999999999</v>
      </c>
      <c r="R137" s="23">
        <v>0.40999999999999992</v>
      </c>
      <c r="S137" s="23">
        <v>0.42</v>
      </c>
      <c r="T137" s="23">
        <v>0.40658390953252543</v>
      </c>
      <c r="U137" s="23">
        <v>0.45000000000000007</v>
      </c>
      <c r="V137" s="23">
        <v>0.43</v>
      </c>
      <c r="W137" s="23">
        <v>0.45999999999999996</v>
      </c>
      <c r="X137" s="23">
        <v>0.46999999999999992</v>
      </c>
      <c r="Y137" s="23">
        <v>0.38</v>
      </c>
      <c r="Z137" s="23">
        <v>0.42049399999999998</v>
      </c>
      <c r="AA137" s="23">
        <v>0.39963683899999997</v>
      </c>
      <c r="AB137" s="23">
        <v>0.45999999999999996</v>
      </c>
      <c r="AC137" s="23">
        <v>0.40999999999999992</v>
      </c>
      <c r="AD137" s="23">
        <v>0.38200000000000001</v>
      </c>
      <c r="AE137" s="206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207"/>
      <c r="AY137" s="207"/>
      <c r="AZ137" s="207"/>
      <c r="BA137" s="207"/>
      <c r="BB137" s="207"/>
      <c r="BC137" s="207"/>
      <c r="BD137" s="207"/>
      <c r="BE137" s="207"/>
      <c r="BF137" s="207"/>
      <c r="BG137" s="207"/>
      <c r="BH137" s="207"/>
      <c r="BI137" s="207"/>
      <c r="BJ137" s="207"/>
      <c r="BK137" s="207"/>
      <c r="BL137" s="207"/>
      <c r="BM137" s="208">
        <v>0.42749763270175661</v>
      </c>
    </row>
    <row r="138" spans="1:65">
      <c r="A138" s="29"/>
      <c r="B138" s="19">
        <v>1</v>
      </c>
      <c r="C138" s="9">
        <v>5</v>
      </c>
      <c r="D138" s="23">
        <v>0.4</v>
      </c>
      <c r="E138" s="23">
        <v>0.44</v>
      </c>
      <c r="F138" s="23">
        <v>0.43</v>
      </c>
      <c r="G138" s="23">
        <v>0.43</v>
      </c>
      <c r="H138" s="23">
        <v>0.46999999999999992</v>
      </c>
      <c r="I138" s="23">
        <v>0.45999999999999996</v>
      </c>
      <c r="J138" s="23">
        <v>0.46999999999999992</v>
      </c>
      <c r="K138" s="23">
        <v>0.45000000000000007</v>
      </c>
      <c r="L138" s="23">
        <v>0.41199999999999998</v>
      </c>
      <c r="M138" s="23">
        <v>0.42997054999999995</v>
      </c>
      <c r="N138" s="23">
        <v>0.4325339564790055</v>
      </c>
      <c r="O138" s="23">
        <v>0.38</v>
      </c>
      <c r="P138" s="209">
        <v>0.342559</v>
      </c>
      <c r="Q138" s="23">
        <v>0.43891000000000002</v>
      </c>
      <c r="R138" s="23">
        <v>0.40999999999999992</v>
      </c>
      <c r="S138" s="23">
        <v>0.43</v>
      </c>
      <c r="T138" s="23">
        <v>0.43892307148876819</v>
      </c>
      <c r="U138" s="23">
        <v>0.44</v>
      </c>
      <c r="V138" s="23">
        <v>0.43</v>
      </c>
      <c r="W138" s="23">
        <v>0.45999999999999996</v>
      </c>
      <c r="X138" s="23">
        <v>0.45999999999999996</v>
      </c>
      <c r="Y138" s="23">
        <v>0.38</v>
      </c>
      <c r="Z138" s="23">
        <v>0.43075140000000001</v>
      </c>
      <c r="AA138" s="23">
        <v>0.37745353269999993</v>
      </c>
      <c r="AB138" s="23">
        <v>0.45999999999999996</v>
      </c>
      <c r="AC138" s="23">
        <v>0.40999999999999992</v>
      </c>
      <c r="AD138" s="23">
        <v>0.374</v>
      </c>
      <c r="AE138" s="206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207"/>
      <c r="AY138" s="207"/>
      <c r="AZ138" s="207"/>
      <c r="BA138" s="207"/>
      <c r="BB138" s="207"/>
      <c r="BC138" s="207"/>
      <c r="BD138" s="207"/>
      <c r="BE138" s="207"/>
      <c r="BF138" s="207"/>
      <c r="BG138" s="207"/>
      <c r="BH138" s="207"/>
      <c r="BI138" s="207"/>
      <c r="BJ138" s="207"/>
      <c r="BK138" s="207"/>
      <c r="BL138" s="207"/>
      <c r="BM138" s="208">
        <v>78</v>
      </c>
    </row>
    <row r="139" spans="1:65">
      <c r="A139" s="29"/>
      <c r="B139" s="19">
        <v>1</v>
      </c>
      <c r="C139" s="9">
        <v>6</v>
      </c>
      <c r="D139" s="23">
        <v>0.4</v>
      </c>
      <c r="E139" s="23">
        <v>0.45000000000000007</v>
      </c>
      <c r="F139" s="23">
        <v>0.43</v>
      </c>
      <c r="G139" s="23">
        <v>0.43</v>
      </c>
      <c r="H139" s="23">
        <v>0.46999999999999992</v>
      </c>
      <c r="I139" s="23">
        <v>0.45000000000000007</v>
      </c>
      <c r="J139" s="210">
        <v>0.45000000000000007</v>
      </c>
      <c r="K139" s="23">
        <v>0.44</v>
      </c>
      <c r="L139" s="23">
        <v>0.40500000000000008</v>
      </c>
      <c r="M139" s="23">
        <v>0.43362489999999992</v>
      </c>
      <c r="N139" s="23">
        <v>0.43515260381317733</v>
      </c>
      <c r="O139" s="23">
        <v>0.38</v>
      </c>
      <c r="P139" s="210">
        <v>0.45633400000000002</v>
      </c>
      <c r="Q139" s="23">
        <v>0.43156</v>
      </c>
      <c r="R139" s="23">
        <v>0.40999999999999992</v>
      </c>
      <c r="S139" s="23">
        <v>0.43</v>
      </c>
      <c r="T139" s="23">
        <v>0.4128910750418906</v>
      </c>
      <c r="U139" s="23">
        <v>0.44</v>
      </c>
      <c r="V139" s="23">
        <v>0.44</v>
      </c>
      <c r="W139" s="23">
        <v>0.45999999999999996</v>
      </c>
      <c r="X139" s="23">
        <v>0.45999999999999996</v>
      </c>
      <c r="Y139" s="23">
        <v>0.39</v>
      </c>
      <c r="Z139" s="23">
        <v>0.41831970000000007</v>
      </c>
      <c r="AA139" s="23">
        <v>0.40513236399999997</v>
      </c>
      <c r="AB139" s="23">
        <v>0.45000000000000007</v>
      </c>
      <c r="AC139" s="23">
        <v>0.40999999999999992</v>
      </c>
      <c r="AD139" s="23">
        <v>0.373</v>
      </c>
      <c r="AE139" s="206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  <c r="BC139" s="207"/>
      <c r="BD139" s="207"/>
      <c r="BE139" s="207"/>
      <c r="BF139" s="207"/>
      <c r="BG139" s="207"/>
      <c r="BH139" s="207"/>
      <c r="BI139" s="207"/>
      <c r="BJ139" s="207"/>
      <c r="BK139" s="207"/>
      <c r="BL139" s="207"/>
      <c r="BM139" s="54"/>
    </row>
    <row r="140" spans="1:65">
      <c r="A140" s="29"/>
      <c r="B140" s="20" t="s">
        <v>263</v>
      </c>
      <c r="C140" s="12"/>
      <c r="D140" s="211">
        <v>0.40166666666666667</v>
      </c>
      <c r="E140" s="211">
        <v>0.43500000000000005</v>
      </c>
      <c r="F140" s="211">
        <v>0.4283333333333334</v>
      </c>
      <c r="G140" s="211">
        <v>0.4316666666666667</v>
      </c>
      <c r="H140" s="211">
        <v>0.46499999999999991</v>
      </c>
      <c r="I140" s="211">
        <v>0.45666666666666672</v>
      </c>
      <c r="J140" s="211">
        <v>0.47333333333333333</v>
      </c>
      <c r="K140" s="211">
        <v>0.44333333333333336</v>
      </c>
      <c r="L140" s="211">
        <v>0.40833333333333338</v>
      </c>
      <c r="M140" s="211">
        <v>0.43803336166666657</v>
      </c>
      <c r="N140" s="211">
        <v>0.43675440770268542</v>
      </c>
      <c r="O140" s="211">
        <v>0.37499999999999994</v>
      </c>
      <c r="P140" s="211">
        <v>0.36522916666666672</v>
      </c>
      <c r="Q140" s="211">
        <v>0.43393500000000002</v>
      </c>
      <c r="R140" s="211">
        <v>0.41333333333333327</v>
      </c>
      <c r="S140" s="211">
        <v>0.42500000000000004</v>
      </c>
      <c r="T140" s="211">
        <v>0.417675080259655</v>
      </c>
      <c r="U140" s="211">
        <v>0.44333333333333336</v>
      </c>
      <c r="V140" s="211">
        <v>0.43</v>
      </c>
      <c r="W140" s="211">
        <v>0.46333333333333332</v>
      </c>
      <c r="X140" s="211">
        <v>0.46666666666666662</v>
      </c>
      <c r="Y140" s="211">
        <v>0.37833333333333335</v>
      </c>
      <c r="Z140" s="211">
        <v>0.42337243333333335</v>
      </c>
      <c r="AA140" s="211">
        <v>0.37900150061666665</v>
      </c>
      <c r="AB140" s="211">
        <v>0.45999999999999996</v>
      </c>
      <c r="AC140" s="211">
        <v>0.40666666666666657</v>
      </c>
      <c r="AD140" s="211">
        <v>0.37650000000000006</v>
      </c>
      <c r="AE140" s="206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  <c r="BC140" s="207"/>
      <c r="BD140" s="207"/>
      <c r="BE140" s="207"/>
      <c r="BF140" s="207"/>
      <c r="BG140" s="207"/>
      <c r="BH140" s="207"/>
      <c r="BI140" s="207"/>
      <c r="BJ140" s="207"/>
      <c r="BK140" s="207"/>
      <c r="BL140" s="207"/>
      <c r="BM140" s="54"/>
    </row>
    <row r="141" spans="1:65">
      <c r="A141" s="29"/>
      <c r="B141" s="3" t="s">
        <v>264</v>
      </c>
      <c r="C141" s="28"/>
      <c r="D141" s="23">
        <v>0.4</v>
      </c>
      <c r="E141" s="23">
        <v>0.435</v>
      </c>
      <c r="F141" s="23">
        <v>0.43</v>
      </c>
      <c r="G141" s="23">
        <v>0.43</v>
      </c>
      <c r="H141" s="23">
        <v>0.46499999999999997</v>
      </c>
      <c r="I141" s="23">
        <v>0.45999999999999996</v>
      </c>
      <c r="J141" s="23">
        <v>0.48</v>
      </c>
      <c r="K141" s="23">
        <v>0.44</v>
      </c>
      <c r="L141" s="23">
        <v>0.40999999999999992</v>
      </c>
      <c r="M141" s="23">
        <v>0.43867395499999995</v>
      </c>
      <c r="N141" s="23">
        <v>0.43520466810162628</v>
      </c>
      <c r="O141" s="23">
        <v>0.38</v>
      </c>
      <c r="P141" s="23">
        <v>0.34572350000000002</v>
      </c>
      <c r="Q141" s="23">
        <v>0.43586000000000003</v>
      </c>
      <c r="R141" s="23">
        <v>0.40999999999999992</v>
      </c>
      <c r="S141" s="23">
        <v>0.42499999999999999</v>
      </c>
      <c r="T141" s="23">
        <v>0.41096533361308929</v>
      </c>
      <c r="U141" s="23">
        <v>0.44</v>
      </c>
      <c r="V141" s="23">
        <v>0.43</v>
      </c>
      <c r="W141" s="23">
        <v>0.45999999999999996</v>
      </c>
      <c r="X141" s="23">
        <v>0.46499999999999997</v>
      </c>
      <c r="Y141" s="23">
        <v>0.38</v>
      </c>
      <c r="Z141" s="23">
        <v>0.42341270000000003</v>
      </c>
      <c r="AA141" s="23">
        <v>0.3757031233</v>
      </c>
      <c r="AB141" s="23">
        <v>0.45999999999999996</v>
      </c>
      <c r="AC141" s="23">
        <v>0.40999999999999992</v>
      </c>
      <c r="AD141" s="23">
        <v>0.3755</v>
      </c>
      <c r="AE141" s="206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  <c r="BC141" s="207"/>
      <c r="BD141" s="207"/>
      <c r="BE141" s="207"/>
      <c r="BF141" s="207"/>
      <c r="BG141" s="207"/>
      <c r="BH141" s="207"/>
      <c r="BI141" s="207"/>
      <c r="BJ141" s="207"/>
      <c r="BK141" s="207"/>
      <c r="BL141" s="207"/>
      <c r="BM141" s="54"/>
    </row>
    <row r="142" spans="1:65">
      <c r="A142" s="29"/>
      <c r="B142" s="3" t="s">
        <v>265</v>
      </c>
      <c r="C142" s="28"/>
      <c r="D142" s="23">
        <v>7.5277265270908339E-3</v>
      </c>
      <c r="E142" s="23">
        <v>1.0488088481701541E-2</v>
      </c>
      <c r="F142" s="23">
        <v>4.0824829046386332E-3</v>
      </c>
      <c r="G142" s="23">
        <v>4.0824829046386341E-3</v>
      </c>
      <c r="H142" s="23">
        <v>5.4772255750516353E-3</v>
      </c>
      <c r="I142" s="23">
        <v>5.1639777949431696E-3</v>
      </c>
      <c r="J142" s="23">
        <v>1.2110601416389937E-2</v>
      </c>
      <c r="K142" s="23">
        <v>5.1639777949432555E-3</v>
      </c>
      <c r="L142" s="23">
        <v>5.0859282994028133E-3</v>
      </c>
      <c r="M142" s="23">
        <v>6.1862665520309298E-3</v>
      </c>
      <c r="N142" s="23">
        <v>6.2637449335557153E-3</v>
      </c>
      <c r="O142" s="23">
        <v>8.3666002653407633E-3</v>
      </c>
      <c r="P142" s="23">
        <v>4.7940430683991939E-2</v>
      </c>
      <c r="Q142" s="23">
        <v>5.7585128288474086E-3</v>
      </c>
      <c r="R142" s="23">
        <v>5.1639777949432563E-3</v>
      </c>
      <c r="S142" s="23">
        <v>5.4772255750516665E-3</v>
      </c>
      <c r="T142" s="23">
        <v>1.7151848708961026E-2</v>
      </c>
      <c r="U142" s="23">
        <v>5.1639777949432555E-3</v>
      </c>
      <c r="V142" s="23">
        <v>6.324555320336764E-3</v>
      </c>
      <c r="W142" s="23">
        <v>5.1639777949431991E-3</v>
      </c>
      <c r="X142" s="23">
        <v>8.1649658092772595E-3</v>
      </c>
      <c r="Y142" s="23">
        <v>7.5277265270908174E-3</v>
      </c>
      <c r="Z142" s="23">
        <v>6.3773532298804763E-3</v>
      </c>
      <c r="AA142" s="23">
        <v>1.9834742516008991E-2</v>
      </c>
      <c r="AB142" s="23">
        <v>6.324555320336712E-3</v>
      </c>
      <c r="AC142" s="23">
        <v>8.1649658092772231E-3</v>
      </c>
      <c r="AD142" s="23">
        <v>3.391164991562637E-3</v>
      </c>
      <c r="AE142" s="206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  <c r="BC142" s="207"/>
      <c r="BD142" s="207"/>
      <c r="BE142" s="207"/>
      <c r="BF142" s="207"/>
      <c r="BG142" s="207"/>
      <c r="BH142" s="207"/>
      <c r="BI142" s="207"/>
      <c r="BJ142" s="207"/>
      <c r="BK142" s="207"/>
      <c r="BL142" s="207"/>
      <c r="BM142" s="54"/>
    </row>
    <row r="143" spans="1:65">
      <c r="A143" s="29"/>
      <c r="B143" s="3" t="s">
        <v>87</v>
      </c>
      <c r="C143" s="28"/>
      <c r="D143" s="13">
        <v>1.8741227868275933E-2</v>
      </c>
      <c r="E143" s="13">
        <v>2.4110548233796644E-2</v>
      </c>
      <c r="F143" s="13">
        <v>9.5310884933197653E-3</v>
      </c>
      <c r="G143" s="13">
        <v>9.4574893543752127E-3</v>
      </c>
      <c r="H143" s="13">
        <v>1.1778979731293842E-2</v>
      </c>
      <c r="I143" s="13">
        <v>1.1307980572868253E-2</v>
      </c>
      <c r="J143" s="13">
        <v>2.5585777640260429E-2</v>
      </c>
      <c r="K143" s="13">
        <v>1.1648070214157719E-2</v>
      </c>
      <c r="L143" s="13">
        <v>1.2455334610782399E-2</v>
      </c>
      <c r="M143" s="13">
        <v>1.4122820527854081E-2</v>
      </c>
      <c r="N143" s="13">
        <v>1.4341572341542741E-2</v>
      </c>
      <c r="O143" s="13">
        <v>2.2310934040908705E-2</v>
      </c>
      <c r="P143" s="13">
        <v>0.13126123283507005</v>
      </c>
      <c r="Q143" s="13">
        <v>1.3270450249109679E-2</v>
      </c>
      <c r="R143" s="13">
        <v>1.24934946651853E-2</v>
      </c>
      <c r="S143" s="13">
        <v>1.2887589588356861E-2</v>
      </c>
      <c r="T143" s="13">
        <v>4.1065051566634717E-2</v>
      </c>
      <c r="U143" s="13">
        <v>1.1648070214157719E-2</v>
      </c>
      <c r="V143" s="13">
        <v>1.4708268186829684E-2</v>
      </c>
      <c r="W143" s="13">
        <v>1.1145275816424171E-2</v>
      </c>
      <c r="X143" s="13">
        <v>1.7496355305594128E-2</v>
      </c>
      <c r="Y143" s="13">
        <v>1.9897074520944892E-2</v>
      </c>
      <c r="Z143" s="13">
        <v>1.5063222656396719E-2</v>
      </c>
      <c r="AA143" s="13">
        <v>5.2334205758384156E-2</v>
      </c>
      <c r="AB143" s="13">
        <v>1.3749033305079809E-2</v>
      </c>
      <c r="AC143" s="13">
        <v>2.007778477691121E-2</v>
      </c>
      <c r="AD143" s="13">
        <v>9.0070783308436562E-3</v>
      </c>
      <c r="AE143" s="140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9"/>
      <c r="B144" s="3" t="s">
        <v>266</v>
      </c>
      <c r="C144" s="28"/>
      <c r="D144" s="13">
        <v>-6.0423646961130451E-2</v>
      </c>
      <c r="E144" s="13">
        <v>1.7549494369896168E-2</v>
      </c>
      <c r="F144" s="13">
        <v>1.9548661036909998E-3</v>
      </c>
      <c r="G144" s="13">
        <v>9.7521802367934729E-3</v>
      </c>
      <c r="H144" s="13">
        <v>8.7725321567819758E-2</v>
      </c>
      <c r="I144" s="13">
        <v>6.8232036235063465E-2</v>
      </c>
      <c r="J144" s="13">
        <v>0.1072186069005765</v>
      </c>
      <c r="K144" s="13">
        <v>3.7042779702652684E-2</v>
      </c>
      <c r="L144" s="13">
        <v>-4.482901869492506E-2</v>
      </c>
      <c r="M144" s="13">
        <v>2.4645116508189346E-2</v>
      </c>
      <c r="N144" s="13">
        <v>2.165339476250816E-2</v>
      </c>
      <c r="O144" s="13">
        <v>-0.12280216002595179</v>
      </c>
      <c r="P144" s="13">
        <v>-0.14565803707860869</v>
      </c>
      <c r="Q144" s="13">
        <v>1.5058252504369873E-2</v>
      </c>
      <c r="R144" s="13">
        <v>-3.3133047495271239E-2</v>
      </c>
      <c r="S144" s="13">
        <v>-5.8424480294118064E-3</v>
      </c>
      <c r="T144" s="13">
        <v>-2.2976858093982311E-2</v>
      </c>
      <c r="U144" s="13">
        <v>3.7042779702652684E-2</v>
      </c>
      <c r="V144" s="13">
        <v>5.8535231702421253E-3</v>
      </c>
      <c r="W144" s="13">
        <v>8.3826664501268633E-2</v>
      </c>
      <c r="X144" s="13">
        <v>9.1623978634371106E-2</v>
      </c>
      <c r="Y144" s="13">
        <v>-0.11500484589284898</v>
      </c>
      <c r="Z144" s="13">
        <v>-9.6496426011818404E-3</v>
      </c>
      <c r="AA144" s="13">
        <v>-0.11344187283236551</v>
      </c>
      <c r="AB144" s="13">
        <v>7.6029350368165938E-2</v>
      </c>
      <c r="AC144" s="13">
        <v>-4.872767576147663E-2</v>
      </c>
      <c r="AD144" s="13">
        <v>-0.11929336866605533</v>
      </c>
      <c r="AE144" s="140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45" t="s">
        <v>267</v>
      </c>
      <c r="C145" s="46"/>
      <c r="D145" s="44">
        <v>0.88</v>
      </c>
      <c r="E145" s="44">
        <v>0.16</v>
      </c>
      <c r="F145" s="44">
        <v>0.05</v>
      </c>
      <c r="G145" s="44">
        <v>0.05</v>
      </c>
      <c r="H145" s="44">
        <v>1.0900000000000001</v>
      </c>
      <c r="I145" s="44">
        <v>0.83</v>
      </c>
      <c r="J145" s="44">
        <v>1.35</v>
      </c>
      <c r="K145" s="44">
        <v>0.41</v>
      </c>
      <c r="L145" s="44">
        <v>0.67</v>
      </c>
      <c r="M145" s="44">
        <v>0.25</v>
      </c>
      <c r="N145" s="44">
        <v>0.21</v>
      </c>
      <c r="O145" s="44">
        <v>1.71</v>
      </c>
      <c r="P145" s="44">
        <v>2.02</v>
      </c>
      <c r="Q145" s="44">
        <v>0.12</v>
      </c>
      <c r="R145" s="44">
        <v>0.52</v>
      </c>
      <c r="S145" s="44">
        <v>0.16</v>
      </c>
      <c r="T145" s="44">
        <v>0.38</v>
      </c>
      <c r="U145" s="44">
        <v>0.41</v>
      </c>
      <c r="V145" s="44">
        <v>0</v>
      </c>
      <c r="W145" s="44">
        <v>1.04</v>
      </c>
      <c r="X145" s="44">
        <v>1.1399999999999999</v>
      </c>
      <c r="Y145" s="44">
        <v>1.61</v>
      </c>
      <c r="Z145" s="44">
        <v>0.21</v>
      </c>
      <c r="AA145" s="44">
        <v>1.59</v>
      </c>
      <c r="AB145" s="44">
        <v>0.93</v>
      </c>
      <c r="AC145" s="44">
        <v>0.73</v>
      </c>
      <c r="AD145" s="44">
        <v>1.67</v>
      </c>
      <c r="AE145" s="140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BM146" s="53"/>
    </row>
    <row r="147" spans="1:65" ht="15">
      <c r="B147" s="8" t="s">
        <v>504</v>
      </c>
      <c r="BM147" s="27" t="s">
        <v>67</v>
      </c>
    </row>
    <row r="148" spans="1:65" ht="15">
      <c r="A148" s="24" t="s">
        <v>19</v>
      </c>
      <c r="B148" s="18" t="s">
        <v>111</v>
      </c>
      <c r="C148" s="15" t="s">
        <v>112</v>
      </c>
      <c r="D148" s="16" t="s">
        <v>226</v>
      </c>
      <c r="E148" s="17" t="s">
        <v>226</v>
      </c>
      <c r="F148" s="17" t="s">
        <v>226</v>
      </c>
      <c r="G148" s="17" t="s">
        <v>226</v>
      </c>
      <c r="H148" s="17" t="s">
        <v>226</v>
      </c>
      <c r="I148" s="17" t="s">
        <v>226</v>
      </c>
      <c r="J148" s="17" t="s">
        <v>226</v>
      </c>
      <c r="K148" s="17" t="s">
        <v>226</v>
      </c>
      <c r="L148" s="17" t="s">
        <v>226</v>
      </c>
      <c r="M148" s="17" t="s">
        <v>226</v>
      </c>
      <c r="N148" s="17" t="s">
        <v>226</v>
      </c>
      <c r="O148" s="17" t="s">
        <v>226</v>
      </c>
      <c r="P148" s="17" t="s">
        <v>226</v>
      </c>
      <c r="Q148" s="17" t="s">
        <v>226</v>
      </c>
      <c r="R148" s="17" t="s">
        <v>226</v>
      </c>
      <c r="S148" s="17" t="s">
        <v>226</v>
      </c>
      <c r="T148" s="17" t="s">
        <v>226</v>
      </c>
      <c r="U148" s="17" t="s">
        <v>226</v>
      </c>
      <c r="V148" s="17" t="s">
        <v>226</v>
      </c>
      <c r="W148" s="17" t="s">
        <v>226</v>
      </c>
      <c r="X148" s="17" t="s">
        <v>226</v>
      </c>
      <c r="Y148" s="17" t="s">
        <v>226</v>
      </c>
      <c r="Z148" s="17" t="s">
        <v>226</v>
      </c>
      <c r="AA148" s="17" t="s">
        <v>226</v>
      </c>
      <c r="AB148" s="17" t="s">
        <v>226</v>
      </c>
      <c r="AC148" s="140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227</v>
      </c>
      <c r="C149" s="9" t="s">
        <v>227</v>
      </c>
      <c r="D149" s="138" t="s">
        <v>229</v>
      </c>
      <c r="E149" s="139" t="s">
        <v>230</v>
      </c>
      <c r="F149" s="139" t="s">
        <v>231</v>
      </c>
      <c r="G149" s="139" t="s">
        <v>232</v>
      </c>
      <c r="H149" s="139" t="s">
        <v>233</v>
      </c>
      <c r="I149" s="139" t="s">
        <v>234</v>
      </c>
      <c r="J149" s="139" t="s">
        <v>235</v>
      </c>
      <c r="K149" s="139" t="s">
        <v>236</v>
      </c>
      <c r="L149" s="139" t="s">
        <v>237</v>
      </c>
      <c r="M149" s="139" t="s">
        <v>238</v>
      </c>
      <c r="N149" s="139" t="s">
        <v>239</v>
      </c>
      <c r="O149" s="139" t="s">
        <v>240</v>
      </c>
      <c r="P149" s="139" t="s">
        <v>241</v>
      </c>
      <c r="Q149" s="139" t="s">
        <v>244</v>
      </c>
      <c r="R149" s="139" t="s">
        <v>245</v>
      </c>
      <c r="S149" s="139" t="s">
        <v>246</v>
      </c>
      <c r="T149" s="139" t="s">
        <v>247</v>
      </c>
      <c r="U149" s="139" t="s">
        <v>272</v>
      </c>
      <c r="V149" s="139" t="s">
        <v>248</v>
      </c>
      <c r="W149" s="139" t="s">
        <v>249</v>
      </c>
      <c r="X149" s="139" t="s">
        <v>250</v>
      </c>
      <c r="Y149" s="139" t="s">
        <v>251</v>
      </c>
      <c r="Z149" s="139" t="s">
        <v>254</v>
      </c>
      <c r="AA149" s="139" t="s">
        <v>255</v>
      </c>
      <c r="AB149" s="139" t="s">
        <v>256</v>
      </c>
      <c r="AC149" s="140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275</v>
      </c>
      <c r="E150" s="11" t="s">
        <v>274</v>
      </c>
      <c r="F150" s="11" t="s">
        <v>274</v>
      </c>
      <c r="G150" s="11" t="s">
        <v>274</v>
      </c>
      <c r="H150" s="11" t="s">
        <v>274</v>
      </c>
      <c r="I150" s="11" t="s">
        <v>274</v>
      </c>
      <c r="J150" s="11" t="s">
        <v>274</v>
      </c>
      <c r="K150" s="11" t="s">
        <v>274</v>
      </c>
      <c r="L150" s="11" t="s">
        <v>274</v>
      </c>
      <c r="M150" s="11" t="s">
        <v>293</v>
      </c>
      <c r="N150" s="11" t="s">
        <v>274</v>
      </c>
      <c r="O150" s="11" t="s">
        <v>275</v>
      </c>
      <c r="P150" s="11" t="s">
        <v>275</v>
      </c>
      <c r="Q150" s="11" t="s">
        <v>293</v>
      </c>
      <c r="R150" s="11" t="s">
        <v>275</v>
      </c>
      <c r="S150" s="11" t="s">
        <v>275</v>
      </c>
      <c r="T150" s="11" t="s">
        <v>274</v>
      </c>
      <c r="U150" s="11" t="s">
        <v>274</v>
      </c>
      <c r="V150" s="11" t="s">
        <v>274</v>
      </c>
      <c r="W150" s="11" t="s">
        <v>293</v>
      </c>
      <c r="X150" s="11" t="s">
        <v>275</v>
      </c>
      <c r="Y150" s="11" t="s">
        <v>293</v>
      </c>
      <c r="Z150" s="11" t="s">
        <v>275</v>
      </c>
      <c r="AA150" s="11" t="s">
        <v>275</v>
      </c>
      <c r="AB150" s="11" t="s">
        <v>293</v>
      </c>
      <c r="AC150" s="140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</v>
      </c>
    </row>
    <row r="151" spans="1:65">
      <c r="A151" s="29"/>
      <c r="B151" s="19"/>
      <c r="C151" s="9"/>
      <c r="D151" s="25" t="s">
        <v>294</v>
      </c>
      <c r="E151" s="25" t="s">
        <v>295</v>
      </c>
      <c r="F151" s="25" t="s">
        <v>262</v>
      </c>
      <c r="G151" s="25" t="s">
        <v>296</v>
      </c>
      <c r="H151" s="25" t="s">
        <v>295</v>
      </c>
      <c r="I151" s="25" t="s">
        <v>295</v>
      </c>
      <c r="J151" s="25" t="s">
        <v>295</v>
      </c>
      <c r="K151" s="25" t="s">
        <v>295</v>
      </c>
      <c r="L151" s="25" t="s">
        <v>295</v>
      </c>
      <c r="M151" s="25" t="s">
        <v>295</v>
      </c>
      <c r="N151" s="25" t="s">
        <v>297</v>
      </c>
      <c r="O151" s="25" t="s">
        <v>295</v>
      </c>
      <c r="P151" s="25" t="s">
        <v>295</v>
      </c>
      <c r="Q151" s="25" t="s">
        <v>294</v>
      </c>
      <c r="R151" s="25" t="s">
        <v>296</v>
      </c>
      <c r="S151" s="25" t="s">
        <v>294</v>
      </c>
      <c r="T151" s="25" t="s">
        <v>297</v>
      </c>
      <c r="U151" s="25" t="s">
        <v>295</v>
      </c>
      <c r="V151" s="25" t="s">
        <v>295</v>
      </c>
      <c r="W151" s="25" t="s">
        <v>295</v>
      </c>
      <c r="X151" s="25" t="s">
        <v>295</v>
      </c>
      <c r="Y151" s="25" t="s">
        <v>296</v>
      </c>
      <c r="Z151" s="25" t="s">
        <v>296</v>
      </c>
      <c r="AA151" s="25" t="s">
        <v>296</v>
      </c>
      <c r="AB151" s="25" t="s">
        <v>296</v>
      </c>
      <c r="AC151" s="140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8">
        <v>1</v>
      </c>
      <c r="C152" s="14">
        <v>1</v>
      </c>
      <c r="D152" s="21">
        <v>0.25</v>
      </c>
      <c r="E152" s="134">
        <v>0.3</v>
      </c>
      <c r="F152" s="21">
        <v>0.22</v>
      </c>
      <c r="G152" s="21">
        <v>0.22</v>
      </c>
      <c r="H152" s="21">
        <v>0.19</v>
      </c>
      <c r="I152" s="21">
        <v>0.21</v>
      </c>
      <c r="J152" s="21">
        <v>0.2</v>
      </c>
      <c r="K152" s="21">
        <v>0.2</v>
      </c>
      <c r="L152" s="21">
        <v>0.214</v>
      </c>
      <c r="M152" s="134" t="s">
        <v>106</v>
      </c>
      <c r="N152" s="21">
        <v>0.22373034670737743</v>
      </c>
      <c r="O152" s="141">
        <v>0.35</v>
      </c>
      <c r="P152" s="134">
        <v>3.06</v>
      </c>
      <c r="Q152" s="134" t="s">
        <v>103</v>
      </c>
      <c r="R152" s="21">
        <v>0.28000000000000003</v>
      </c>
      <c r="S152" s="21">
        <v>0.21084749020082549</v>
      </c>
      <c r="T152" s="134">
        <v>0.44</v>
      </c>
      <c r="U152" s="21">
        <v>0.2</v>
      </c>
      <c r="V152" s="21">
        <v>0.2</v>
      </c>
      <c r="W152" s="134" t="s">
        <v>282</v>
      </c>
      <c r="X152" s="21">
        <v>0.27</v>
      </c>
      <c r="Y152" s="134" t="s">
        <v>105</v>
      </c>
      <c r="Z152" s="134">
        <v>0.2</v>
      </c>
      <c r="AA152" s="21">
        <v>0.26</v>
      </c>
      <c r="AB152" s="134" t="s">
        <v>103</v>
      </c>
      <c r="AC152" s="140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9">
        <v>1</v>
      </c>
      <c r="C153" s="9">
        <v>2</v>
      </c>
      <c r="D153" s="11">
        <v>0.22</v>
      </c>
      <c r="E153" s="135">
        <v>0.3</v>
      </c>
      <c r="F153" s="11">
        <v>0.21</v>
      </c>
      <c r="G153" s="11">
        <v>0.23</v>
      </c>
      <c r="H153" s="11">
        <v>0.17</v>
      </c>
      <c r="I153" s="136">
        <v>0.25</v>
      </c>
      <c r="J153" s="11">
        <v>0.2</v>
      </c>
      <c r="K153" s="11">
        <v>0.16</v>
      </c>
      <c r="L153" s="11">
        <v>0.20599999999999999</v>
      </c>
      <c r="M153" s="135" t="s">
        <v>106</v>
      </c>
      <c r="N153" s="11">
        <v>0.23460177436930446</v>
      </c>
      <c r="O153" s="11">
        <v>0.27</v>
      </c>
      <c r="P153" s="135">
        <v>2.78</v>
      </c>
      <c r="Q153" s="135" t="s">
        <v>103</v>
      </c>
      <c r="R153" s="11">
        <v>0.27</v>
      </c>
      <c r="S153" s="11">
        <v>0.2312037520098125</v>
      </c>
      <c r="T153" s="135">
        <v>0.45</v>
      </c>
      <c r="U153" s="11">
        <v>0.18</v>
      </c>
      <c r="V153" s="11">
        <v>0.21</v>
      </c>
      <c r="W153" s="135" t="s">
        <v>282</v>
      </c>
      <c r="X153" s="11">
        <v>0.27</v>
      </c>
      <c r="Y153" s="135" t="s">
        <v>105</v>
      </c>
      <c r="Z153" s="135">
        <v>0.2</v>
      </c>
      <c r="AA153" s="11">
        <v>0.26</v>
      </c>
      <c r="AB153" s="135" t="s">
        <v>103</v>
      </c>
      <c r="AC153" s="140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30</v>
      </c>
    </row>
    <row r="154" spans="1:65">
      <c r="A154" s="29"/>
      <c r="B154" s="19">
        <v>1</v>
      </c>
      <c r="C154" s="9">
        <v>3</v>
      </c>
      <c r="D154" s="11">
        <v>0.2</v>
      </c>
      <c r="E154" s="135">
        <v>0.3</v>
      </c>
      <c r="F154" s="11">
        <v>0.21</v>
      </c>
      <c r="G154" s="11">
        <v>0.2</v>
      </c>
      <c r="H154" s="11">
        <v>0.18</v>
      </c>
      <c r="I154" s="11">
        <v>0.2</v>
      </c>
      <c r="J154" s="11">
        <v>0.21</v>
      </c>
      <c r="K154" s="11">
        <v>0.2</v>
      </c>
      <c r="L154" s="11">
        <v>0.217</v>
      </c>
      <c r="M154" s="135" t="s">
        <v>106</v>
      </c>
      <c r="N154" s="11">
        <v>0.20961273630033445</v>
      </c>
      <c r="O154" s="11">
        <v>0.27</v>
      </c>
      <c r="P154" s="135">
        <v>2.72</v>
      </c>
      <c r="Q154" s="135" t="s">
        <v>103</v>
      </c>
      <c r="R154" s="11">
        <v>0.26</v>
      </c>
      <c r="S154" s="11">
        <v>0.23507104759291916</v>
      </c>
      <c r="T154" s="135">
        <v>0.45</v>
      </c>
      <c r="U154" s="11">
        <v>0.19</v>
      </c>
      <c r="V154" s="11">
        <v>0.18</v>
      </c>
      <c r="W154" s="135" t="s">
        <v>282</v>
      </c>
      <c r="X154" s="11">
        <v>0.26</v>
      </c>
      <c r="Y154" s="135" t="s">
        <v>105</v>
      </c>
      <c r="Z154" s="135">
        <v>0.2</v>
      </c>
      <c r="AA154" s="11">
        <v>0.25</v>
      </c>
      <c r="AB154" s="135" t="s">
        <v>103</v>
      </c>
      <c r="AC154" s="140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16</v>
      </c>
    </row>
    <row r="155" spans="1:65">
      <c r="A155" s="29"/>
      <c r="B155" s="19">
        <v>1</v>
      </c>
      <c r="C155" s="9">
        <v>4</v>
      </c>
      <c r="D155" s="11">
        <v>0.21</v>
      </c>
      <c r="E155" s="135">
        <v>0.3</v>
      </c>
      <c r="F155" s="11">
        <v>0.21</v>
      </c>
      <c r="G155" s="11">
        <v>0.23</v>
      </c>
      <c r="H155" s="11">
        <v>0.17</v>
      </c>
      <c r="I155" s="11">
        <v>0.21</v>
      </c>
      <c r="J155" s="11">
        <v>0.21</v>
      </c>
      <c r="K155" s="11">
        <v>0.17</v>
      </c>
      <c r="L155" s="11">
        <v>0.222</v>
      </c>
      <c r="M155" s="135" t="s">
        <v>106</v>
      </c>
      <c r="N155" s="11">
        <v>0.21754454580328147</v>
      </c>
      <c r="O155" s="11">
        <v>0.25</v>
      </c>
      <c r="P155" s="135">
        <v>3.17</v>
      </c>
      <c r="Q155" s="135" t="s">
        <v>103</v>
      </c>
      <c r="R155" s="11">
        <v>0.27</v>
      </c>
      <c r="S155" s="11">
        <v>0.22962727304048747</v>
      </c>
      <c r="T155" s="135">
        <v>0.44</v>
      </c>
      <c r="U155" s="11">
        <v>0.21</v>
      </c>
      <c r="V155" s="11">
        <v>0.2</v>
      </c>
      <c r="W155" s="135" t="s">
        <v>282</v>
      </c>
      <c r="X155" s="11">
        <v>0.22</v>
      </c>
      <c r="Y155" s="135" t="s">
        <v>105</v>
      </c>
      <c r="Z155" s="135">
        <v>0.2</v>
      </c>
      <c r="AA155" s="11">
        <v>0.25</v>
      </c>
      <c r="AB155" s="135" t="s">
        <v>103</v>
      </c>
      <c r="AC155" s="140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0.21838814963328634</v>
      </c>
    </row>
    <row r="156" spans="1:65">
      <c r="A156" s="29"/>
      <c r="B156" s="19">
        <v>1</v>
      </c>
      <c r="C156" s="9">
        <v>5</v>
      </c>
      <c r="D156" s="11">
        <v>0.25</v>
      </c>
      <c r="E156" s="135">
        <v>0.3</v>
      </c>
      <c r="F156" s="11">
        <v>0.22</v>
      </c>
      <c r="G156" s="11">
        <v>0.21</v>
      </c>
      <c r="H156" s="11">
        <v>0.17</v>
      </c>
      <c r="I156" s="11">
        <v>0.19</v>
      </c>
      <c r="J156" s="11">
        <v>0.2</v>
      </c>
      <c r="K156" s="11">
        <v>0.21</v>
      </c>
      <c r="L156" s="11">
        <v>0.21</v>
      </c>
      <c r="M156" s="135" t="s">
        <v>106</v>
      </c>
      <c r="N156" s="11">
        <v>0.22284419310887493</v>
      </c>
      <c r="O156" s="11">
        <v>0.2</v>
      </c>
      <c r="P156" s="135">
        <v>3.12</v>
      </c>
      <c r="Q156" s="135" t="s">
        <v>103</v>
      </c>
      <c r="R156" s="11">
        <v>0.26</v>
      </c>
      <c r="S156" s="11">
        <v>0.21218364744055748</v>
      </c>
      <c r="T156" s="135">
        <v>0.43</v>
      </c>
      <c r="U156" s="11">
        <v>0.21</v>
      </c>
      <c r="V156" s="11">
        <v>0.2</v>
      </c>
      <c r="W156" s="135" t="s">
        <v>282</v>
      </c>
      <c r="X156" s="11">
        <v>0.21</v>
      </c>
      <c r="Y156" s="135" t="s">
        <v>105</v>
      </c>
      <c r="Z156" s="135">
        <v>0.2</v>
      </c>
      <c r="AA156" s="11">
        <v>0.26</v>
      </c>
      <c r="AB156" s="135" t="s">
        <v>103</v>
      </c>
      <c r="AC156" s="140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79</v>
      </c>
    </row>
    <row r="157" spans="1:65">
      <c r="A157" s="29"/>
      <c r="B157" s="19">
        <v>1</v>
      </c>
      <c r="C157" s="9">
        <v>6</v>
      </c>
      <c r="D157" s="11">
        <v>0.23</v>
      </c>
      <c r="E157" s="135">
        <v>0.3</v>
      </c>
      <c r="F157" s="11">
        <v>0.21</v>
      </c>
      <c r="G157" s="11">
        <v>0.22</v>
      </c>
      <c r="H157" s="11">
        <v>0.19</v>
      </c>
      <c r="I157" s="11">
        <v>0.21</v>
      </c>
      <c r="J157" s="11">
        <v>0.2</v>
      </c>
      <c r="K157" s="11">
        <v>0.2</v>
      </c>
      <c r="L157" s="11">
        <v>0.215</v>
      </c>
      <c r="M157" s="135" t="s">
        <v>106</v>
      </c>
      <c r="N157" s="11">
        <v>0.22712021311033068</v>
      </c>
      <c r="O157" s="11">
        <v>0.22</v>
      </c>
      <c r="P157" s="135">
        <v>3.04</v>
      </c>
      <c r="Q157" s="135" t="s">
        <v>103</v>
      </c>
      <c r="R157" s="11">
        <v>0.25</v>
      </c>
      <c r="S157" s="11">
        <v>0.22087534511138449</v>
      </c>
      <c r="T157" s="135">
        <v>0.45</v>
      </c>
      <c r="U157" s="11">
        <v>0.2</v>
      </c>
      <c r="V157" s="11">
        <v>0.19</v>
      </c>
      <c r="W157" s="135" t="s">
        <v>282</v>
      </c>
      <c r="X157" s="11">
        <v>0.23</v>
      </c>
      <c r="Y157" s="135" t="s">
        <v>105</v>
      </c>
      <c r="Z157" s="135">
        <v>0.2</v>
      </c>
      <c r="AA157" s="11">
        <v>0.25</v>
      </c>
      <c r="AB157" s="135" t="s">
        <v>103</v>
      </c>
      <c r="AC157" s="140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9"/>
      <c r="B158" s="20" t="s">
        <v>263</v>
      </c>
      <c r="C158" s="12"/>
      <c r="D158" s="22">
        <v>0.22666666666666666</v>
      </c>
      <c r="E158" s="22">
        <v>0.3</v>
      </c>
      <c r="F158" s="22">
        <v>0.21333333333333335</v>
      </c>
      <c r="G158" s="22">
        <v>0.21833333333333335</v>
      </c>
      <c r="H158" s="22">
        <v>0.17833333333333334</v>
      </c>
      <c r="I158" s="22">
        <v>0.21166666666666664</v>
      </c>
      <c r="J158" s="22">
        <v>0.20333333333333334</v>
      </c>
      <c r="K158" s="22">
        <v>0.19000000000000003</v>
      </c>
      <c r="L158" s="22">
        <v>0.214</v>
      </c>
      <c r="M158" s="22" t="s">
        <v>637</v>
      </c>
      <c r="N158" s="22">
        <v>0.22257563489991725</v>
      </c>
      <c r="O158" s="22">
        <v>0.26</v>
      </c>
      <c r="P158" s="22">
        <v>2.9816666666666669</v>
      </c>
      <c r="Q158" s="22" t="s">
        <v>637</v>
      </c>
      <c r="R158" s="22">
        <v>0.26500000000000001</v>
      </c>
      <c r="S158" s="22">
        <v>0.22330142589933111</v>
      </c>
      <c r="T158" s="22">
        <v>0.44333333333333336</v>
      </c>
      <c r="U158" s="22">
        <v>0.19833333333333333</v>
      </c>
      <c r="V158" s="22">
        <v>0.19666666666666666</v>
      </c>
      <c r="W158" s="22" t="s">
        <v>637</v>
      </c>
      <c r="X158" s="22">
        <v>0.24333333333333332</v>
      </c>
      <c r="Y158" s="22" t="s">
        <v>637</v>
      </c>
      <c r="Z158" s="22">
        <v>0.19999999999999998</v>
      </c>
      <c r="AA158" s="22">
        <v>0.255</v>
      </c>
      <c r="AB158" s="22" t="s">
        <v>637</v>
      </c>
      <c r="AC158" s="140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9"/>
      <c r="B159" s="3" t="s">
        <v>264</v>
      </c>
      <c r="C159" s="28"/>
      <c r="D159" s="11">
        <v>0.22500000000000001</v>
      </c>
      <c r="E159" s="11">
        <v>0.3</v>
      </c>
      <c r="F159" s="11">
        <v>0.21</v>
      </c>
      <c r="G159" s="11">
        <v>0.22</v>
      </c>
      <c r="H159" s="11">
        <v>0.17499999999999999</v>
      </c>
      <c r="I159" s="11">
        <v>0.21</v>
      </c>
      <c r="J159" s="11">
        <v>0.2</v>
      </c>
      <c r="K159" s="11">
        <v>0.2</v>
      </c>
      <c r="L159" s="11">
        <v>0.2145</v>
      </c>
      <c r="M159" s="11" t="s">
        <v>637</v>
      </c>
      <c r="N159" s="11">
        <v>0.2232872699081262</v>
      </c>
      <c r="O159" s="11">
        <v>0.26</v>
      </c>
      <c r="P159" s="11">
        <v>3.05</v>
      </c>
      <c r="Q159" s="11" t="s">
        <v>637</v>
      </c>
      <c r="R159" s="11">
        <v>0.26500000000000001</v>
      </c>
      <c r="S159" s="11">
        <v>0.22525130907593599</v>
      </c>
      <c r="T159" s="11">
        <v>0.44500000000000001</v>
      </c>
      <c r="U159" s="11">
        <v>0.2</v>
      </c>
      <c r="V159" s="11">
        <v>0.2</v>
      </c>
      <c r="W159" s="11" t="s">
        <v>637</v>
      </c>
      <c r="X159" s="11">
        <v>0.245</v>
      </c>
      <c r="Y159" s="11" t="s">
        <v>637</v>
      </c>
      <c r="Z159" s="11">
        <v>0.2</v>
      </c>
      <c r="AA159" s="11">
        <v>0.255</v>
      </c>
      <c r="AB159" s="11" t="s">
        <v>637</v>
      </c>
      <c r="AC159" s="140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9"/>
      <c r="B160" s="3" t="s">
        <v>265</v>
      </c>
      <c r="C160" s="28"/>
      <c r="D160" s="23">
        <v>2.0655911179772887E-2</v>
      </c>
      <c r="E160" s="23">
        <v>0</v>
      </c>
      <c r="F160" s="23">
        <v>5.1639777949432277E-3</v>
      </c>
      <c r="G160" s="23">
        <v>1.1690451944500123E-2</v>
      </c>
      <c r="H160" s="23">
        <v>9.8319208025017448E-3</v>
      </c>
      <c r="I160" s="23">
        <v>2.0412414523193149E-2</v>
      </c>
      <c r="J160" s="23">
        <v>5.163977794943213E-3</v>
      </c>
      <c r="K160" s="23">
        <v>0.02</v>
      </c>
      <c r="L160" s="23">
        <v>5.5497747702046487E-3</v>
      </c>
      <c r="M160" s="23" t="s">
        <v>637</v>
      </c>
      <c r="N160" s="23">
        <v>8.4856974035014601E-3</v>
      </c>
      <c r="O160" s="23">
        <v>5.2153619241621194E-2</v>
      </c>
      <c r="P160" s="23">
        <v>0.18616301100558796</v>
      </c>
      <c r="Q160" s="23" t="s">
        <v>637</v>
      </c>
      <c r="R160" s="23">
        <v>1.0488088481701525E-2</v>
      </c>
      <c r="S160" s="23">
        <v>1.025259455016512E-2</v>
      </c>
      <c r="T160" s="23">
        <v>8.1649658092772665E-3</v>
      </c>
      <c r="U160" s="23">
        <v>1.169045194450012E-2</v>
      </c>
      <c r="V160" s="23">
        <v>1.0327955589886448E-2</v>
      </c>
      <c r="W160" s="23" t="s">
        <v>637</v>
      </c>
      <c r="X160" s="23">
        <v>2.6583202716502524E-2</v>
      </c>
      <c r="Y160" s="23" t="s">
        <v>637</v>
      </c>
      <c r="Z160" s="23">
        <v>3.0404709722440586E-17</v>
      </c>
      <c r="AA160" s="23">
        <v>5.4772255750516656E-3</v>
      </c>
      <c r="AB160" s="23" t="s">
        <v>637</v>
      </c>
      <c r="AC160" s="140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9"/>
      <c r="B161" s="3" t="s">
        <v>87</v>
      </c>
      <c r="C161" s="28"/>
      <c r="D161" s="13">
        <v>9.1129019910762735E-2</v>
      </c>
      <c r="E161" s="13">
        <v>0</v>
      </c>
      <c r="F161" s="13">
        <v>2.4206145913796377E-2</v>
      </c>
      <c r="G161" s="13">
        <v>5.3544054707634146E-2</v>
      </c>
      <c r="H161" s="13">
        <v>5.5132266182252775E-2</v>
      </c>
      <c r="I161" s="13">
        <v>9.6436604046581817E-2</v>
      </c>
      <c r="J161" s="13">
        <v>2.5396612106278096E-2</v>
      </c>
      <c r="K161" s="13">
        <v>0.10526315789473682</v>
      </c>
      <c r="L161" s="13">
        <v>2.5933526963573126E-2</v>
      </c>
      <c r="M161" s="13" t="s">
        <v>637</v>
      </c>
      <c r="N161" s="13">
        <v>3.8125005943786774E-2</v>
      </c>
      <c r="O161" s="13">
        <v>0.20059084323700457</v>
      </c>
      <c r="P161" s="13">
        <v>6.2435889660901495E-2</v>
      </c>
      <c r="Q161" s="13" t="s">
        <v>637</v>
      </c>
      <c r="R161" s="13">
        <v>3.9577692383779339E-2</v>
      </c>
      <c r="S161" s="13">
        <v>4.5913699426116526E-2</v>
      </c>
      <c r="T161" s="13">
        <v>1.8417216111151727E-2</v>
      </c>
      <c r="U161" s="13">
        <v>5.8943455182353548E-2</v>
      </c>
      <c r="V161" s="13">
        <v>5.2515028423151436E-2</v>
      </c>
      <c r="W161" s="13" t="s">
        <v>637</v>
      </c>
      <c r="X161" s="13">
        <v>0.10924603856096929</v>
      </c>
      <c r="Y161" s="13" t="s">
        <v>637</v>
      </c>
      <c r="Z161" s="13">
        <v>1.5202354861220294E-16</v>
      </c>
      <c r="AA161" s="13">
        <v>2.1479315980594767E-2</v>
      </c>
      <c r="AB161" s="13" t="s">
        <v>637</v>
      </c>
      <c r="AC161" s="140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9"/>
      <c r="B162" s="3" t="s">
        <v>266</v>
      </c>
      <c r="C162" s="28"/>
      <c r="D162" s="13">
        <v>3.7907354621949274E-2</v>
      </c>
      <c r="E162" s="13">
        <v>0.37370091052905052</v>
      </c>
      <c r="F162" s="13">
        <v>-2.3146019179341781E-2</v>
      </c>
      <c r="G162" s="13">
        <v>-2.5100400385758004E-4</v>
      </c>
      <c r="H162" s="13">
        <v>-0.18341112540773097</v>
      </c>
      <c r="I162" s="13">
        <v>-3.077769090450333E-2</v>
      </c>
      <c r="J162" s="13">
        <v>-6.8936049530310073E-2</v>
      </c>
      <c r="K162" s="13">
        <v>-0.12998942333160113</v>
      </c>
      <c r="L162" s="13">
        <v>-2.0093350489277295E-2</v>
      </c>
      <c r="M162" s="13" t="s">
        <v>637</v>
      </c>
      <c r="N162" s="13">
        <v>1.9174507745326252E-2</v>
      </c>
      <c r="O162" s="13">
        <v>0.19054078912517713</v>
      </c>
      <c r="P162" s="13">
        <v>12.653060716313732</v>
      </c>
      <c r="Q162" s="13" t="s">
        <v>637</v>
      </c>
      <c r="R162" s="13">
        <v>0.21343580430066145</v>
      </c>
      <c r="S162" s="13">
        <v>2.2497906934488165E-2</v>
      </c>
      <c r="T162" s="13">
        <v>1.0300246788929304</v>
      </c>
      <c r="U162" s="13">
        <v>-9.1831064705794274E-2</v>
      </c>
      <c r="V162" s="13">
        <v>-9.9462736430955712E-2</v>
      </c>
      <c r="W162" s="13" t="s">
        <v>637</v>
      </c>
      <c r="X162" s="13">
        <v>0.1142240718735632</v>
      </c>
      <c r="Y162" s="13" t="s">
        <v>637</v>
      </c>
      <c r="Z162" s="13">
        <v>-8.4199392980633059E-2</v>
      </c>
      <c r="AA162" s="13">
        <v>0.16764577394969304</v>
      </c>
      <c r="AB162" s="13" t="s">
        <v>637</v>
      </c>
      <c r="AC162" s="140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9"/>
      <c r="B163" s="45" t="s">
        <v>267</v>
      </c>
      <c r="C163" s="46"/>
      <c r="D163" s="44">
        <v>0.08</v>
      </c>
      <c r="E163" s="44" t="s">
        <v>268</v>
      </c>
      <c r="F163" s="44">
        <v>0.25</v>
      </c>
      <c r="G163" s="44">
        <v>0.13</v>
      </c>
      <c r="H163" s="44">
        <v>1.1399999999999999</v>
      </c>
      <c r="I163" s="44">
        <v>0.28999999999999998</v>
      </c>
      <c r="J163" s="44">
        <v>0.5</v>
      </c>
      <c r="K163" s="44">
        <v>0.84</v>
      </c>
      <c r="L163" s="44">
        <v>0.23</v>
      </c>
      <c r="M163" s="44">
        <v>4.38</v>
      </c>
      <c r="N163" s="44">
        <v>0.02</v>
      </c>
      <c r="O163" s="44">
        <v>0.93</v>
      </c>
      <c r="P163" s="44">
        <v>69.67</v>
      </c>
      <c r="Q163" s="44">
        <v>6.99</v>
      </c>
      <c r="R163" s="44">
        <v>1.05</v>
      </c>
      <c r="S163" s="44">
        <v>0</v>
      </c>
      <c r="T163" s="44">
        <v>5.56</v>
      </c>
      <c r="U163" s="44">
        <v>0.63</v>
      </c>
      <c r="V163" s="44">
        <v>0.67</v>
      </c>
      <c r="W163" s="44">
        <v>0.67</v>
      </c>
      <c r="X163" s="44">
        <v>0.51</v>
      </c>
      <c r="Y163" s="44">
        <v>57.5</v>
      </c>
      <c r="Z163" s="44" t="s">
        <v>268</v>
      </c>
      <c r="AA163" s="44">
        <v>0.8</v>
      </c>
      <c r="AB163" s="44">
        <v>6.99</v>
      </c>
      <c r="AC163" s="140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30" t="s">
        <v>283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BM164" s="53"/>
    </row>
    <row r="165" spans="1:65">
      <c r="BM165" s="53"/>
    </row>
    <row r="166" spans="1:65" ht="15">
      <c r="B166" s="8" t="s">
        <v>505</v>
      </c>
      <c r="BM166" s="27" t="s">
        <v>67</v>
      </c>
    </row>
    <row r="167" spans="1:65" ht="15">
      <c r="A167" s="24" t="s">
        <v>22</v>
      </c>
      <c r="B167" s="18" t="s">
        <v>111</v>
      </c>
      <c r="C167" s="15" t="s">
        <v>112</v>
      </c>
      <c r="D167" s="16" t="s">
        <v>226</v>
      </c>
      <c r="E167" s="17" t="s">
        <v>226</v>
      </c>
      <c r="F167" s="17" t="s">
        <v>226</v>
      </c>
      <c r="G167" s="17" t="s">
        <v>226</v>
      </c>
      <c r="H167" s="17" t="s">
        <v>226</v>
      </c>
      <c r="I167" s="17" t="s">
        <v>226</v>
      </c>
      <c r="J167" s="17" t="s">
        <v>226</v>
      </c>
      <c r="K167" s="17" t="s">
        <v>226</v>
      </c>
      <c r="L167" s="17" t="s">
        <v>226</v>
      </c>
      <c r="M167" s="17" t="s">
        <v>226</v>
      </c>
      <c r="N167" s="17" t="s">
        <v>226</v>
      </c>
      <c r="O167" s="17" t="s">
        <v>226</v>
      </c>
      <c r="P167" s="17" t="s">
        <v>226</v>
      </c>
      <c r="Q167" s="17" t="s">
        <v>226</v>
      </c>
      <c r="R167" s="17" t="s">
        <v>226</v>
      </c>
      <c r="S167" s="17" t="s">
        <v>226</v>
      </c>
      <c r="T167" s="17" t="s">
        <v>226</v>
      </c>
      <c r="U167" s="17" t="s">
        <v>226</v>
      </c>
      <c r="V167" s="140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227</v>
      </c>
      <c r="C168" s="9" t="s">
        <v>227</v>
      </c>
      <c r="D168" s="138" t="s">
        <v>229</v>
      </c>
      <c r="E168" s="139" t="s">
        <v>232</v>
      </c>
      <c r="F168" s="139" t="s">
        <v>233</v>
      </c>
      <c r="G168" s="139" t="s">
        <v>234</v>
      </c>
      <c r="H168" s="139" t="s">
        <v>235</v>
      </c>
      <c r="I168" s="139" t="s">
        <v>236</v>
      </c>
      <c r="J168" s="139" t="s">
        <v>237</v>
      </c>
      <c r="K168" s="139" t="s">
        <v>238</v>
      </c>
      <c r="L168" s="139" t="s">
        <v>239</v>
      </c>
      <c r="M168" s="139" t="s">
        <v>240</v>
      </c>
      <c r="N168" s="139" t="s">
        <v>245</v>
      </c>
      <c r="O168" s="139" t="s">
        <v>246</v>
      </c>
      <c r="P168" s="139" t="s">
        <v>247</v>
      </c>
      <c r="Q168" s="139" t="s">
        <v>272</v>
      </c>
      <c r="R168" s="139" t="s">
        <v>248</v>
      </c>
      <c r="S168" s="139" t="s">
        <v>251</v>
      </c>
      <c r="T168" s="139" t="s">
        <v>254</v>
      </c>
      <c r="U168" s="139" t="s">
        <v>255</v>
      </c>
      <c r="V168" s="140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275</v>
      </c>
      <c r="E169" s="11" t="s">
        <v>274</v>
      </c>
      <c r="F169" s="11" t="s">
        <v>274</v>
      </c>
      <c r="G169" s="11" t="s">
        <v>274</v>
      </c>
      <c r="H169" s="11" t="s">
        <v>274</v>
      </c>
      <c r="I169" s="11" t="s">
        <v>274</v>
      </c>
      <c r="J169" s="11" t="s">
        <v>274</v>
      </c>
      <c r="K169" s="11" t="s">
        <v>274</v>
      </c>
      <c r="L169" s="11" t="s">
        <v>274</v>
      </c>
      <c r="M169" s="11" t="s">
        <v>275</v>
      </c>
      <c r="N169" s="11" t="s">
        <v>275</v>
      </c>
      <c r="O169" s="11" t="s">
        <v>275</v>
      </c>
      <c r="P169" s="11" t="s">
        <v>275</v>
      </c>
      <c r="Q169" s="11" t="s">
        <v>274</v>
      </c>
      <c r="R169" s="11" t="s">
        <v>274</v>
      </c>
      <c r="S169" s="11" t="s">
        <v>293</v>
      </c>
      <c r="T169" s="11" t="s">
        <v>275</v>
      </c>
      <c r="U169" s="11" t="s">
        <v>275</v>
      </c>
      <c r="V169" s="140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/>
      <c r="C170" s="9"/>
      <c r="D170" s="25" t="s">
        <v>294</v>
      </c>
      <c r="E170" s="25" t="s">
        <v>296</v>
      </c>
      <c r="F170" s="25" t="s">
        <v>295</v>
      </c>
      <c r="G170" s="25" t="s">
        <v>295</v>
      </c>
      <c r="H170" s="25" t="s">
        <v>295</v>
      </c>
      <c r="I170" s="25" t="s">
        <v>295</v>
      </c>
      <c r="J170" s="25" t="s">
        <v>295</v>
      </c>
      <c r="K170" s="25" t="s">
        <v>295</v>
      </c>
      <c r="L170" s="25" t="s">
        <v>297</v>
      </c>
      <c r="M170" s="25" t="s">
        <v>295</v>
      </c>
      <c r="N170" s="25" t="s">
        <v>296</v>
      </c>
      <c r="O170" s="25" t="s">
        <v>294</v>
      </c>
      <c r="P170" s="25" t="s">
        <v>297</v>
      </c>
      <c r="Q170" s="25" t="s">
        <v>295</v>
      </c>
      <c r="R170" s="25" t="s">
        <v>295</v>
      </c>
      <c r="S170" s="25" t="s">
        <v>296</v>
      </c>
      <c r="T170" s="25" t="s">
        <v>296</v>
      </c>
      <c r="U170" s="25" t="s">
        <v>296</v>
      </c>
      <c r="V170" s="140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8">
        <v>1</v>
      </c>
      <c r="C171" s="14">
        <v>1</v>
      </c>
      <c r="D171" s="194">
        <v>44.7</v>
      </c>
      <c r="E171" s="193">
        <v>30.17</v>
      </c>
      <c r="F171" s="193">
        <v>31.100000000000005</v>
      </c>
      <c r="G171" s="193">
        <v>29.2</v>
      </c>
      <c r="H171" s="193">
        <v>35.6</v>
      </c>
      <c r="I171" s="193">
        <v>30.2</v>
      </c>
      <c r="J171" s="193">
        <v>28.027000000000001</v>
      </c>
      <c r="K171" s="193">
        <v>30.4529</v>
      </c>
      <c r="L171" s="193">
        <v>34.801714251756714</v>
      </c>
      <c r="M171" s="193">
        <v>31.3</v>
      </c>
      <c r="N171" s="193">
        <v>28.2</v>
      </c>
      <c r="O171" s="194">
        <v>44.87172444956731</v>
      </c>
      <c r="P171" s="193">
        <v>30</v>
      </c>
      <c r="Q171" s="193">
        <v>30.5</v>
      </c>
      <c r="R171" s="193">
        <v>31.5</v>
      </c>
      <c r="S171" s="194">
        <v>39.756</v>
      </c>
      <c r="T171" s="193">
        <v>30</v>
      </c>
      <c r="U171" s="193">
        <v>31.720000000000002</v>
      </c>
      <c r="V171" s="195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6"/>
      <c r="AT171" s="196"/>
      <c r="AU171" s="196"/>
      <c r="AV171" s="196"/>
      <c r="AW171" s="196"/>
      <c r="AX171" s="196"/>
      <c r="AY171" s="196"/>
      <c r="AZ171" s="196"/>
      <c r="BA171" s="196"/>
      <c r="BB171" s="196"/>
      <c r="BC171" s="196"/>
      <c r="BD171" s="196"/>
      <c r="BE171" s="196"/>
      <c r="BF171" s="196"/>
      <c r="BG171" s="196"/>
      <c r="BH171" s="196"/>
      <c r="BI171" s="196"/>
      <c r="BJ171" s="196"/>
      <c r="BK171" s="196"/>
      <c r="BL171" s="196"/>
      <c r="BM171" s="197">
        <v>1</v>
      </c>
    </row>
    <row r="172" spans="1:65">
      <c r="A172" s="29"/>
      <c r="B172" s="19">
        <v>1</v>
      </c>
      <c r="C172" s="9">
        <v>2</v>
      </c>
      <c r="D172" s="200">
        <v>44.9</v>
      </c>
      <c r="E172" s="199">
        <v>29.99</v>
      </c>
      <c r="F172" s="199">
        <v>32.200000000000003</v>
      </c>
      <c r="G172" s="199">
        <v>30.599999999999998</v>
      </c>
      <c r="H172" s="199">
        <v>37</v>
      </c>
      <c r="I172" s="199">
        <v>29.1</v>
      </c>
      <c r="J172" s="199">
        <v>28.548999999999999</v>
      </c>
      <c r="K172" s="199">
        <v>29.020399999999999</v>
      </c>
      <c r="L172" s="199">
        <v>36.501601312934177</v>
      </c>
      <c r="M172" s="199">
        <v>31.3</v>
      </c>
      <c r="N172" s="199">
        <v>29.7</v>
      </c>
      <c r="O172" s="200">
        <v>44.84968249987736</v>
      </c>
      <c r="P172" s="199">
        <v>28</v>
      </c>
      <c r="Q172" s="199">
        <v>30.2</v>
      </c>
      <c r="R172" s="199">
        <v>30.7</v>
      </c>
      <c r="S172" s="200">
        <v>40.063000000000002</v>
      </c>
      <c r="T172" s="199">
        <v>30</v>
      </c>
      <c r="U172" s="199">
        <v>31.390000000000004</v>
      </c>
      <c r="V172" s="195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196"/>
      <c r="AV172" s="196"/>
      <c r="AW172" s="196"/>
      <c r="AX172" s="196"/>
      <c r="AY172" s="196"/>
      <c r="AZ172" s="196"/>
      <c r="BA172" s="196"/>
      <c r="BB172" s="196"/>
      <c r="BC172" s="196"/>
      <c r="BD172" s="196"/>
      <c r="BE172" s="196"/>
      <c r="BF172" s="196"/>
      <c r="BG172" s="196"/>
      <c r="BH172" s="196"/>
      <c r="BI172" s="196"/>
      <c r="BJ172" s="196"/>
      <c r="BK172" s="196"/>
      <c r="BL172" s="196"/>
      <c r="BM172" s="197">
        <v>31</v>
      </c>
    </row>
    <row r="173" spans="1:65">
      <c r="A173" s="29"/>
      <c r="B173" s="19">
        <v>1</v>
      </c>
      <c r="C173" s="9">
        <v>3</v>
      </c>
      <c r="D173" s="200">
        <v>46.1</v>
      </c>
      <c r="E173" s="199">
        <v>29.95</v>
      </c>
      <c r="F173" s="199">
        <v>33.799999999999997</v>
      </c>
      <c r="G173" s="199">
        <v>30.599999999999998</v>
      </c>
      <c r="H173" s="199">
        <v>36</v>
      </c>
      <c r="I173" s="199">
        <v>29.4</v>
      </c>
      <c r="J173" s="199">
        <v>28.062000000000001</v>
      </c>
      <c r="K173" s="199">
        <v>30.438199999999998</v>
      </c>
      <c r="L173" s="199">
        <v>35.536097874410657</v>
      </c>
      <c r="M173" s="199">
        <v>31.2</v>
      </c>
      <c r="N173" s="199">
        <v>28.5</v>
      </c>
      <c r="O173" s="200">
        <v>46.217296822360069</v>
      </c>
      <c r="P173" s="199">
        <v>31</v>
      </c>
      <c r="Q173" s="199">
        <v>29.4</v>
      </c>
      <c r="R173" s="199">
        <v>32.299999999999997</v>
      </c>
      <c r="S173" s="200">
        <v>40.472000000000001</v>
      </c>
      <c r="T173" s="199">
        <v>29</v>
      </c>
      <c r="U173" s="199">
        <v>29.95</v>
      </c>
      <c r="V173" s="195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6"/>
      <c r="AU173" s="196"/>
      <c r="AV173" s="196"/>
      <c r="AW173" s="196"/>
      <c r="AX173" s="196"/>
      <c r="AY173" s="196"/>
      <c r="AZ173" s="196"/>
      <c r="BA173" s="196"/>
      <c r="BB173" s="196"/>
      <c r="BC173" s="196"/>
      <c r="BD173" s="196"/>
      <c r="BE173" s="196"/>
      <c r="BF173" s="196"/>
      <c r="BG173" s="196"/>
      <c r="BH173" s="196"/>
      <c r="BI173" s="196"/>
      <c r="BJ173" s="196"/>
      <c r="BK173" s="196"/>
      <c r="BL173" s="196"/>
      <c r="BM173" s="197">
        <v>16</v>
      </c>
    </row>
    <row r="174" spans="1:65">
      <c r="A174" s="29"/>
      <c r="B174" s="19">
        <v>1</v>
      </c>
      <c r="C174" s="9">
        <v>4</v>
      </c>
      <c r="D174" s="200">
        <v>45.2</v>
      </c>
      <c r="E174" s="199">
        <v>31.21</v>
      </c>
      <c r="F174" s="199">
        <v>33.4</v>
      </c>
      <c r="G174" s="199">
        <v>30.4</v>
      </c>
      <c r="H174" s="199">
        <v>35.4</v>
      </c>
      <c r="I174" s="199">
        <v>29.5</v>
      </c>
      <c r="J174" s="199">
        <v>27.41</v>
      </c>
      <c r="K174" s="199">
        <v>27.966000000000001</v>
      </c>
      <c r="L174" s="199">
        <v>35.19943815900767</v>
      </c>
      <c r="M174" s="199">
        <v>28.8</v>
      </c>
      <c r="N174" s="199">
        <v>29.3</v>
      </c>
      <c r="O174" s="200">
        <v>46.029432735294783</v>
      </c>
      <c r="P174" s="199">
        <v>30</v>
      </c>
      <c r="Q174" s="199">
        <v>32</v>
      </c>
      <c r="R174" s="199">
        <v>31.6</v>
      </c>
      <c r="S174" s="200">
        <v>41.045000000000002</v>
      </c>
      <c r="T174" s="199">
        <v>30</v>
      </c>
      <c r="U174" s="199">
        <v>31</v>
      </c>
      <c r="V174" s="195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6"/>
      <c r="AT174" s="196"/>
      <c r="AU174" s="196"/>
      <c r="AV174" s="196"/>
      <c r="AW174" s="196"/>
      <c r="AX174" s="196"/>
      <c r="AY174" s="196"/>
      <c r="AZ174" s="196"/>
      <c r="BA174" s="196"/>
      <c r="BB174" s="196"/>
      <c r="BC174" s="196"/>
      <c r="BD174" s="196"/>
      <c r="BE174" s="196"/>
      <c r="BF174" s="196"/>
      <c r="BG174" s="196"/>
      <c r="BH174" s="196"/>
      <c r="BI174" s="196"/>
      <c r="BJ174" s="196"/>
      <c r="BK174" s="196"/>
      <c r="BL174" s="196"/>
      <c r="BM174" s="197">
        <v>31.00921848093024</v>
      </c>
    </row>
    <row r="175" spans="1:65">
      <c r="A175" s="29"/>
      <c r="B175" s="19">
        <v>1</v>
      </c>
      <c r="C175" s="9">
        <v>5</v>
      </c>
      <c r="D175" s="200">
        <v>45.8</v>
      </c>
      <c r="E175" s="199">
        <v>33.01</v>
      </c>
      <c r="F175" s="199">
        <v>34.9</v>
      </c>
      <c r="G175" s="199">
        <v>30.1</v>
      </c>
      <c r="H175" s="199">
        <v>36.1</v>
      </c>
      <c r="I175" s="199">
        <v>29.2</v>
      </c>
      <c r="J175" s="199">
        <v>27.68</v>
      </c>
      <c r="K175" s="199">
        <v>28.565100000000001</v>
      </c>
      <c r="L175" s="199">
        <v>34.060866805580318</v>
      </c>
      <c r="M175" s="199">
        <v>32.5</v>
      </c>
      <c r="N175" s="199">
        <v>30.7</v>
      </c>
      <c r="O175" s="200">
        <v>45.293310385875472</v>
      </c>
      <c r="P175" s="199">
        <v>28</v>
      </c>
      <c r="Q175" s="199">
        <v>32.200000000000003</v>
      </c>
      <c r="R175" s="199">
        <v>30.800000000000004</v>
      </c>
      <c r="S175" s="200">
        <v>40.228000000000002</v>
      </c>
      <c r="T175" s="199">
        <v>30</v>
      </c>
      <c r="U175" s="199">
        <v>29.6</v>
      </c>
      <c r="V175" s="195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196"/>
      <c r="AU175" s="196"/>
      <c r="AV175" s="196"/>
      <c r="AW175" s="196"/>
      <c r="AX175" s="196"/>
      <c r="AY175" s="196"/>
      <c r="AZ175" s="196"/>
      <c r="BA175" s="196"/>
      <c r="BB175" s="196"/>
      <c r="BC175" s="196"/>
      <c r="BD175" s="196"/>
      <c r="BE175" s="196"/>
      <c r="BF175" s="196"/>
      <c r="BG175" s="196"/>
      <c r="BH175" s="196"/>
      <c r="BI175" s="196"/>
      <c r="BJ175" s="196"/>
      <c r="BK175" s="196"/>
      <c r="BL175" s="196"/>
      <c r="BM175" s="197">
        <v>80</v>
      </c>
    </row>
    <row r="176" spans="1:65">
      <c r="A176" s="29"/>
      <c r="B176" s="19">
        <v>1</v>
      </c>
      <c r="C176" s="9">
        <v>6</v>
      </c>
      <c r="D176" s="200">
        <v>44.5</v>
      </c>
      <c r="E176" s="199">
        <v>33.18</v>
      </c>
      <c r="F176" s="199">
        <v>33.5</v>
      </c>
      <c r="G176" s="199">
        <v>30.1</v>
      </c>
      <c r="H176" s="199">
        <v>37</v>
      </c>
      <c r="I176" s="199">
        <v>28.2</v>
      </c>
      <c r="J176" s="199">
        <v>27.673999999999999</v>
      </c>
      <c r="K176" s="199">
        <v>28.337700000000002</v>
      </c>
      <c r="L176" s="199">
        <v>36.067644880032326</v>
      </c>
      <c r="M176" s="199">
        <v>33.200000000000003</v>
      </c>
      <c r="N176" s="199">
        <v>30</v>
      </c>
      <c r="O176" s="200">
        <v>46.139298571433784</v>
      </c>
      <c r="P176" s="199">
        <v>30</v>
      </c>
      <c r="Q176" s="199">
        <v>29.5</v>
      </c>
      <c r="R176" s="199">
        <v>30.599999999999998</v>
      </c>
      <c r="S176" s="200">
        <v>40.381999999999998</v>
      </c>
      <c r="T176" s="199">
        <v>30</v>
      </c>
      <c r="U176" s="199">
        <v>30.71</v>
      </c>
      <c r="V176" s="195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196"/>
      <c r="AV176" s="196"/>
      <c r="AW176" s="196"/>
      <c r="AX176" s="196"/>
      <c r="AY176" s="196"/>
      <c r="AZ176" s="196"/>
      <c r="BA176" s="196"/>
      <c r="BB176" s="196"/>
      <c r="BC176" s="196"/>
      <c r="BD176" s="196"/>
      <c r="BE176" s="196"/>
      <c r="BF176" s="196"/>
      <c r="BG176" s="196"/>
      <c r="BH176" s="196"/>
      <c r="BI176" s="196"/>
      <c r="BJ176" s="196"/>
      <c r="BK176" s="196"/>
      <c r="BL176" s="196"/>
      <c r="BM176" s="202"/>
    </row>
    <row r="177" spans="1:65">
      <c r="A177" s="29"/>
      <c r="B177" s="20" t="s">
        <v>263</v>
      </c>
      <c r="C177" s="12"/>
      <c r="D177" s="203">
        <v>45.199999999999996</v>
      </c>
      <c r="E177" s="203">
        <v>31.251666666666665</v>
      </c>
      <c r="F177" s="203">
        <v>33.15</v>
      </c>
      <c r="G177" s="203">
        <v>30.166666666666661</v>
      </c>
      <c r="H177" s="203">
        <v>36.18333333333333</v>
      </c>
      <c r="I177" s="203">
        <v>29.266666666666662</v>
      </c>
      <c r="J177" s="203">
        <v>27.900333333333336</v>
      </c>
      <c r="K177" s="203">
        <v>29.130050000000001</v>
      </c>
      <c r="L177" s="203">
        <v>35.36122721395364</v>
      </c>
      <c r="M177" s="203">
        <v>31.383333333333336</v>
      </c>
      <c r="N177" s="203">
        <v>29.400000000000002</v>
      </c>
      <c r="O177" s="203">
        <v>45.566790910734802</v>
      </c>
      <c r="P177" s="203">
        <v>29.5</v>
      </c>
      <c r="Q177" s="203">
        <v>30.633333333333336</v>
      </c>
      <c r="R177" s="203">
        <v>31.25</v>
      </c>
      <c r="S177" s="203">
        <v>40.324333333333335</v>
      </c>
      <c r="T177" s="203">
        <v>29.833333333333332</v>
      </c>
      <c r="U177" s="203">
        <v>30.728333333333335</v>
      </c>
      <c r="V177" s="195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6"/>
      <c r="AT177" s="196"/>
      <c r="AU177" s="196"/>
      <c r="AV177" s="196"/>
      <c r="AW177" s="196"/>
      <c r="AX177" s="196"/>
      <c r="AY177" s="196"/>
      <c r="AZ177" s="196"/>
      <c r="BA177" s="196"/>
      <c r="BB177" s="196"/>
      <c r="BC177" s="196"/>
      <c r="BD177" s="196"/>
      <c r="BE177" s="196"/>
      <c r="BF177" s="196"/>
      <c r="BG177" s="196"/>
      <c r="BH177" s="196"/>
      <c r="BI177" s="196"/>
      <c r="BJ177" s="196"/>
      <c r="BK177" s="196"/>
      <c r="BL177" s="196"/>
      <c r="BM177" s="202"/>
    </row>
    <row r="178" spans="1:65">
      <c r="A178" s="29"/>
      <c r="B178" s="3" t="s">
        <v>264</v>
      </c>
      <c r="C178" s="28"/>
      <c r="D178" s="199">
        <v>45.05</v>
      </c>
      <c r="E178" s="199">
        <v>30.69</v>
      </c>
      <c r="F178" s="199">
        <v>33.450000000000003</v>
      </c>
      <c r="G178" s="199">
        <v>30.25</v>
      </c>
      <c r="H178" s="199">
        <v>36.049999999999997</v>
      </c>
      <c r="I178" s="199">
        <v>29.299999999999997</v>
      </c>
      <c r="J178" s="199">
        <v>27.8535</v>
      </c>
      <c r="K178" s="199">
        <v>28.792749999999998</v>
      </c>
      <c r="L178" s="199">
        <v>35.367768016709164</v>
      </c>
      <c r="M178" s="199">
        <v>31.3</v>
      </c>
      <c r="N178" s="199">
        <v>29.5</v>
      </c>
      <c r="O178" s="199">
        <v>45.661371560585124</v>
      </c>
      <c r="P178" s="199">
        <v>30</v>
      </c>
      <c r="Q178" s="199">
        <v>30.35</v>
      </c>
      <c r="R178" s="199">
        <v>31.150000000000002</v>
      </c>
      <c r="S178" s="199">
        <v>40.305</v>
      </c>
      <c r="T178" s="199">
        <v>30</v>
      </c>
      <c r="U178" s="199">
        <v>30.855</v>
      </c>
      <c r="V178" s="195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6"/>
      <c r="AT178" s="196"/>
      <c r="AU178" s="196"/>
      <c r="AV178" s="196"/>
      <c r="AW178" s="196"/>
      <c r="AX178" s="196"/>
      <c r="AY178" s="196"/>
      <c r="AZ178" s="196"/>
      <c r="BA178" s="196"/>
      <c r="BB178" s="196"/>
      <c r="BC178" s="196"/>
      <c r="BD178" s="196"/>
      <c r="BE178" s="196"/>
      <c r="BF178" s="196"/>
      <c r="BG178" s="196"/>
      <c r="BH178" s="196"/>
      <c r="BI178" s="196"/>
      <c r="BJ178" s="196"/>
      <c r="BK178" s="196"/>
      <c r="BL178" s="196"/>
      <c r="BM178" s="202"/>
    </row>
    <row r="179" spans="1:65">
      <c r="A179" s="29"/>
      <c r="B179" s="3" t="s">
        <v>265</v>
      </c>
      <c r="C179" s="28"/>
      <c r="D179" s="23">
        <v>0.63245553203367544</v>
      </c>
      <c r="E179" s="23">
        <v>1.5012050714897898</v>
      </c>
      <c r="F179" s="23">
        <v>1.3247641299491744</v>
      </c>
      <c r="G179" s="23">
        <v>0.52408650685422731</v>
      </c>
      <c r="H179" s="23">
        <v>0.68239773348588051</v>
      </c>
      <c r="I179" s="23">
        <v>0.65012819248719445</v>
      </c>
      <c r="J179" s="23">
        <v>0.40078655998756585</v>
      </c>
      <c r="K179" s="23">
        <v>1.0747289048871802</v>
      </c>
      <c r="L179" s="23">
        <v>0.87866107200602961</v>
      </c>
      <c r="M179" s="23">
        <v>1.5012217246851538</v>
      </c>
      <c r="N179" s="23">
        <v>0.93808315196468584</v>
      </c>
      <c r="O179" s="23">
        <v>0.63829677678809393</v>
      </c>
      <c r="P179" s="23">
        <v>1.2247448713915889</v>
      </c>
      <c r="Q179" s="23">
        <v>1.2110601416389977</v>
      </c>
      <c r="R179" s="23">
        <v>0.66558245169174868</v>
      </c>
      <c r="S179" s="23">
        <v>0.43475725027498602</v>
      </c>
      <c r="T179" s="23">
        <v>0.40824829046386296</v>
      </c>
      <c r="U179" s="23">
        <v>0.82149660173774808</v>
      </c>
      <c r="V179" s="140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87</v>
      </c>
      <c r="C180" s="28"/>
      <c r="D180" s="13">
        <v>1.3992379027293706E-2</v>
      </c>
      <c r="E180" s="13">
        <v>4.8036000367653667E-2</v>
      </c>
      <c r="F180" s="13">
        <v>3.9962718852162127E-2</v>
      </c>
      <c r="G180" s="13">
        <v>1.737303337638323E-2</v>
      </c>
      <c r="H180" s="13">
        <v>1.8859449106012359E-2</v>
      </c>
      <c r="I180" s="13">
        <v>2.2213947351498675E-2</v>
      </c>
      <c r="J180" s="13">
        <v>1.4364938052863136E-2</v>
      </c>
      <c r="K180" s="13">
        <v>3.6894166157874095E-2</v>
      </c>
      <c r="L180" s="13">
        <v>2.4848149830594891E-2</v>
      </c>
      <c r="M180" s="13">
        <v>4.7834999193366555E-2</v>
      </c>
      <c r="N180" s="13">
        <v>3.1907590202880469E-2</v>
      </c>
      <c r="O180" s="13">
        <v>1.400793788701327E-2</v>
      </c>
      <c r="P180" s="13">
        <v>4.1516775301409792E-2</v>
      </c>
      <c r="Q180" s="13">
        <v>3.953406338320993E-2</v>
      </c>
      <c r="R180" s="13">
        <v>2.1298638454135956E-2</v>
      </c>
      <c r="S180" s="13">
        <v>1.0781511170467443E-2</v>
      </c>
      <c r="T180" s="13">
        <v>1.3684300239012168E-2</v>
      </c>
      <c r="U180" s="13">
        <v>2.6734173729058352E-2</v>
      </c>
      <c r="V180" s="140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3" t="s">
        <v>266</v>
      </c>
      <c r="C181" s="28"/>
      <c r="D181" s="13">
        <v>0.45763105986681563</v>
      </c>
      <c r="E181" s="13">
        <v>7.8185842021631924E-3</v>
      </c>
      <c r="F181" s="13">
        <v>6.9036938818251015E-2</v>
      </c>
      <c r="G181" s="13">
        <v>-2.717101092959584E-2</v>
      </c>
      <c r="H181" s="13">
        <v>0.16685731230488821</v>
      </c>
      <c r="I181" s="13">
        <v>-5.6194638227828775E-2</v>
      </c>
      <c r="J181" s="13">
        <v>-0.10025680426318317</v>
      </c>
      <c r="K181" s="13">
        <v>-6.0600317356784505E-2</v>
      </c>
      <c r="L181" s="13">
        <v>0.14034564385102954</v>
      </c>
      <c r="M181" s="13">
        <v>1.2064633380978851E-2</v>
      </c>
      <c r="N181" s="13">
        <v>-5.1894841591053287E-2</v>
      </c>
      <c r="O181" s="13">
        <v>0.46945950729964525</v>
      </c>
      <c r="P181" s="13">
        <v>-4.8669994113471948E-2</v>
      </c>
      <c r="Q181" s="13">
        <v>-1.2121722700882076E-2</v>
      </c>
      <c r="R181" s="13">
        <v>7.7648367442033628E-3</v>
      </c>
      <c r="S181" s="13">
        <v>0.30039824635153622</v>
      </c>
      <c r="T181" s="13">
        <v>-3.7920502521533783E-2</v>
      </c>
      <c r="U181" s="13">
        <v>-9.0581175971796712E-3</v>
      </c>
      <c r="V181" s="140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9"/>
      <c r="B182" s="45" t="s">
        <v>267</v>
      </c>
      <c r="C182" s="46"/>
      <c r="D182" s="44">
        <v>5.79</v>
      </c>
      <c r="E182" s="44">
        <v>0.11</v>
      </c>
      <c r="F182" s="44">
        <v>0.88</v>
      </c>
      <c r="G182" s="44">
        <v>0.33</v>
      </c>
      <c r="H182" s="44">
        <v>2.12</v>
      </c>
      <c r="I182" s="44">
        <v>0.7</v>
      </c>
      <c r="J182" s="44">
        <v>1.26</v>
      </c>
      <c r="K182" s="44">
        <v>0.76</v>
      </c>
      <c r="L182" s="44">
        <v>1.78</v>
      </c>
      <c r="M182" s="44">
        <v>0.16</v>
      </c>
      <c r="N182" s="44">
        <v>0.65</v>
      </c>
      <c r="O182" s="44">
        <v>5.94</v>
      </c>
      <c r="P182" s="44">
        <v>0.61</v>
      </c>
      <c r="Q182" s="44">
        <v>0.14000000000000001</v>
      </c>
      <c r="R182" s="44">
        <v>0.11</v>
      </c>
      <c r="S182" s="44">
        <v>3.8</v>
      </c>
      <c r="T182" s="44">
        <v>0.47</v>
      </c>
      <c r="U182" s="44">
        <v>0.11</v>
      </c>
      <c r="V182" s="140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BM183" s="53"/>
    </row>
    <row r="184" spans="1:65" ht="15">
      <c r="B184" s="8" t="s">
        <v>506</v>
      </c>
      <c r="BM184" s="27" t="s">
        <v>67</v>
      </c>
    </row>
    <row r="185" spans="1:65" ht="15">
      <c r="A185" s="24" t="s">
        <v>25</v>
      </c>
      <c r="B185" s="18" t="s">
        <v>111</v>
      </c>
      <c r="C185" s="15" t="s">
        <v>112</v>
      </c>
      <c r="D185" s="16" t="s">
        <v>226</v>
      </c>
      <c r="E185" s="17" t="s">
        <v>226</v>
      </c>
      <c r="F185" s="17" t="s">
        <v>226</v>
      </c>
      <c r="G185" s="17" t="s">
        <v>226</v>
      </c>
      <c r="H185" s="17" t="s">
        <v>226</v>
      </c>
      <c r="I185" s="17" t="s">
        <v>226</v>
      </c>
      <c r="J185" s="17" t="s">
        <v>226</v>
      </c>
      <c r="K185" s="17" t="s">
        <v>226</v>
      </c>
      <c r="L185" s="17" t="s">
        <v>226</v>
      </c>
      <c r="M185" s="17" t="s">
        <v>226</v>
      </c>
      <c r="N185" s="17" t="s">
        <v>226</v>
      </c>
      <c r="O185" s="17" t="s">
        <v>226</v>
      </c>
      <c r="P185" s="17" t="s">
        <v>226</v>
      </c>
      <c r="Q185" s="17" t="s">
        <v>226</v>
      </c>
      <c r="R185" s="17" t="s">
        <v>226</v>
      </c>
      <c r="S185" s="17" t="s">
        <v>226</v>
      </c>
      <c r="T185" s="17" t="s">
        <v>226</v>
      </c>
      <c r="U185" s="17" t="s">
        <v>226</v>
      </c>
      <c r="V185" s="17" t="s">
        <v>226</v>
      </c>
      <c r="W185" s="17" t="s">
        <v>226</v>
      </c>
      <c r="X185" s="17" t="s">
        <v>226</v>
      </c>
      <c r="Y185" s="17" t="s">
        <v>226</v>
      </c>
      <c r="Z185" s="17" t="s">
        <v>226</v>
      </c>
      <c r="AA185" s="17" t="s">
        <v>226</v>
      </c>
      <c r="AB185" s="17" t="s">
        <v>226</v>
      </c>
      <c r="AC185" s="17" t="s">
        <v>226</v>
      </c>
      <c r="AD185" s="140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227</v>
      </c>
      <c r="C186" s="9" t="s">
        <v>227</v>
      </c>
      <c r="D186" s="138" t="s">
        <v>229</v>
      </c>
      <c r="E186" s="139" t="s">
        <v>230</v>
      </c>
      <c r="F186" s="139" t="s">
        <v>231</v>
      </c>
      <c r="G186" s="139" t="s">
        <v>232</v>
      </c>
      <c r="H186" s="139" t="s">
        <v>233</v>
      </c>
      <c r="I186" s="139" t="s">
        <v>234</v>
      </c>
      <c r="J186" s="139" t="s">
        <v>235</v>
      </c>
      <c r="K186" s="139" t="s">
        <v>236</v>
      </c>
      <c r="L186" s="139" t="s">
        <v>237</v>
      </c>
      <c r="M186" s="139" t="s">
        <v>238</v>
      </c>
      <c r="N186" s="139" t="s">
        <v>239</v>
      </c>
      <c r="O186" s="139" t="s">
        <v>240</v>
      </c>
      <c r="P186" s="139" t="s">
        <v>241</v>
      </c>
      <c r="Q186" s="139" t="s">
        <v>242</v>
      </c>
      <c r="R186" s="139" t="s">
        <v>244</v>
      </c>
      <c r="S186" s="139" t="s">
        <v>245</v>
      </c>
      <c r="T186" s="139" t="s">
        <v>246</v>
      </c>
      <c r="U186" s="139" t="s">
        <v>247</v>
      </c>
      <c r="V186" s="139" t="s">
        <v>272</v>
      </c>
      <c r="W186" s="139" t="s">
        <v>248</v>
      </c>
      <c r="X186" s="139" t="s">
        <v>249</v>
      </c>
      <c r="Y186" s="139" t="s">
        <v>250</v>
      </c>
      <c r="Z186" s="139" t="s">
        <v>251</v>
      </c>
      <c r="AA186" s="139" t="s">
        <v>254</v>
      </c>
      <c r="AB186" s="139" t="s">
        <v>255</v>
      </c>
      <c r="AC186" s="139" t="s">
        <v>256</v>
      </c>
      <c r="AD186" s="140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275</v>
      </c>
      <c r="E187" s="11" t="s">
        <v>274</v>
      </c>
      <c r="F187" s="11" t="s">
        <v>274</v>
      </c>
      <c r="G187" s="11" t="s">
        <v>274</v>
      </c>
      <c r="H187" s="11" t="s">
        <v>274</v>
      </c>
      <c r="I187" s="11" t="s">
        <v>274</v>
      </c>
      <c r="J187" s="11" t="s">
        <v>274</v>
      </c>
      <c r="K187" s="11" t="s">
        <v>274</v>
      </c>
      <c r="L187" s="11" t="s">
        <v>274</v>
      </c>
      <c r="M187" s="11" t="s">
        <v>293</v>
      </c>
      <c r="N187" s="11" t="s">
        <v>274</v>
      </c>
      <c r="O187" s="11" t="s">
        <v>275</v>
      </c>
      <c r="P187" s="11" t="s">
        <v>275</v>
      </c>
      <c r="Q187" s="11" t="s">
        <v>293</v>
      </c>
      <c r="R187" s="11" t="s">
        <v>293</v>
      </c>
      <c r="S187" s="11" t="s">
        <v>275</v>
      </c>
      <c r="T187" s="11" t="s">
        <v>275</v>
      </c>
      <c r="U187" s="11" t="s">
        <v>274</v>
      </c>
      <c r="V187" s="11" t="s">
        <v>274</v>
      </c>
      <c r="W187" s="11" t="s">
        <v>274</v>
      </c>
      <c r="X187" s="11" t="s">
        <v>293</v>
      </c>
      <c r="Y187" s="11" t="s">
        <v>275</v>
      </c>
      <c r="Z187" s="11" t="s">
        <v>293</v>
      </c>
      <c r="AA187" s="11" t="s">
        <v>275</v>
      </c>
      <c r="AB187" s="11" t="s">
        <v>275</v>
      </c>
      <c r="AC187" s="11" t="s">
        <v>293</v>
      </c>
      <c r="AD187" s="140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9"/>
      <c r="C188" s="9"/>
      <c r="D188" s="25" t="s">
        <v>294</v>
      </c>
      <c r="E188" s="25" t="s">
        <v>295</v>
      </c>
      <c r="F188" s="25" t="s">
        <v>262</v>
      </c>
      <c r="G188" s="25" t="s">
        <v>296</v>
      </c>
      <c r="H188" s="25" t="s">
        <v>295</v>
      </c>
      <c r="I188" s="25" t="s">
        <v>295</v>
      </c>
      <c r="J188" s="25" t="s">
        <v>295</v>
      </c>
      <c r="K188" s="25" t="s">
        <v>295</v>
      </c>
      <c r="L188" s="25" t="s">
        <v>295</v>
      </c>
      <c r="M188" s="25" t="s">
        <v>295</v>
      </c>
      <c r="N188" s="25" t="s">
        <v>297</v>
      </c>
      <c r="O188" s="25" t="s">
        <v>295</v>
      </c>
      <c r="P188" s="25" t="s">
        <v>295</v>
      </c>
      <c r="Q188" s="25" t="s">
        <v>295</v>
      </c>
      <c r="R188" s="25" t="s">
        <v>294</v>
      </c>
      <c r="S188" s="25" t="s">
        <v>296</v>
      </c>
      <c r="T188" s="25" t="s">
        <v>294</v>
      </c>
      <c r="U188" s="25" t="s">
        <v>297</v>
      </c>
      <c r="V188" s="25" t="s">
        <v>295</v>
      </c>
      <c r="W188" s="25" t="s">
        <v>295</v>
      </c>
      <c r="X188" s="25" t="s">
        <v>295</v>
      </c>
      <c r="Y188" s="25" t="s">
        <v>295</v>
      </c>
      <c r="Z188" s="25" t="s">
        <v>296</v>
      </c>
      <c r="AA188" s="25" t="s">
        <v>296</v>
      </c>
      <c r="AB188" s="25" t="s">
        <v>296</v>
      </c>
      <c r="AC188" s="25" t="s">
        <v>296</v>
      </c>
      <c r="AD188" s="140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3</v>
      </c>
    </row>
    <row r="189" spans="1:65">
      <c r="A189" s="29"/>
      <c r="B189" s="18">
        <v>1</v>
      </c>
      <c r="C189" s="14">
        <v>1</v>
      </c>
      <c r="D189" s="21">
        <v>7.3</v>
      </c>
      <c r="E189" s="21">
        <v>8.5</v>
      </c>
      <c r="F189" s="21">
        <v>7.6</v>
      </c>
      <c r="G189" s="21">
        <v>7</v>
      </c>
      <c r="H189" s="21">
        <v>7.8</v>
      </c>
      <c r="I189" s="21">
        <v>7.5</v>
      </c>
      <c r="J189" s="21">
        <v>8.1999999999999993</v>
      </c>
      <c r="K189" s="21">
        <v>7</v>
      </c>
      <c r="L189" s="21">
        <v>7.21</v>
      </c>
      <c r="M189" s="21">
        <v>7.2907999999999999</v>
      </c>
      <c r="N189" s="21">
        <v>7.5148492165444178</v>
      </c>
      <c r="O189" s="21">
        <v>8.5</v>
      </c>
      <c r="P189" s="21">
        <v>7.13</v>
      </c>
      <c r="Q189" s="134">
        <v>9.0399999999999991</v>
      </c>
      <c r="R189" s="134">
        <v>9.4</v>
      </c>
      <c r="S189" s="21">
        <v>7.5</v>
      </c>
      <c r="T189" s="21">
        <v>7.1747458492142133</v>
      </c>
      <c r="U189" s="21">
        <v>7.9</v>
      </c>
      <c r="V189" s="21">
        <v>6.5</v>
      </c>
      <c r="W189" s="21">
        <v>6.9</v>
      </c>
      <c r="X189" s="134">
        <v>10.3</v>
      </c>
      <c r="Y189" s="21">
        <v>8</v>
      </c>
      <c r="Z189" s="21">
        <v>7.5439999999999996</v>
      </c>
      <c r="AA189" s="21">
        <v>6.6</v>
      </c>
      <c r="AB189" s="21">
        <v>7.9</v>
      </c>
      <c r="AC189" s="134">
        <v>7</v>
      </c>
      <c r="AD189" s="140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</v>
      </c>
    </row>
    <row r="190" spans="1:65">
      <c r="A190" s="29"/>
      <c r="B190" s="19">
        <v>1</v>
      </c>
      <c r="C190" s="9">
        <v>2</v>
      </c>
      <c r="D190" s="11">
        <v>7.2</v>
      </c>
      <c r="E190" s="11">
        <v>8.4</v>
      </c>
      <c r="F190" s="11">
        <v>7.6</v>
      </c>
      <c r="G190" s="11">
        <v>7.5</v>
      </c>
      <c r="H190" s="11">
        <v>7.9</v>
      </c>
      <c r="I190" s="11">
        <v>7.5</v>
      </c>
      <c r="J190" s="11">
        <v>8.3000000000000007</v>
      </c>
      <c r="K190" s="11">
        <v>6.7</v>
      </c>
      <c r="L190" s="11">
        <v>7.24</v>
      </c>
      <c r="M190" s="11">
        <v>6.5525000000000002</v>
      </c>
      <c r="N190" s="11">
        <v>7.7059192697647036</v>
      </c>
      <c r="O190" s="11">
        <v>8.5</v>
      </c>
      <c r="P190" s="11">
        <v>6.75</v>
      </c>
      <c r="Q190" s="135">
        <v>9.43</v>
      </c>
      <c r="R190" s="135">
        <v>9.9</v>
      </c>
      <c r="S190" s="136">
        <v>7.8</v>
      </c>
      <c r="T190" s="11">
        <v>7.5379089600004665</v>
      </c>
      <c r="U190" s="11">
        <v>8</v>
      </c>
      <c r="V190" s="11">
        <v>6.5</v>
      </c>
      <c r="W190" s="11">
        <v>7.2</v>
      </c>
      <c r="X190" s="135">
        <v>10.4</v>
      </c>
      <c r="Y190" s="11">
        <v>6.9</v>
      </c>
      <c r="Z190" s="11">
        <v>7.3179999999999996</v>
      </c>
      <c r="AA190" s="11">
        <v>6.5</v>
      </c>
      <c r="AB190" s="11">
        <v>8.1999999999999993</v>
      </c>
      <c r="AC190" s="135">
        <v>7</v>
      </c>
      <c r="AD190" s="140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17</v>
      </c>
    </row>
    <row r="191" spans="1:65">
      <c r="A191" s="29"/>
      <c r="B191" s="19">
        <v>1</v>
      </c>
      <c r="C191" s="9">
        <v>3</v>
      </c>
      <c r="D191" s="11">
        <v>7.2</v>
      </c>
      <c r="E191" s="11">
        <v>8.4</v>
      </c>
      <c r="F191" s="11">
        <v>7.5</v>
      </c>
      <c r="G191" s="11">
        <v>7.2</v>
      </c>
      <c r="H191" s="11">
        <v>8.3000000000000007</v>
      </c>
      <c r="I191" s="11">
        <v>7.3</v>
      </c>
      <c r="J191" s="11">
        <v>8.4</v>
      </c>
      <c r="K191" s="11">
        <v>6.9</v>
      </c>
      <c r="L191" s="11">
        <v>7.33</v>
      </c>
      <c r="M191" s="11">
        <v>7.8368000000000011</v>
      </c>
      <c r="N191" s="11">
        <v>7.6804239573880446</v>
      </c>
      <c r="O191" s="11">
        <v>8.6999999999999993</v>
      </c>
      <c r="P191" s="11">
        <v>6.74</v>
      </c>
      <c r="Q191" s="135">
        <v>9.49</v>
      </c>
      <c r="R191" s="135">
        <v>10.1</v>
      </c>
      <c r="S191" s="11">
        <v>7.5</v>
      </c>
      <c r="T191" s="11">
        <v>7.3403974889328589</v>
      </c>
      <c r="U191" s="11">
        <v>8.1</v>
      </c>
      <c r="V191" s="11">
        <v>6.6</v>
      </c>
      <c r="W191" s="11">
        <v>7</v>
      </c>
      <c r="X191" s="135">
        <v>10.4</v>
      </c>
      <c r="Y191" s="11">
        <v>7.2</v>
      </c>
      <c r="Z191" s="11">
        <v>7.4379999999999997</v>
      </c>
      <c r="AA191" s="11">
        <v>6.5</v>
      </c>
      <c r="AB191" s="11">
        <v>7.6</v>
      </c>
      <c r="AC191" s="135">
        <v>8</v>
      </c>
      <c r="AD191" s="140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16</v>
      </c>
    </row>
    <row r="192" spans="1:65">
      <c r="A192" s="29"/>
      <c r="B192" s="19">
        <v>1</v>
      </c>
      <c r="C192" s="9">
        <v>4</v>
      </c>
      <c r="D192" s="11">
        <v>7.3</v>
      </c>
      <c r="E192" s="11">
        <v>8.1</v>
      </c>
      <c r="F192" s="11">
        <v>7.5</v>
      </c>
      <c r="G192" s="11">
        <v>7.2</v>
      </c>
      <c r="H192" s="11">
        <v>8.1</v>
      </c>
      <c r="I192" s="11">
        <v>7.3</v>
      </c>
      <c r="J192" s="11">
        <v>8.4</v>
      </c>
      <c r="K192" s="11">
        <v>6.8</v>
      </c>
      <c r="L192" s="11">
        <v>7.29</v>
      </c>
      <c r="M192" s="11">
        <v>6.5724999999999998</v>
      </c>
      <c r="N192" s="11">
        <v>7.409574535429333</v>
      </c>
      <c r="O192" s="11">
        <v>8.5</v>
      </c>
      <c r="P192" s="11">
        <v>7.27</v>
      </c>
      <c r="Q192" s="135">
        <v>9.31</v>
      </c>
      <c r="R192" s="135">
        <v>9.6</v>
      </c>
      <c r="S192" s="11">
        <v>7.5</v>
      </c>
      <c r="T192" s="11">
        <v>7.3603007130549933</v>
      </c>
      <c r="U192" s="11">
        <v>7.9</v>
      </c>
      <c r="V192" s="11">
        <v>6.6</v>
      </c>
      <c r="W192" s="11">
        <v>7.2</v>
      </c>
      <c r="X192" s="135">
        <v>10.199999999999999</v>
      </c>
      <c r="Y192" s="11">
        <v>7.7000000000000011</v>
      </c>
      <c r="Z192" s="11">
        <v>7.4660000000000002</v>
      </c>
      <c r="AA192" s="11">
        <v>6.4</v>
      </c>
      <c r="AB192" s="11">
        <v>7.9</v>
      </c>
      <c r="AC192" s="135">
        <v>7</v>
      </c>
      <c r="AD192" s="140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7.4682689406733402</v>
      </c>
    </row>
    <row r="193" spans="1:65">
      <c r="A193" s="29"/>
      <c r="B193" s="19">
        <v>1</v>
      </c>
      <c r="C193" s="9">
        <v>5</v>
      </c>
      <c r="D193" s="11">
        <v>7.4</v>
      </c>
      <c r="E193" s="11">
        <v>8.3000000000000007</v>
      </c>
      <c r="F193" s="11">
        <v>7.7000000000000011</v>
      </c>
      <c r="G193" s="11">
        <v>7.5</v>
      </c>
      <c r="H193" s="11">
        <v>7.9</v>
      </c>
      <c r="I193" s="11">
        <v>7.2</v>
      </c>
      <c r="J193" s="11">
        <v>8.3000000000000007</v>
      </c>
      <c r="K193" s="11">
        <v>6.9</v>
      </c>
      <c r="L193" s="11">
        <v>7.37</v>
      </c>
      <c r="M193" s="11">
        <v>6.7546999999999997</v>
      </c>
      <c r="N193" s="11">
        <v>7.6582062124996995</v>
      </c>
      <c r="O193" s="11">
        <v>8.6</v>
      </c>
      <c r="P193" s="11">
        <v>6.85</v>
      </c>
      <c r="Q193" s="135">
        <v>9.3000000000000007</v>
      </c>
      <c r="R193" s="135">
        <v>9.6</v>
      </c>
      <c r="S193" s="11">
        <v>7.6</v>
      </c>
      <c r="T193" s="11">
        <v>7.2442213808321148</v>
      </c>
      <c r="U193" s="11">
        <v>7.8</v>
      </c>
      <c r="V193" s="11">
        <v>6.6</v>
      </c>
      <c r="W193" s="11">
        <v>6.9</v>
      </c>
      <c r="X193" s="135">
        <v>10.3</v>
      </c>
      <c r="Y193" s="11">
        <v>8</v>
      </c>
      <c r="Z193" s="11">
        <v>7.2270000000000003</v>
      </c>
      <c r="AA193" s="11">
        <v>6.5</v>
      </c>
      <c r="AB193" s="11">
        <v>7.9</v>
      </c>
      <c r="AC193" s="135">
        <v>7</v>
      </c>
      <c r="AD193" s="140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7">
        <v>81</v>
      </c>
    </row>
    <row r="194" spans="1:65">
      <c r="A194" s="29"/>
      <c r="B194" s="19">
        <v>1</v>
      </c>
      <c r="C194" s="9">
        <v>6</v>
      </c>
      <c r="D194" s="11">
        <v>7.1</v>
      </c>
      <c r="E194" s="11">
        <v>8.1</v>
      </c>
      <c r="F194" s="11">
        <v>7.6</v>
      </c>
      <c r="G194" s="11">
        <v>7.7000000000000011</v>
      </c>
      <c r="H194" s="11">
        <v>8.1999999999999993</v>
      </c>
      <c r="I194" s="11">
        <v>7.5</v>
      </c>
      <c r="J194" s="136">
        <v>7.8</v>
      </c>
      <c r="K194" s="11">
        <v>6.8</v>
      </c>
      <c r="L194" s="11">
        <v>7.22</v>
      </c>
      <c r="M194" s="11">
        <v>7.7781999999999991</v>
      </c>
      <c r="N194" s="11">
        <v>7.5847159233552262</v>
      </c>
      <c r="O194" s="11">
        <v>8.5</v>
      </c>
      <c r="P194" s="11">
        <v>6.82</v>
      </c>
      <c r="Q194" s="135">
        <v>9.4600000000000009</v>
      </c>
      <c r="R194" s="135">
        <v>9.4</v>
      </c>
      <c r="S194" s="11">
        <v>7.5</v>
      </c>
      <c r="T194" s="11">
        <v>7.6147366618650638</v>
      </c>
      <c r="U194" s="11">
        <v>7.8</v>
      </c>
      <c r="V194" s="11">
        <v>6.7</v>
      </c>
      <c r="W194" s="11">
        <v>7</v>
      </c>
      <c r="X194" s="135">
        <v>10.3</v>
      </c>
      <c r="Y194" s="11">
        <v>7.4</v>
      </c>
      <c r="Z194" s="11">
        <v>7.2469999999999999</v>
      </c>
      <c r="AA194" s="11">
        <v>6.5</v>
      </c>
      <c r="AB194" s="11">
        <v>8</v>
      </c>
      <c r="AC194" s="135">
        <v>7</v>
      </c>
      <c r="AD194" s="140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20" t="s">
        <v>263</v>
      </c>
      <c r="C195" s="12"/>
      <c r="D195" s="22">
        <v>7.25</v>
      </c>
      <c r="E195" s="22">
        <v>8.3000000000000007</v>
      </c>
      <c r="F195" s="22">
        <v>7.583333333333333</v>
      </c>
      <c r="G195" s="22">
        <v>7.3500000000000005</v>
      </c>
      <c r="H195" s="22">
        <v>8.0333333333333332</v>
      </c>
      <c r="I195" s="22">
        <v>7.3833333333333337</v>
      </c>
      <c r="J195" s="22">
        <v>8.2333333333333325</v>
      </c>
      <c r="K195" s="22">
        <v>6.8500000000000005</v>
      </c>
      <c r="L195" s="22">
        <v>7.2766666666666664</v>
      </c>
      <c r="M195" s="22">
        <v>7.1309166666666668</v>
      </c>
      <c r="N195" s="22">
        <v>7.5922815191635706</v>
      </c>
      <c r="O195" s="22">
        <v>8.5500000000000007</v>
      </c>
      <c r="P195" s="22">
        <v>6.9266666666666659</v>
      </c>
      <c r="Q195" s="22">
        <v>9.3383333333333347</v>
      </c>
      <c r="R195" s="22">
        <v>9.6666666666666661</v>
      </c>
      <c r="S195" s="22">
        <v>7.5666666666666664</v>
      </c>
      <c r="T195" s="22">
        <v>7.3787185089832859</v>
      </c>
      <c r="U195" s="22">
        <v>7.9166666666666652</v>
      </c>
      <c r="V195" s="22">
        <v>6.5833333333333348</v>
      </c>
      <c r="W195" s="22">
        <v>7.0333333333333341</v>
      </c>
      <c r="X195" s="22">
        <v>10.316666666666665</v>
      </c>
      <c r="Y195" s="22">
        <v>7.5333333333333341</v>
      </c>
      <c r="Z195" s="22">
        <v>7.3733333333333322</v>
      </c>
      <c r="AA195" s="22">
        <v>6.5</v>
      </c>
      <c r="AB195" s="22">
        <v>7.916666666666667</v>
      </c>
      <c r="AC195" s="22">
        <v>7.166666666666667</v>
      </c>
      <c r="AD195" s="140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9"/>
      <c r="B196" s="3" t="s">
        <v>264</v>
      </c>
      <c r="C196" s="28"/>
      <c r="D196" s="11">
        <v>7.25</v>
      </c>
      <c r="E196" s="11">
        <v>8.3500000000000014</v>
      </c>
      <c r="F196" s="11">
        <v>7.6</v>
      </c>
      <c r="G196" s="11">
        <v>7.35</v>
      </c>
      <c r="H196" s="11">
        <v>8</v>
      </c>
      <c r="I196" s="11">
        <v>7.4</v>
      </c>
      <c r="J196" s="11">
        <v>8.3000000000000007</v>
      </c>
      <c r="K196" s="11">
        <v>6.85</v>
      </c>
      <c r="L196" s="11">
        <v>7.2650000000000006</v>
      </c>
      <c r="M196" s="11">
        <v>7.0227500000000003</v>
      </c>
      <c r="N196" s="11">
        <v>7.6214610679274628</v>
      </c>
      <c r="O196" s="11">
        <v>8.5</v>
      </c>
      <c r="P196" s="11">
        <v>6.835</v>
      </c>
      <c r="Q196" s="11">
        <v>9.370000000000001</v>
      </c>
      <c r="R196" s="11">
        <v>9.6</v>
      </c>
      <c r="S196" s="11">
        <v>7.5</v>
      </c>
      <c r="T196" s="11">
        <v>7.3503491009939257</v>
      </c>
      <c r="U196" s="11">
        <v>7.9</v>
      </c>
      <c r="V196" s="11">
        <v>6.6</v>
      </c>
      <c r="W196" s="11">
        <v>7</v>
      </c>
      <c r="X196" s="11">
        <v>10.3</v>
      </c>
      <c r="Y196" s="11">
        <v>7.5500000000000007</v>
      </c>
      <c r="Z196" s="11">
        <v>7.3780000000000001</v>
      </c>
      <c r="AA196" s="11">
        <v>6.5</v>
      </c>
      <c r="AB196" s="11">
        <v>7.9</v>
      </c>
      <c r="AC196" s="11">
        <v>7</v>
      </c>
      <c r="AD196" s="140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9"/>
      <c r="B197" s="3" t="s">
        <v>265</v>
      </c>
      <c r="C197" s="28"/>
      <c r="D197" s="23">
        <v>0.1048808848170153</v>
      </c>
      <c r="E197" s="23">
        <v>0.16733200530681536</v>
      </c>
      <c r="F197" s="23">
        <v>7.5277265270908389E-2</v>
      </c>
      <c r="G197" s="23">
        <v>0.25884358211089592</v>
      </c>
      <c r="H197" s="23">
        <v>0.19663841605003499</v>
      </c>
      <c r="I197" s="23">
        <v>0.13291601358251257</v>
      </c>
      <c r="J197" s="23">
        <v>0.22509257354845538</v>
      </c>
      <c r="K197" s="23">
        <v>0.1048808848170152</v>
      </c>
      <c r="L197" s="23">
        <v>6.4394616752230738E-2</v>
      </c>
      <c r="M197" s="23">
        <v>0.58834406061986111</v>
      </c>
      <c r="N197" s="23">
        <v>0.11354605638542048</v>
      </c>
      <c r="O197" s="23">
        <v>8.3666002653407262E-2</v>
      </c>
      <c r="P197" s="23">
        <v>0.22024229082232727</v>
      </c>
      <c r="Q197" s="23">
        <v>0.16582118883504243</v>
      </c>
      <c r="R197" s="23">
        <v>0.28047578623950159</v>
      </c>
      <c r="S197" s="23">
        <v>0.12110601416389959</v>
      </c>
      <c r="T197" s="23">
        <v>0.16884798333620898</v>
      </c>
      <c r="U197" s="23">
        <v>0.11690451944500115</v>
      </c>
      <c r="V197" s="23">
        <v>7.5277265270908111E-2</v>
      </c>
      <c r="W197" s="23">
        <v>0.13662601021279461</v>
      </c>
      <c r="X197" s="23">
        <v>7.5277265270908375E-2</v>
      </c>
      <c r="Y197" s="23">
        <v>0.44572039067858071</v>
      </c>
      <c r="Z197" s="23">
        <v>0.12832095178366873</v>
      </c>
      <c r="AA197" s="23">
        <v>6.3245553203367361E-2</v>
      </c>
      <c r="AB197" s="23">
        <v>0.19407902170679503</v>
      </c>
      <c r="AC197" s="23">
        <v>0.40824829046386302</v>
      </c>
      <c r="AD197" s="206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207"/>
      <c r="AV197" s="207"/>
      <c r="AW197" s="207"/>
      <c r="AX197" s="207"/>
      <c r="AY197" s="207"/>
      <c r="AZ197" s="207"/>
      <c r="BA197" s="207"/>
      <c r="BB197" s="207"/>
      <c r="BC197" s="207"/>
      <c r="BD197" s="207"/>
      <c r="BE197" s="207"/>
      <c r="BF197" s="207"/>
      <c r="BG197" s="207"/>
      <c r="BH197" s="207"/>
      <c r="BI197" s="207"/>
      <c r="BJ197" s="207"/>
      <c r="BK197" s="207"/>
      <c r="BL197" s="207"/>
      <c r="BM197" s="54"/>
    </row>
    <row r="198" spans="1:65">
      <c r="A198" s="29"/>
      <c r="B198" s="3" t="s">
        <v>87</v>
      </c>
      <c r="C198" s="28"/>
      <c r="D198" s="13">
        <v>1.4466328940277972E-2</v>
      </c>
      <c r="E198" s="13">
        <v>2.0160482567086187E-2</v>
      </c>
      <c r="F198" s="13">
        <v>9.9266723434164907E-3</v>
      </c>
      <c r="G198" s="13">
        <v>3.52168138926389E-2</v>
      </c>
      <c r="H198" s="13">
        <v>2.4477811126560372E-2</v>
      </c>
      <c r="I198" s="13">
        <v>1.8002168882507344E-2</v>
      </c>
      <c r="J198" s="13">
        <v>2.7339178973496608E-2</v>
      </c>
      <c r="K198" s="13">
        <v>1.5311078075476671E-2</v>
      </c>
      <c r="L198" s="13">
        <v>8.8494663424962088E-3</v>
      </c>
      <c r="M198" s="13">
        <v>8.2506091169185045E-2</v>
      </c>
      <c r="N198" s="13">
        <v>1.4955459185597963E-2</v>
      </c>
      <c r="O198" s="13">
        <v>9.7854973863634211E-3</v>
      </c>
      <c r="P198" s="13">
        <v>3.1796288376659376E-2</v>
      </c>
      <c r="Q198" s="13">
        <v>1.7757043244873361E-2</v>
      </c>
      <c r="R198" s="13">
        <v>2.9014736507534649E-2</v>
      </c>
      <c r="S198" s="13">
        <v>1.6005200109766464E-2</v>
      </c>
      <c r="T198" s="13">
        <v>2.2883104041798521E-2</v>
      </c>
      <c r="U198" s="13">
        <v>1.476688666673699E-2</v>
      </c>
      <c r="V198" s="13">
        <v>1.1434521306973382E-2</v>
      </c>
      <c r="W198" s="13">
        <v>1.9425499082387856E-2</v>
      </c>
      <c r="X198" s="13">
        <v>7.296665454369149E-3</v>
      </c>
      <c r="Y198" s="13">
        <v>5.9166423541404514E-2</v>
      </c>
      <c r="Z198" s="13">
        <v>1.7403384057459597E-2</v>
      </c>
      <c r="AA198" s="13">
        <v>9.7300851082103637E-3</v>
      </c>
      <c r="AB198" s="13">
        <v>2.4515244847174107E-2</v>
      </c>
      <c r="AC198" s="13">
        <v>5.6964877739143674E-2</v>
      </c>
      <c r="AD198" s="140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3" t="s">
        <v>266</v>
      </c>
      <c r="C199" s="28"/>
      <c r="D199" s="13">
        <v>-2.9226175758697459E-2</v>
      </c>
      <c r="E199" s="13">
        <v>0.11136865395900863</v>
      </c>
      <c r="F199" s="13">
        <v>1.5407103516764664E-2</v>
      </c>
      <c r="G199" s="13">
        <v>-1.5836191976058678E-2</v>
      </c>
      <c r="H199" s="13">
        <v>7.5662030538638625E-2</v>
      </c>
      <c r="I199" s="13">
        <v>-1.1372864048512565E-2</v>
      </c>
      <c r="J199" s="13">
        <v>0.10244199810391597</v>
      </c>
      <c r="K199" s="13">
        <v>-8.2786110889252029E-2</v>
      </c>
      <c r="L199" s="13">
        <v>-2.5655513416660503E-2</v>
      </c>
      <c r="M199" s="13">
        <v>-4.5171414779856311E-2</v>
      </c>
      <c r="N199" s="13">
        <v>1.6605264148273902E-2</v>
      </c>
      <c r="O199" s="13">
        <v>0.14484361341560525</v>
      </c>
      <c r="P199" s="13">
        <v>-7.2520456655895904E-2</v>
      </c>
      <c r="Q199" s="13">
        <v>0.25040131890207329</v>
      </c>
      <c r="R199" s="13">
        <v>0.29436509898840324</v>
      </c>
      <c r="S199" s="13">
        <v>1.3175439552991497E-2</v>
      </c>
      <c r="T199" s="13">
        <v>-1.1990788280581199E-2</v>
      </c>
      <c r="U199" s="13">
        <v>6.0040382792226676E-2</v>
      </c>
      <c r="V199" s="13">
        <v>-0.11849273430962159</v>
      </c>
      <c r="W199" s="13">
        <v>-5.8237807287747745E-2</v>
      </c>
      <c r="X199" s="13">
        <v>0.38139999357555432</v>
      </c>
      <c r="Y199" s="13">
        <v>8.7121116254456066E-3</v>
      </c>
      <c r="Z199" s="13">
        <v>-1.2711862426776577E-2</v>
      </c>
      <c r="AA199" s="13">
        <v>-0.12965105412848732</v>
      </c>
      <c r="AB199" s="13">
        <v>6.0040382792226898E-2</v>
      </c>
      <c r="AC199" s="13">
        <v>-4.0384495577562962E-2</v>
      </c>
      <c r="AD199" s="140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9"/>
      <c r="B200" s="45" t="s">
        <v>267</v>
      </c>
      <c r="C200" s="46"/>
      <c r="D200" s="44">
        <v>0.47</v>
      </c>
      <c r="E200" s="44">
        <v>1.28</v>
      </c>
      <c r="F200" s="44">
        <v>0.08</v>
      </c>
      <c r="G200" s="44">
        <v>0.31</v>
      </c>
      <c r="H200" s="44">
        <v>0.84</v>
      </c>
      <c r="I200" s="44">
        <v>0.25</v>
      </c>
      <c r="J200" s="44">
        <v>1.17</v>
      </c>
      <c r="K200" s="44">
        <v>1.1499999999999999</v>
      </c>
      <c r="L200" s="44">
        <v>0.43</v>
      </c>
      <c r="M200" s="44">
        <v>0.67</v>
      </c>
      <c r="N200" s="44">
        <v>0.1</v>
      </c>
      <c r="O200" s="44">
        <v>1.7</v>
      </c>
      <c r="P200" s="44">
        <v>1.02</v>
      </c>
      <c r="Q200" s="44">
        <v>3.02</v>
      </c>
      <c r="R200" s="44">
        <v>3.57</v>
      </c>
      <c r="S200" s="44">
        <v>0.06</v>
      </c>
      <c r="T200" s="44">
        <v>0.26</v>
      </c>
      <c r="U200" s="44">
        <v>0.64</v>
      </c>
      <c r="V200" s="44">
        <v>1.59</v>
      </c>
      <c r="W200" s="44">
        <v>0.84</v>
      </c>
      <c r="X200" s="44">
        <v>4.66</v>
      </c>
      <c r="Y200" s="44">
        <v>0</v>
      </c>
      <c r="Z200" s="44">
        <v>0.27</v>
      </c>
      <c r="AA200" s="44">
        <v>1.73</v>
      </c>
      <c r="AB200" s="44">
        <v>0.64</v>
      </c>
      <c r="AC200" s="44" t="s">
        <v>268</v>
      </c>
      <c r="AD200" s="140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B201" s="30" t="s">
        <v>281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BM201" s="53"/>
    </row>
    <row r="202" spans="1:65">
      <c r="BM202" s="53"/>
    </row>
    <row r="203" spans="1:65" ht="15">
      <c r="B203" s="8" t="s">
        <v>507</v>
      </c>
      <c r="BM203" s="27" t="s">
        <v>67</v>
      </c>
    </row>
    <row r="204" spans="1:65" ht="15">
      <c r="A204" s="24" t="s">
        <v>51</v>
      </c>
      <c r="B204" s="18" t="s">
        <v>111</v>
      </c>
      <c r="C204" s="15" t="s">
        <v>112</v>
      </c>
      <c r="D204" s="16" t="s">
        <v>226</v>
      </c>
      <c r="E204" s="17" t="s">
        <v>226</v>
      </c>
      <c r="F204" s="17" t="s">
        <v>226</v>
      </c>
      <c r="G204" s="17" t="s">
        <v>226</v>
      </c>
      <c r="H204" s="17" t="s">
        <v>226</v>
      </c>
      <c r="I204" s="17" t="s">
        <v>226</v>
      </c>
      <c r="J204" s="17" t="s">
        <v>226</v>
      </c>
      <c r="K204" s="17" t="s">
        <v>226</v>
      </c>
      <c r="L204" s="17" t="s">
        <v>226</v>
      </c>
      <c r="M204" s="17" t="s">
        <v>226</v>
      </c>
      <c r="N204" s="17" t="s">
        <v>226</v>
      </c>
      <c r="O204" s="17" t="s">
        <v>226</v>
      </c>
      <c r="P204" s="17" t="s">
        <v>226</v>
      </c>
      <c r="Q204" s="17" t="s">
        <v>226</v>
      </c>
      <c r="R204" s="17" t="s">
        <v>226</v>
      </c>
      <c r="S204" s="17" t="s">
        <v>226</v>
      </c>
      <c r="T204" s="17" t="s">
        <v>226</v>
      </c>
      <c r="U204" s="17" t="s">
        <v>226</v>
      </c>
      <c r="V204" s="17" t="s">
        <v>226</v>
      </c>
      <c r="W204" s="17" t="s">
        <v>226</v>
      </c>
      <c r="X204" s="17" t="s">
        <v>226</v>
      </c>
      <c r="Y204" s="17" t="s">
        <v>226</v>
      </c>
      <c r="Z204" s="17" t="s">
        <v>226</v>
      </c>
      <c r="AA204" s="17" t="s">
        <v>226</v>
      </c>
      <c r="AB204" s="17" t="s">
        <v>226</v>
      </c>
      <c r="AC204" s="140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227</v>
      </c>
      <c r="C205" s="9" t="s">
        <v>227</v>
      </c>
      <c r="D205" s="138" t="s">
        <v>229</v>
      </c>
      <c r="E205" s="139" t="s">
        <v>230</v>
      </c>
      <c r="F205" s="139" t="s">
        <v>231</v>
      </c>
      <c r="G205" s="139" t="s">
        <v>232</v>
      </c>
      <c r="H205" s="139" t="s">
        <v>233</v>
      </c>
      <c r="I205" s="139" t="s">
        <v>234</v>
      </c>
      <c r="J205" s="139" t="s">
        <v>235</v>
      </c>
      <c r="K205" s="139" t="s">
        <v>236</v>
      </c>
      <c r="L205" s="139" t="s">
        <v>237</v>
      </c>
      <c r="M205" s="139" t="s">
        <v>238</v>
      </c>
      <c r="N205" s="139" t="s">
        <v>239</v>
      </c>
      <c r="O205" s="139" t="s">
        <v>240</v>
      </c>
      <c r="P205" s="139" t="s">
        <v>241</v>
      </c>
      <c r="Q205" s="139" t="s">
        <v>242</v>
      </c>
      <c r="R205" s="139" t="s">
        <v>245</v>
      </c>
      <c r="S205" s="139" t="s">
        <v>246</v>
      </c>
      <c r="T205" s="139" t="s">
        <v>247</v>
      </c>
      <c r="U205" s="139" t="s">
        <v>272</v>
      </c>
      <c r="V205" s="139" t="s">
        <v>248</v>
      </c>
      <c r="W205" s="139" t="s">
        <v>249</v>
      </c>
      <c r="X205" s="139" t="s">
        <v>250</v>
      </c>
      <c r="Y205" s="139" t="s">
        <v>251</v>
      </c>
      <c r="Z205" s="139" t="s">
        <v>254</v>
      </c>
      <c r="AA205" s="139" t="s">
        <v>255</v>
      </c>
      <c r="AB205" s="139" t="s">
        <v>256</v>
      </c>
      <c r="AC205" s="140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275</v>
      </c>
      <c r="E206" s="11" t="s">
        <v>274</v>
      </c>
      <c r="F206" s="11" t="s">
        <v>274</v>
      </c>
      <c r="G206" s="11" t="s">
        <v>293</v>
      </c>
      <c r="H206" s="11" t="s">
        <v>274</v>
      </c>
      <c r="I206" s="11" t="s">
        <v>274</v>
      </c>
      <c r="J206" s="11" t="s">
        <v>274</v>
      </c>
      <c r="K206" s="11" t="s">
        <v>274</v>
      </c>
      <c r="L206" s="11" t="s">
        <v>274</v>
      </c>
      <c r="M206" s="11" t="s">
        <v>293</v>
      </c>
      <c r="N206" s="11" t="s">
        <v>274</v>
      </c>
      <c r="O206" s="11" t="s">
        <v>275</v>
      </c>
      <c r="P206" s="11" t="s">
        <v>275</v>
      </c>
      <c r="Q206" s="11" t="s">
        <v>293</v>
      </c>
      <c r="R206" s="11" t="s">
        <v>275</v>
      </c>
      <c r="S206" s="11" t="s">
        <v>275</v>
      </c>
      <c r="T206" s="11" t="s">
        <v>275</v>
      </c>
      <c r="U206" s="11" t="s">
        <v>274</v>
      </c>
      <c r="V206" s="11" t="s">
        <v>274</v>
      </c>
      <c r="W206" s="11" t="s">
        <v>293</v>
      </c>
      <c r="X206" s="11" t="s">
        <v>275</v>
      </c>
      <c r="Y206" s="11" t="s">
        <v>293</v>
      </c>
      <c r="Z206" s="11" t="s">
        <v>275</v>
      </c>
      <c r="AA206" s="11" t="s">
        <v>275</v>
      </c>
      <c r="AB206" s="11" t="s">
        <v>293</v>
      </c>
      <c r="AC206" s="140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9"/>
      <c r="C207" s="9"/>
      <c r="D207" s="25" t="s">
        <v>294</v>
      </c>
      <c r="E207" s="25" t="s">
        <v>295</v>
      </c>
      <c r="F207" s="25" t="s">
        <v>262</v>
      </c>
      <c r="G207" s="25" t="s">
        <v>296</v>
      </c>
      <c r="H207" s="25" t="s">
        <v>295</v>
      </c>
      <c r="I207" s="25" t="s">
        <v>295</v>
      </c>
      <c r="J207" s="25" t="s">
        <v>295</v>
      </c>
      <c r="K207" s="25" t="s">
        <v>295</v>
      </c>
      <c r="L207" s="25" t="s">
        <v>295</v>
      </c>
      <c r="M207" s="25" t="s">
        <v>295</v>
      </c>
      <c r="N207" s="25" t="s">
        <v>297</v>
      </c>
      <c r="O207" s="25" t="s">
        <v>295</v>
      </c>
      <c r="P207" s="25" t="s">
        <v>295</v>
      </c>
      <c r="Q207" s="25" t="s">
        <v>295</v>
      </c>
      <c r="R207" s="25" t="s">
        <v>296</v>
      </c>
      <c r="S207" s="25" t="s">
        <v>294</v>
      </c>
      <c r="T207" s="25" t="s">
        <v>297</v>
      </c>
      <c r="U207" s="25" t="s">
        <v>295</v>
      </c>
      <c r="V207" s="25" t="s">
        <v>295</v>
      </c>
      <c r="W207" s="25" t="s">
        <v>295</v>
      </c>
      <c r="X207" s="25" t="s">
        <v>295</v>
      </c>
      <c r="Y207" s="25" t="s">
        <v>296</v>
      </c>
      <c r="Z207" s="25" t="s">
        <v>296</v>
      </c>
      <c r="AA207" s="25" t="s">
        <v>296</v>
      </c>
      <c r="AB207" s="25" t="s">
        <v>296</v>
      </c>
      <c r="AC207" s="140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2</v>
      </c>
    </row>
    <row r="208" spans="1:65">
      <c r="A208" s="29"/>
      <c r="B208" s="18">
        <v>1</v>
      </c>
      <c r="C208" s="14">
        <v>1</v>
      </c>
      <c r="D208" s="193">
        <v>45</v>
      </c>
      <c r="E208" s="193">
        <v>46</v>
      </c>
      <c r="F208" s="193">
        <v>50.1</v>
      </c>
      <c r="G208" s="193">
        <v>53</v>
      </c>
      <c r="H208" s="193">
        <v>50</v>
      </c>
      <c r="I208" s="193">
        <v>52</v>
      </c>
      <c r="J208" s="193">
        <v>53</v>
      </c>
      <c r="K208" s="193">
        <v>50</v>
      </c>
      <c r="L208" s="193">
        <v>48.5</v>
      </c>
      <c r="M208" s="193">
        <v>47.789700000000003</v>
      </c>
      <c r="N208" s="193">
        <v>48.239027393348593</v>
      </c>
      <c r="O208" s="193">
        <v>49.4</v>
      </c>
      <c r="P208" s="193">
        <v>48.61</v>
      </c>
      <c r="Q208" s="193">
        <v>45.24</v>
      </c>
      <c r="R208" s="193">
        <v>52</v>
      </c>
      <c r="S208" s="193">
        <v>45.463548168916653</v>
      </c>
      <c r="T208" s="193">
        <v>49</v>
      </c>
      <c r="U208" s="193">
        <v>49</v>
      </c>
      <c r="V208" s="193">
        <v>51</v>
      </c>
      <c r="W208" s="193">
        <v>49.4</v>
      </c>
      <c r="X208" s="193">
        <v>48.8</v>
      </c>
      <c r="Y208" s="193">
        <v>46.18</v>
      </c>
      <c r="Z208" s="193">
        <v>50</v>
      </c>
      <c r="AA208" s="193">
        <v>53</v>
      </c>
      <c r="AB208" s="193">
        <v>46</v>
      </c>
      <c r="AC208" s="195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6"/>
      <c r="AT208" s="196"/>
      <c r="AU208" s="196"/>
      <c r="AV208" s="196"/>
      <c r="AW208" s="196"/>
      <c r="AX208" s="196"/>
      <c r="AY208" s="196"/>
      <c r="AZ208" s="196"/>
      <c r="BA208" s="196"/>
      <c r="BB208" s="196"/>
      <c r="BC208" s="196"/>
      <c r="BD208" s="196"/>
      <c r="BE208" s="196"/>
      <c r="BF208" s="196"/>
      <c r="BG208" s="196"/>
      <c r="BH208" s="196"/>
      <c r="BI208" s="196"/>
      <c r="BJ208" s="196"/>
      <c r="BK208" s="196"/>
      <c r="BL208" s="196"/>
      <c r="BM208" s="197">
        <v>1</v>
      </c>
    </row>
    <row r="209" spans="1:65">
      <c r="A209" s="29"/>
      <c r="B209" s="19">
        <v>1</v>
      </c>
      <c r="C209" s="9">
        <v>2</v>
      </c>
      <c r="D209" s="199">
        <v>46</v>
      </c>
      <c r="E209" s="199">
        <v>46</v>
      </c>
      <c r="F209" s="199">
        <v>49.8</v>
      </c>
      <c r="G209" s="199">
        <v>52</v>
      </c>
      <c r="H209" s="199">
        <v>50</v>
      </c>
      <c r="I209" s="199">
        <v>52</v>
      </c>
      <c r="J209" s="199">
        <v>53</v>
      </c>
      <c r="K209" s="199">
        <v>50</v>
      </c>
      <c r="L209" s="199">
        <v>48.3</v>
      </c>
      <c r="M209" s="199">
        <v>49.126600000000003</v>
      </c>
      <c r="N209" s="199">
        <v>49.769863233472542</v>
      </c>
      <c r="O209" s="199">
        <v>50.7</v>
      </c>
      <c r="P209" s="199">
        <v>51.51</v>
      </c>
      <c r="Q209" s="199">
        <v>45.19</v>
      </c>
      <c r="R209" s="199">
        <v>52</v>
      </c>
      <c r="S209" s="199">
        <v>42.484286362763704</v>
      </c>
      <c r="T209" s="199">
        <v>49</v>
      </c>
      <c r="U209" s="199">
        <v>47</v>
      </c>
      <c r="V209" s="199">
        <v>52</v>
      </c>
      <c r="W209" s="199">
        <v>48.3</v>
      </c>
      <c r="X209" s="199">
        <v>49.2</v>
      </c>
      <c r="Y209" s="199">
        <v>47.585000000000001</v>
      </c>
      <c r="Z209" s="199">
        <v>48</v>
      </c>
      <c r="AA209" s="199">
        <v>54</v>
      </c>
      <c r="AB209" s="199">
        <v>46</v>
      </c>
      <c r="AC209" s="195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6"/>
      <c r="AT209" s="196"/>
      <c r="AU209" s="196"/>
      <c r="AV209" s="196"/>
      <c r="AW209" s="196"/>
      <c r="AX209" s="196"/>
      <c r="AY209" s="196"/>
      <c r="AZ209" s="196"/>
      <c r="BA209" s="196"/>
      <c r="BB209" s="196"/>
      <c r="BC209" s="196"/>
      <c r="BD209" s="196"/>
      <c r="BE209" s="196"/>
      <c r="BF209" s="196"/>
      <c r="BG209" s="196"/>
      <c r="BH209" s="196"/>
      <c r="BI209" s="196"/>
      <c r="BJ209" s="196"/>
      <c r="BK209" s="196"/>
      <c r="BL209" s="196"/>
      <c r="BM209" s="197">
        <v>18</v>
      </c>
    </row>
    <row r="210" spans="1:65">
      <c r="A210" s="29"/>
      <c r="B210" s="19">
        <v>1</v>
      </c>
      <c r="C210" s="9">
        <v>3</v>
      </c>
      <c r="D210" s="199">
        <v>46</v>
      </c>
      <c r="E210" s="199">
        <v>46</v>
      </c>
      <c r="F210" s="199">
        <v>49.8</v>
      </c>
      <c r="G210" s="199">
        <v>52</v>
      </c>
      <c r="H210" s="199">
        <v>50</v>
      </c>
      <c r="I210" s="199">
        <v>52</v>
      </c>
      <c r="J210" s="199">
        <v>52</v>
      </c>
      <c r="K210" s="199">
        <v>50</v>
      </c>
      <c r="L210" s="199">
        <v>49</v>
      </c>
      <c r="M210" s="199">
        <v>48.604199999999999</v>
      </c>
      <c r="N210" s="199">
        <v>50.016564659884985</v>
      </c>
      <c r="O210" s="199">
        <v>51.1</v>
      </c>
      <c r="P210" s="199">
        <v>48.72</v>
      </c>
      <c r="Q210" s="199">
        <v>46.34</v>
      </c>
      <c r="R210" s="199">
        <v>52</v>
      </c>
      <c r="S210" s="199">
        <v>46.631081416759763</v>
      </c>
      <c r="T210" s="199">
        <v>50</v>
      </c>
      <c r="U210" s="199">
        <v>48</v>
      </c>
      <c r="V210" s="199">
        <v>51</v>
      </c>
      <c r="W210" s="199">
        <v>50.6</v>
      </c>
      <c r="X210" s="199">
        <v>50</v>
      </c>
      <c r="Y210" s="199">
        <v>47.235999999999997</v>
      </c>
      <c r="Z210" s="199">
        <v>48</v>
      </c>
      <c r="AA210" s="199">
        <v>50</v>
      </c>
      <c r="AB210" s="199">
        <v>47</v>
      </c>
      <c r="AC210" s="195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  <c r="BC210" s="196"/>
      <c r="BD210" s="196"/>
      <c r="BE210" s="196"/>
      <c r="BF210" s="196"/>
      <c r="BG210" s="196"/>
      <c r="BH210" s="196"/>
      <c r="BI210" s="196"/>
      <c r="BJ210" s="196"/>
      <c r="BK210" s="196"/>
      <c r="BL210" s="196"/>
      <c r="BM210" s="197">
        <v>16</v>
      </c>
    </row>
    <row r="211" spans="1:65">
      <c r="A211" s="29"/>
      <c r="B211" s="19">
        <v>1</v>
      </c>
      <c r="C211" s="9">
        <v>4</v>
      </c>
      <c r="D211" s="199">
        <v>47</v>
      </c>
      <c r="E211" s="199">
        <v>46</v>
      </c>
      <c r="F211" s="199">
        <v>49.3</v>
      </c>
      <c r="G211" s="199">
        <v>52</v>
      </c>
      <c r="H211" s="199">
        <v>51</v>
      </c>
      <c r="I211" s="199">
        <v>51</v>
      </c>
      <c r="J211" s="199">
        <v>52</v>
      </c>
      <c r="K211" s="199">
        <v>51</v>
      </c>
      <c r="L211" s="199">
        <v>48.7</v>
      </c>
      <c r="M211" s="199">
        <v>47.802500000000002</v>
      </c>
      <c r="N211" s="199">
        <v>47.82331265794911</v>
      </c>
      <c r="O211" s="199">
        <v>50.5</v>
      </c>
      <c r="P211" s="201">
        <v>53.48</v>
      </c>
      <c r="Q211" s="199">
        <v>44.54</v>
      </c>
      <c r="R211" s="199">
        <v>52</v>
      </c>
      <c r="S211" s="199">
        <v>47.936889286873416</v>
      </c>
      <c r="T211" s="199">
        <v>49</v>
      </c>
      <c r="U211" s="199">
        <v>49</v>
      </c>
      <c r="V211" s="199">
        <v>51</v>
      </c>
      <c r="W211" s="199">
        <v>49.5</v>
      </c>
      <c r="X211" s="199">
        <v>48.7</v>
      </c>
      <c r="Y211" s="199">
        <v>48.098999999999997</v>
      </c>
      <c r="Z211" s="199">
        <v>48</v>
      </c>
      <c r="AA211" s="199">
        <v>51</v>
      </c>
      <c r="AB211" s="199">
        <v>47</v>
      </c>
      <c r="AC211" s="195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6"/>
      <c r="AT211" s="196"/>
      <c r="AU211" s="196"/>
      <c r="AV211" s="196"/>
      <c r="AW211" s="196"/>
      <c r="AX211" s="196"/>
      <c r="AY211" s="196"/>
      <c r="AZ211" s="196"/>
      <c r="BA211" s="196"/>
      <c r="BB211" s="196"/>
      <c r="BC211" s="196"/>
      <c r="BD211" s="196"/>
      <c r="BE211" s="196"/>
      <c r="BF211" s="196"/>
      <c r="BG211" s="196"/>
      <c r="BH211" s="196"/>
      <c r="BI211" s="196"/>
      <c r="BJ211" s="196"/>
      <c r="BK211" s="196"/>
      <c r="BL211" s="196"/>
      <c r="BM211" s="197">
        <v>49.246034773141048</v>
      </c>
    </row>
    <row r="212" spans="1:65">
      <c r="A212" s="29"/>
      <c r="B212" s="19">
        <v>1</v>
      </c>
      <c r="C212" s="9">
        <v>5</v>
      </c>
      <c r="D212" s="199">
        <v>46</v>
      </c>
      <c r="E212" s="199">
        <v>47</v>
      </c>
      <c r="F212" s="199">
        <v>50.6</v>
      </c>
      <c r="G212" s="199">
        <v>53</v>
      </c>
      <c r="H212" s="199">
        <v>51</v>
      </c>
      <c r="I212" s="199">
        <v>52</v>
      </c>
      <c r="J212" s="199">
        <v>52</v>
      </c>
      <c r="K212" s="199">
        <v>51</v>
      </c>
      <c r="L212" s="199">
        <v>48.3</v>
      </c>
      <c r="M212" s="199">
        <v>48.138599999999997</v>
      </c>
      <c r="N212" s="199">
        <v>49.608362624128972</v>
      </c>
      <c r="O212" s="199">
        <v>51</v>
      </c>
      <c r="P212" s="199">
        <v>49.57</v>
      </c>
      <c r="Q212" s="199">
        <v>45.76</v>
      </c>
      <c r="R212" s="199">
        <v>53</v>
      </c>
      <c r="S212" s="199">
        <v>45.839101635237064</v>
      </c>
      <c r="T212" s="199">
        <v>50</v>
      </c>
      <c r="U212" s="199">
        <v>49</v>
      </c>
      <c r="V212" s="199">
        <v>51</v>
      </c>
      <c r="W212" s="199">
        <v>49.5</v>
      </c>
      <c r="X212" s="199">
        <v>47.9</v>
      </c>
      <c r="Y212" s="199">
        <v>46.738999999999997</v>
      </c>
      <c r="Z212" s="199">
        <v>49</v>
      </c>
      <c r="AA212" s="199">
        <v>54</v>
      </c>
      <c r="AB212" s="199">
        <v>46</v>
      </c>
      <c r="AC212" s="195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196"/>
      <c r="BG212" s="196"/>
      <c r="BH212" s="196"/>
      <c r="BI212" s="196"/>
      <c r="BJ212" s="196"/>
      <c r="BK212" s="196"/>
      <c r="BL212" s="196"/>
      <c r="BM212" s="197">
        <v>82</v>
      </c>
    </row>
    <row r="213" spans="1:65">
      <c r="A213" s="29"/>
      <c r="B213" s="19">
        <v>1</v>
      </c>
      <c r="C213" s="9">
        <v>6</v>
      </c>
      <c r="D213" s="199">
        <v>48</v>
      </c>
      <c r="E213" s="199">
        <v>47</v>
      </c>
      <c r="F213" s="199">
        <v>49.5</v>
      </c>
      <c r="G213" s="199">
        <v>53</v>
      </c>
      <c r="H213" s="199">
        <v>51</v>
      </c>
      <c r="I213" s="199">
        <v>52</v>
      </c>
      <c r="J213" s="201">
        <v>49</v>
      </c>
      <c r="K213" s="199">
        <v>51</v>
      </c>
      <c r="L213" s="199">
        <v>47.8</v>
      </c>
      <c r="M213" s="199">
        <v>48.88</v>
      </c>
      <c r="N213" s="199">
        <v>49.089933453162416</v>
      </c>
      <c r="O213" s="199">
        <v>51.8</v>
      </c>
      <c r="P213" s="199">
        <v>49.49</v>
      </c>
      <c r="Q213" s="199">
        <v>45.89</v>
      </c>
      <c r="R213" s="199">
        <v>51</v>
      </c>
      <c r="S213" s="199">
        <v>42.366645078658934</v>
      </c>
      <c r="T213" s="199">
        <v>49</v>
      </c>
      <c r="U213" s="199">
        <v>52</v>
      </c>
      <c r="V213" s="199">
        <v>50</v>
      </c>
      <c r="W213" s="199">
        <v>49.7</v>
      </c>
      <c r="X213" s="199">
        <v>49.5</v>
      </c>
      <c r="Y213" s="199">
        <v>46.316000000000003</v>
      </c>
      <c r="Z213" s="199">
        <v>49</v>
      </c>
      <c r="AA213" s="199">
        <v>52</v>
      </c>
      <c r="AB213" s="199">
        <v>45</v>
      </c>
      <c r="AC213" s="195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196"/>
      <c r="BK213" s="196"/>
      <c r="BL213" s="196"/>
      <c r="BM213" s="202"/>
    </row>
    <row r="214" spans="1:65">
      <c r="A214" s="29"/>
      <c r="B214" s="20" t="s">
        <v>263</v>
      </c>
      <c r="C214" s="12"/>
      <c r="D214" s="203">
        <v>46.333333333333336</v>
      </c>
      <c r="E214" s="203">
        <v>46.333333333333336</v>
      </c>
      <c r="F214" s="203">
        <v>49.85</v>
      </c>
      <c r="G214" s="203">
        <v>52.5</v>
      </c>
      <c r="H214" s="203">
        <v>50.5</v>
      </c>
      <c r="I214" s="203">
        <v>51.833333333333336</v>
      </c>
      <c r="J214" s="203">
        <v>51.833333333333336</v>
      </c>
      <c r="K214" s="203">
        <v>50.5</v>
      </c>
      <c r="L214" s="203">
        <v>48.433333333333337</v>
      </c>
      <c r="M214" s="203">
        <v>48.390266666666669</v>
      </c>
      <c r="N214" s="203">
        <v>49.091177336991109</v>
      </c>
      <c r="O214" s="203">
        <v>50.75</v>
      </c>
      <c r="P214" s="203">
        <v>50.23</v>
      </c>
      <c r="Q214" s="203">
        <v>45.493333333333332</v>
      </c>
      <c r="R214" s="203">
        <v>52</v>
      </c>
      <c r="S214" s="203">
        <v>45.120258658201585</v>
      </c>
      <c r="T214" s="203">
        <v>49.333333333333336</v>
      </c>
      <c r="U214" s="203">
        <v>49</v>
      </c>
      <c r="V214" s="203">
        <v>51</v>
      </c>
      <c r="W214" s="203">
        <v>49.5</v>
      </c>
      <c r="X214" s="203">
        <v>49.016666666666673</v>
      </c>
      <c r="Y214" s="203">
        <v>47.025833333333331</v>
      </c>
      <c r="Z214" s="203">
        <v>48.666666666666664</v>
      </c>
      <c r="AA214" s="203">
        <v>52.333333333333336</v>
      </c>
      <c r="AB214" s="203">
        <v>46.166666666666664</v>
      </c>
      <c r="AC214" s="195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196"/>
      <c r="BG214" s="196"/>
      <c r="BH214" s="196"/>
      <c r="BI214" s="196"/>
      <c r="BJ214" s="196"/>
      <c r="BK214" s="196"/>
      <c r="BL214" s="196"/>
      <c r="BM214" s="202"/>
    </row>
    <row r="215" spans="1:65">
      <c r="A215" s="29"/>
      <c r="B215" s="3" t="s">
        <v>264</v>
      </c>
      <c r="C215" s="28"/>
      <c r="D215" s="199">
        <v>46</v>
      </c>
      <c r="E215" s="199">
        <v>46</v>
      </c>
      <c r="F215" s="199">
        <v>49.8</v>
      </c>
      <c r="G215" s="199">
        <v>52.5</v>
      </c>
      <c r="H215" s="199">
        <v>50.5</v>
      </c>
      <c r="I215" s="199">
        <v>52</v>
      </c>
      <c r="J215" s="199">
        <v>52</v>
      </c>
      <c r="K215" s="199">
        <v>50.5</v>
      </c>
      <c r="L215" s="199">
        <v>48.4</v>
      </c>
      <c r="M215" s="199">
        <v>48.371399999999994</v>
      </c>
      <c r="N215" s="199">
        <v>49.349148038645694</v>
      </c>
      <c r="O215" s="199">
        <v>50.85</v>
      </c>
      <c r="P215" s="199">
        <v>49.53</v>
      </c>
      <c r="Q215" s="199">
        <v>45.5</v>
      </c>
      <c r="R215" s="199">
        <v>52</v>
      </c>
      <c r="S215" s="199">
        <v>45.651324902076858</v>
      </c>
      <c r="T215" s="199">
        <v>49</v>
      </c>
      <c r="U215" s="199">
        <v>49</v>
      </c>
      <c r="V215" s="199">
        <v>51</v>
      </c>
      <c r="W215" s="199">
        <v>49.5</v>
      </c>
      <c r="X215" s="199">
        <v>49</v>
      </c>
      <c r="Y215" s="199">
        <v>46.987499999999997</v>
      </c>
      <c r="Z215" s="199">
        <v>48.5</v>
      </c>
      <c r="AA215" s="199">
        <v>52.5</v>
      </c>
      <c r="AB215" s="199">
        <v>46</v>
      </c>
      <c r="AC215" s="195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  <c r="BC215" s="196"/>
      <c r="BD215" s="196"/>
      <c r="BE215" s="196"/>
      <c r="BF215" s="196"/>
      <c r="BG215" s="196"/>
      <c r="BH215" s="196"/>
      <c r="BI215" s="196"/>
      <c r="BJ215" s="196"/>
      <c r="BK215" s="196"/>
      <c r="BL215" s="196"/>
      <c r="BM215" s="202"/>
    </row>
    <row r="216" spans="1:65">
      <c r="A216" s="29"/>
      <c r="B216" s="3" t="s">
        <v>265</v>
      </c>
      <c r="C216" s="28"/>
      <c r="D216" s="23">
        <v>1.0327955589886444</v>
      </c>
      <c r="E216" s="23">
        <v>0.51639777949432231</v>
      </c>
      <c r="F216" s="23">
        <v>0.45934736311423552</v>
      </c>
      <c r="G216" s="23">
        <v>0.54772255750516607</v>
      </c>
      <c r="H216" s="23">
        <v>0.54772255750516607</v>
      </c>
      <c r="I216" s="23">
        <v>0.40824829046386302</v>
      </c>
      <c r="J216" s="23">
        <v>1.4719601443879744</v>
      </c>
      <c r="K216" s="23">
        <v>0.54772255750516607</v>
      </c>
      <c r="L216" s="23">
        <v>0.40824829046386463</v>
      </c>
      <c r="M216" s="23">
        <v>0.56520422385777258</v>
      </c>
      <c r="N216" s="23">
        <v>0.88522073888342323</v>
      </c>
      <c r="O216" s="23">
        <v>0.79686887252546112</v>
      </c>
      <c r="P216" s="23">
        <v>1.9020304939721642</v>
      </c>
      <c r="Q216" s="23">
        <v>0.63408727054457426</v>
      </c>
      <c r="R216" s="23">
        <v>0.63245553203367588</v>
      </c>
      <c r="S216" s="23">
        <v>2.2530563289766006</v>
      </c>
      <c r="T216" s="23">
        <v>0.51639777949432231</v>
      </c>
      <c r="U216" s="23">
        <v>1.6733200530681511</v>
      </c>
      <c r="V216" s="23">
        <v>0.63245553203367588</v>
      </c>
      <c r="W216" s="23">
        <v>0.7348469228349549</v>
      </c>
      <c r="X216" s="23">
        <v>0.72502873506273346</v>
      </c>
      <c r="Y216" s="23">
        <v>0.74967924252086959</v>
      </c>
      <c r="Z216" s="23">
        <v>0.81649658092772603</v>
      </c>
      <c r="AA216" s="23">
        <v>1.6329931618554521</v>
      </c>
      <c r="AB216" s="23">
        <v>0.752772652709081</v>
      </c>
      <c r="AC216" s="140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9"/>
      <c r="B217" s="3" t="s">
        <v>87</v>
      </c>
      <c r="C217" s="28"/>
      <c r="D217" s="13">
        <v>2.2290551632848439E-2</v>
      </c>
      <c r="E217" s="13">
        <v>1.1145275816424221E-2</v>
      </c>
      <c r="F217" s="13">
        <v>9.2145910353908823E-3</v>
      </c>
      <c r="G217" s="13">
        <v>1.043281061914602E-2</v>
      </c>
      <c r="H217" s="13">
        <v>1.084599123772606E-2</v>
      </c>
      <c r="I217" s="13">
        <v>7.8761728063767786E-3</v>
      </c>
      <c r="J217" s="13">
        <v>2.8397944907806578E-2</v>
      </c>
      <c r="K217" s="13">
        <v>1.084599123772606E-2</v>
      </c>
      <c r="L217" s="13">
        <v>8.429076885007528E-3</v>
      </c>
      <c r="M217" s="13">
        <v>1.1680122115282947E-2</v>
      </c>
      <c r="N217" s="13">
        <v>1.8032175777874308E-2</v>
      </c>
      <c r="O217" s="13">
        <v>1.5701849704935194E-2</v>
      </c>
      <c r="P217" s="13">
        <v>3.7866424327536619E-2</v>
      </c>
      <c r="Q217" s="13">
        <v>1.39380261696492E-2</v>
      </c>
      <c r="R217" s="13">
        <v>1.2162606385262998E-2</v>
      </c>
      <c r="S217" s="13">
        <v>4.9934472806198303E-2</v>
      </c>
      <c r="T217" s="13">
        <v>1.0467522557317343E-2</v>
      </c>
      <c r="U217" s="13">
        <v>3.414938883812553E-2</v>
      </c>
      <c r="V217" s="13">
        <v>1.2401088863405409E-2</v>
      </c>
      <c r="W217" s="13">
        <v>1.4845392380504139E-2</v>
      </c>
      <c r="X217" s="13">
        <v>1.4791473683700783E-2</v>
      </c>
      <c r="Y217" s="13">
        <v>1.5941859811540528E-2</v>
      </c>
      <c r="Z217" s="13">
        <v>1.6777327005364235E-2</v>
      </c>
      <c r="AA217" s="13">
        <v>3.1203690990868508E-2</v>
      </c>
      <c r="AB217" s="13">
        <v>1.6305544824023417E-2</v>
      </c>
      <c r="AC217" s="140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9"/>
      <c r="B218" s="3" t="s">
        <v>266</v>
      </c>
      <c r="C218" s="28"/>
      <c r="D218" s="13">
        <v>-5.9145907954325505E-2</v>
      </c>
      <c r="E218" s="13">
        <v>-5.9145907954325505E-2</v>
      </c>
      <c r="F218" s="13">
        <v>1.2264240758493639E-2</v>
      </c>
      <c r="G218" s="13">
        <v>6.6075679835926104E-2</v>
      </c>
      <c r="H218" s="13">
        <v>2.5463272985033703E-2</v>
      </c>
      <c r="I218" s="13">
        <v>5.2538210885628711E-2</v>
      </c>
      <c r="J218" s="13">
        <v>5.2538210885628711E-2</v>
      </c>
      <c r="K218" s="13">
        <v>2.5463272985033703E-2</v>
      </c>
      <c r="L218" s="13">
        <v>-1.6502880760888461E-2</v>
      </c>
      <c r="M218" s="13">
        <v>-1.7377401255077696E-2</v>
      </c>
      <c r="N218" s="13">
        <v>-3.144566600403742E-3</v>
      </c>
      <c r="O218" s="13">
        <v>3.0539823841395197E-2</v>
      </c>
      <c r="P218" s="13">
        <v>1.9980598060163057E-2</v>
      </c>
      <c r="Q218" s="13">
        <v>-7.6203118831700389E-2</v>
      </c>
      <c r="R218" s="13">
        <v>5.5922578123203115E-2</v>
      </c>
      <c r="S218" s="13">
        <v>-8.377884907780786E-2</v>
      </c>
      <c r="T218" s="13">
        <v>1.7727023220130977E-3</v>
      </c>
      <c r="U218" s="13">
        <v>-4.9960321531355989E-3</v>
      </c>
      <c r="V218" s="13">
        <v>3.5616374697756692E-2</v>
      </c>
      <c r="W218" s="13">
        <v>5.1570695595875016E-3</v>
      </c>
      <c r="X218" s="13">
        <v>-4.6575954293780475E-3</v>
      </c>
      <c r="Y218" s="13">
        <v>-4.5083862082204051E-2</v>
      </c>
      <c r="Z218" s="13">
        <v>-1.1764766628284407E-2</v>
      </c>
      <c r="AA218" s="13">
        <v>6.2691312598351701E-2</v>
      </c>
      <c r="AB218" s="13">
        <v>-6.2530275191899909E-2</v>
      </c>
      <c r="AC218" s="140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9"/>
      <c r="B219" s="45" t="s">
        <v>267</v>
      </c>
      <c r="C219" s="46"/>
      <c r="D219" s="44">
        <v>1.43</v>
      </c>
      <c r="E219" s="44">
        <v>1.43</v>
      </c>
      <c r="F219" s="44">
        <v>0.25</v>
      </c>
      <c r="G219" s="44">
        <v>1.51</v>
      </c>
      <c r="H219" s="44">
        <v>0.56000000000000005</v>
      </c>
      <c r="I219" s="44">
        <v>1.19</v>
      </c>
      <c r="J219" s="44">
        <v>1.19</v>
      </c>
      <c r="K219" s="44">
        <v>0.56000000000000005</v>
      </c>
      <c r="L219" s="44">
        <v>0.43</v>
      </c>
      <c r="M219" s="44">
        <v>0.45</v>
      </c>
      <c r="N219" s="44">
        <v>0.12</v>
      </c>
      <c r="O219" s="44">
        <v>0.67</v>
      </c>
      <c r="P219" s="44">
        <v>0.43</v>
      </c>
      <c r="Q219" s="44">
        <v>1.83</v>
      </c>
      <c r="R219" s="44">
        <v>1.27</v>
      </c>
      <c r="S219" s="44">
        <v>2.0099999999999998</v>
      </c>
      <c r="T219" s="44">
        <v>0</v>
      </c>
      <c r="U219" s="44">
        <v>0.16</v>
      </c>
      <c r="V219" s="44">
        <v>0.79</v>
      </c>
      <c r="W219" s="44">
        <v>0.08</v>
      </c>
      <c r="X219" s="44">
        <v>0.15</v>
      </c>
      <c r="Y219" s="44">
        <v>1.1000000000000001</v>
      </c>
      <c r="Z219" s="44">
        <v>0.32</v>
      </c>
      <c r="AA219" s="44">
        <v>1.43</v>
      </c>
      <c r="AB219" s="44">
        <v>1.51</v>
      </c>
      <c r="AC219" s="140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B220" s="3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BM220" s="53"/>
    </row>
    <row r="221" spans="1:65" ht="15">
      <c r="B221" s="8" t="s">
        <v>508</v>
      </c>
      <c r="BM221" s="27" t="s">
        <v>67</v>
      </c>
    </row>
    <row r="222" spans="1:65" ht="15">
      <c r="A222" s="24" t="s">
        <v>28</v>
      </c>
      <c r="B222" s="18" t="s">
        <v>111</v>
      </c>
      <c r="C222" s="15" t="s">
        <v>112</v>
      </c>
      <c r="D222" s="16" t="s">
        <v>226</v>
      </c>
      <c r="E222" s="17" t="s">
        <v>226</v>
      </c>
      <c r="F222" s="17" t="s">
        <v>226</v>
      </c>
      <c r="G222" s="17" t="s">
        <v>226</v>
      </c>
      <c r="H222" s="17" t="s">
        <v>226</v>
      </c>
      <c r="I222" s="17" t="s">
        <v>226</v>
      </c>
      <c r="J222" s="17" t="s">
        <v>226</v>
      </c>
      <c r="K222" s="17" t="s">
        <v>226</v>
      </c>
      <c r="L222" s="17" t="s">
        <v>226</v>
      </c>
      <c r="M222" s="17" t="s">
        <v>226</v>
      </c>
      <c r="N222" s="17" t="s">
        <v>226</v>
      </c>
      <c r="O222" s="17" t="s">
        <v>226</v>
      </c>
      <c r="P222" s="17" t="s">
        <v>226</v>
      </c>
      <c r="Q222" s="17" t="s">
        <v>226</v>
      </c>
      <c r="R222" s="17" t="s">
        <v>226</v>
      </c>
      <c r="S222" s="140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 t="s">
        <v>227</v>
      </c>
      <c r="C223" s="9" t="s">
        <v>227</v>
      </c>
      <c r="D223" s="138" t="s">
        <v>229</v>
      </c>
      <c r="E223" s="139" t="s">
        <v>233</v>
      </c>
      <c r="F223" s="139" t="s">
        <v>234</v>
      </c>
      <c r="G223" s="139" t="s">
        <v>235</v>
      </c>
      <c r="H223" s="139" t="s">
        <v>236</v>
      </c>
      <c r="I223" s="139" t="s">
        <v>237</v>
      </c>
      <c r="J223" s="139" t="s">
        <v>239</v>
      </c>
      <c r="K223" s="139" t="s">
        <v>240</v>
      </c>
      <c r="L223" s="139" t="s">
        <v>245</v>
      </c>
      <c r="M223" s="139" t="s">
        <v>246</v>
      </c>
      <c r="N223" s="139" t="s">
        <v>247</v>
      </c>
      <c r="O223" s="139" t="s">
        <v>272</v>
      </c>
      <c r="P223" s="139" t="s">
        <v>248</v>
      </c>
      <c r="Q223" s="139" t="s">
        <v>254</v>
      </c>
      <c r="R223" s="139" t="s">
        <v>255</v>
      </c>
      <c r="S223" s="140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9"/>
      <c r="C224" s="9"/>
      <c r="D224" s="10" t="s">
        <v>275</v>
      </c>
      <c r="E224" s="11" t="s">
        <v>274</v>
      </c>
      <c r="F224" s="11" t="s">
        <v>274</v>
      </c>
      <c r="G224" s="11" t="s">
        <v>274</v>
      </c>
      <c r="H224" s="11" t="s">
        <v>274</v>
      </c>
      <c r="I224" s="11" t="s">
        <v>274</v>
      </c>
      <c r="J224" s="11" t="s">
        <v>274</v>
      </c>
      <c r="K224" s="11" t="s">
        <v>275</v>
      </c>
      <c r="L224" s="11" t="s">
        <v>275</v>
      </c>
      <c r="M224" s="11" t="s">
        <v>275</v>
      </c>
      <c r="N224" s="11" t="s">
        <v>274</v>
      </c>
      <c r="O224" s="11" t="s">
        <v>274</v>
      </c>
      <c r="P224" s="11" t="s">
        <v>274</v>
      </c>
      <c r="Q224" s="11" t="s">
        <v>275</v>
      </c>
      <c r="R224" s="11" t="s">
        <v>275</v>
      </c>
      <c r="S224" s="140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9"/>
      <c r="C225" s="9"/>
      <c r="D225" s="25" t="s">
        <v>294</v>
      </c>
      <c r="E225" s="25" t="s">
        <v>295</v>
      </c>
      <c r="F225" s="25" t="s">
        <v>295</v>
      </c>
      <c r="G225" s="25" t="s">
        <v>295</v>
      </c>
      <c r="H225" s="25" t="s">
        <v>295</v>
      </c>
      <c r="I225" s="25" t="s">
        <v>295</v>
      </c>
      <c r="J225" s="25" t="s">
        <v>297</v>
      </c>
      <c r="K225" s="25" t="s">
        <v>295</v>
      </c>
      <c r="L225" s="25" t="s">
        <v>296</v>
      </c>
      <c r="M225" s="25" t="s">
        <v>294</v>
      </c>
      <c r="N225" s="25" t="s">
        <v>297</v>
      </c>
      <c r="O225" s="25" t="s">
        <v>295</v>
      </c>
      <c r="P225" s="25" t="s">
        <v>295</v>
      </c>
      <c r="Q225" s="25" t="s">
        <v>296</v>
      </c>
      <c r="R225" s="25" t="s">
        <v>296</v>
      </c>
      <c r="S225" s="140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8">
        <v>1</v>
      </c>
      <c r="C226" s="14">
        <v>1</v>
      </c>
      <c r="D226" s="21">
        <v>8.07</v>
      </c>
      <c r="E226" s="141">
        <v>7.79</v>
      </c>
      <c r="F226" s="21">
        <v>7.8600000000000012</v>
      </c>
      <c r="G226" s="21">
        <v>8.31</v>
      </c>
      <c r="H226" s="21">
        <v>7.42</v>
      </c>
      <c r="I226" s="21">
        <v>8.06</v>
      </c>
      <c r="J226" s="21">
        <v>7.995513471066876</v>
      </c>
      <c r="K226" s="134">
        <v>7.12</v>
      </c>
      <c r="L226" s="134">
        <v>10.1</v>
      </c>
      <c r="M226" s="134">
        <v>7.1373614288523122</v>
      </c>
      <c r="N226" s="21">
        <v>7.9799999999999995</v>
      </c>
      <c r="O226" s="21">
        <v>7.9799999999999995</v>
      </c>
      <c r="P226" s="21">
        <v>8.1999999999999993</v>
      </c>
      <c r="Q226" s="21">
        <v>8.4</v>
      </c>
      <c r="R226" s="21">
        <v>9.11</v>
      </c>
      <c r="S226" s="140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>
        <v>1</v>
      </c>
      <c r="C227" s="9">
        <v>2</v>
      </c>
      <c r="D227" s="11">
        <v>8.1300000000000008</v>
      </c>
      <c r="E227" s="11">
        <v>8.1300000000000008</v>
      </c>
      <c r="F227" s="11">
        <v>7.85</v>
      </c>
      <c r="G227" s="11">
        <v>8.64</v>
      </c>
      <c r="H227" s="11">
        <v>7.23</v>
      </c>
      <c r="I227" s="11">
        <v>7.9799999999999995</v>
      </c>
      <c r="J227" s="11">
        <v>8.2834551001364662</v>
      </c>
      <c r="K227" s="135">
        <v>6.92</v>
      </c>
      <c r="L227" s="135">
        <v>10.6</v>
      </c>
      <c r="M227" s="135">
        <v>7.2846274027251932</v>
      </c>
      <c r="N227" s="11">
        <v>8.07</v>
      </c>
      <c r="O227" s="11">
        <v>7.81</v>
      </c>
      <c r="P227" s="11">
        <v>8.25</v>
      </c>
      <c r="Q227" s="11">
        <v>8.3000000000000007</v>
      </c>
      <c r="R227" s="11">
        <v>9.1199999999999992</v>
      </c>
      <c r="S227" s="140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34</v>
      </c>
    </row>
    <row r="228" spans="1:65">
      <c r="A228" s="29"/>
      <c r="B228" s="19">
        <v>1</v>
      </c>
      <c r="C228" s="9">
        <v>3</v>
      </c>
      <c r="D228" s="11">
        <v>8</v>
      </c>
      <c r="E228" s="11">
        <v>8.2200000000000006</v>
      </c>
      <c r="F228" s="11">
        <v>8.25</v>
      </c>
      <c r="G228" s="11">
        <v>8.6</v>
      </c>
      <c r="H228" s="11">
        <v>7.35</v>
      </c>
      <c r="I228" s="11">
        <v>8.01</v>
      </c>
      <c r="J228" s="11">
        <v>7.6344268572949909</v>
      </c>
      <c r="K228" s="135">
        <v>6.73</v>
      </c>
      <c r="L228" s="135">
        <v>10.3</v>
      </c>
      <c r="M228" s="135">
        <v>7.201731206446202</v>
      </c>
      <c r="N228" s="11">
        <v>8.2100000000000009</v>
      </c>
      <c r="O228" s="11">
        <v>7.85</v>
      </c>
      <c r="P228" s="11">
        <v>8.2799999999999994</v>
      </c>
      <c r="Q228" s="11">
        <v>8.4</v>
      </c>
      <c r="R228" s="11">
        <v>8.44</v>
      </c>
      <c r="S228" s="140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16</v>
      </c>
    </row>
    <row r="229" spans="1:65">
      <c r="A229" s="29"/>
      <c r="B229" s="19">
        <v>1</v>
      </c>
      <c r="C229" s="9">
        <v>4</v>
      </c>
      <c r="D229" s="11">
        <v>8.06</v>
      </c>
      <c r="E229" s="11">
        <v>8.24</v>
      </c>
      <c r="F229" s="11">
        <v>8.24</v>
      </c>
      <c r="G229" s="11">
        <v>8.49</v>
      </c>
      <c r="H229" s="11">
        <v>7.43</v>
      </c>
      <c r="I229" s="11">
        <v>8.02</v>
      </c>
      <c r="J229" s="11">
        <v>7.8854923968802275</v>
      </c>
      <c r="K229" s="135">
        <v>7.4</v>
      </c>
      <c r="L229" s="135">
        <v>10.199999999999999</v>
      </c>
      <c r="M229" s="135">
        <v>7.168508520152912</v>
      </c>
      <c r="N229" s="11">
        <v>8.0399999999999991</v>
      </c>
      <c r="O229" s="11">
        <v>8.15</v>
      </c>
      <c r="P229" s="11">
        <v>8.39</v>
      </c>
      <c r="Q229" s="11">
        <v>8.1999999999999993</v>
      </c>
      <c r="R229" s="11">
        <v>8.51</v>
      </c>
      <c r="S229" s="140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8.1274926624866648</v>
      </c>
    </row>
    <row r="230" spans="1:65">
      <c r="A230" s="29"/>
      <c r="B230" s="19">
        <v>1</v>
      </c>
      <c r="C230" s="9">
        <v>5</v>
      </c>
      <c r="D230" s="11">
        <v>8.14</v>
      </c>
      <c r="E230" s="11">
        <v>8.32</v>
      </c>
      <c r="F230" s="11">
        <v>8.1300000000000008</v>
      </c>
      <c r="G230" s="11">
        <v>8.3000000000000007</v>
      </c>
      <c r="H230" s="11">
        <v>7.47</v>
      </c>
      <c r="I230" s="11">
        <v>7.9799999999999995</v>
      </c>
      <c r="J230" s="11">
        <v>7.827854434041865</v>
      </c>
      <c r="K230" s="135">
        <v>7.21</v>
      </c>
      <c r="L230" s="135">
        <v>10.5</v>
      </c>
      <c r="M230" s="135">
        <v>7.2104159956505924</v>
      </c>
      <c r="N230" s="11">
        <v>7.9200000000000008</v>
      </c>
      <c r="O230" s="11">
        <v>8.23</v>
      </c>
      <c r="P230" s="11">
        <v>8.11</v>
      </c>
      <c r="Q230" s="11">
        <v>8.4</v>
      </c>
      <c r="R230" s="11">
        <v>8.64</v>
      </c>
      <c r="S230" s="140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83</v>
      </c>
    </row>
    <row r="231" spans="1:65">
      <c r="A231" s="29"/>
      <c r="B231" s="19">
        <v>1</v>
      </c>
      <c r="C231" s="9">
        <v>6</v>
      </c>
      <c r="D231" s="11">
        <v>8.07</v>
      </c>
      <c r="E231" s="11">
        <v>8.1999999999999993</v>
      </c>
      <c r="F231" s="11">
        <v>8.4</v>
      </c>
      <c r="G231" s="11">
        <v>8.36</v>
      </c>
      <c r="H231" s="11">
        <v>7.5</v>
      </c>
      <c r="I231" s="11">
        <v>7.8600000000000012</v>
      </c>
      <c r="J231" s="11">
        <v>8.1707294396194943</v>
      </c>
      <c r="K231" s="135">
        <v>7.42</v>
      </c>
      <c r="L231" s="135">
        <v>10.3</v>
      </c>
      <c r="M231" s="135">
        <v>7.0623064483491804</v>
      </c>
      <c r="N231" s="11">
        <v>7.870000000000001</v>
      </c>
      <c r="O231" s="11">
        <v>7.9300000000000006</v>
      </c>
      <c r="P231" s="11">
        <v>8</v>
      </c>
      <c r="Q231" s="11">
        <v>8.4</v>
      </c>
      <c r="R231" s="11">
        <v>8.65</v>
      </c>
      <c r="S231" s="140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9"/>
      <c r="B232" s="20" t="s">
        <v>263</v>
      </c>
      <c r="C232" s="12"/>
      <c r="D232" s="22">
        <v>8.0783333333333349</v>
      </c>
      <c r="E232" s="22">
        <v>8.15</v>
      </c>
      <c r="F232" s="22">
        <v>8.1216666666666679</v>
      </c>
      <c r="G232" s="22">
        <v>8.4500000000000011</v>
      </c>
      <c r="H232" s="22">
        <v>7.3999999999999995</v>
      </c>
      <c r="I232" s="22">
        <v>7.9849999999999985</v>
      </c>
      <c r="J232" s="22">
        <v>7.9662452831733193</v>
      </c>
      <c r="K232" s="22">
        <v>7.1333333333333337</v>
      </c>
      <c r="L232" s="22">
        <v>10.333333333333334</v>
      </c>
      <c r="M232" s="22">
        <v>7.1774918336960658</v>
      </c>
      <c r="N232" s="22">
        <v>8.0150000000000006</v>
      </c>
      <c r="O232" s="22">
        <v>7.9916666666666663</v>
      </c>
      <c r="P232" s="22">
        <v>8.2050000000000001</v>
      </c>
      <c r="Q232" s="22">
        <v>8.35</v>
      </c>
      <c r="R232" s="22">
        <v>8.7449999999999992</v>
      </c>
      <c r="S232" s="140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9"/>
      <c r="B233" s="3" t="s">
        <v>264</v>
      </c>
      <c r="C233" s="28"/>
      <c r="D233" s="11">
        <v>8.07</v>
      </c>
      <c r="E233" s="11">
        <v>8.2100000000000009</v>
      </c>
      <c r="F233" s="11">
        <v>8.1850000000000005</v>
      </c>
      <c r="G233" s="11">
        <v>8.4250000000000007</v>
      </c>
      <c r="H233" s="11">
        <v>7.4249999999999998</v>
      </c>
      <c r="I233" s="11">
        <v>7.9949999999999992</v>
      </c>
      <c r="J233" s="11">
        <v>7.9405029339735513</v>
      </c>
      <c r="K233" s="11">
        <v>7.165</v>
      </c>
      <c r="L233" s="11">
        <v>10.3</v>
      </c>
      <c r="M233" s="11">
        <v>7.1851198632995565</v>
      </c>
      <c r="N233" s="11">
        <v>8.01</v>
      </c>
      <c r="O233" s="11">
        <v>7.9550000000000001</v>
      </c>
      <c r="P233" s="11">
        <v>8.2249999999999996</v>
      </c>
      <c r="Q233" s="11">
        <v>8.4</v>
      </c>
      <c r="R233" s="11">
        <v>8.6449999999999996</v>
      </c>
      <c r="S233" s="140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3" t="s">
        <v>265</v>
      </c>
      <c r="C234" s="28"/>
      <c r="D234" s="23">
        <v>5.1153364177409594E-2</v>
      </c>
      <c r="E234" s="23">
        <v>0.18676188047886008</v>
      </c>
      <c r="F234" s="23">
        <v>0.2237334723877199</v>
      </c>
      <c r="G234" s="23">
        <v>0.14859340496805359</v>
      </c>
      <c r="H234" s="23">
        <v>9.7570487341203577E-2</v>
      </c>
      <c r="I234" s="23">
        <v>6.8044103344815615E-2</v>
      </c>
      <c r="J234" s="23">
        <v>0.23624943960070302</v>
      </c>
      <c r="K234" s="23">
        <v>0.27112112914095543</v>
      </c>
      <c r="L234" s="23">
        <v>0.18618986725025255</v>
      </c>
      <c r="M234" s="23">
        <v>7.4977863527272523E-2</v>
      </c>
      <c r="N234" s="23">
        <v>0.12078907235342104</v>
      </c>
      <c r="O234" s="23">
        <v>0.16666333329999963</v>
      </c>
      <c r="P234" s="23">
        <v>0.13634515026211985</v>
      </c>
      <c r="Q234" s="23">
        <v>8.36660026534079E-2</v>
      </c>
      <c r="R234" s="23">
        <v>0.29737182112634652</v>
      </c>
      <c r="S234" s="206"/>
      <c r="T234" s="207"/>
      <c r="U234" s="207"/>
      <c r="V234" s="207"/>
      <c r="W234" s="207"/>
      <c r="X234" s="207"/>
      <c r="Y234" s="207"/>
      <c r="Z234" s="207"/>
      <c r="AA234" s="207"/>
      <c r="AB234" s="207"/>
      <c r="AC234" s="207"/>
      <c r="AD234" s="207"/>
      <c r="AE234" s="207"/>
      <c r="AF234" s="207"/>
      <c r="AG234" s="207"/>
      <c r="AH234" s="207"/>
      <c r="AI234" s="207"/>
      <c r="AJ234" s="207"/>
      <c r="AK234" s="207"/>
      <c r="AL234" s="207"/>
      <c r="AM234" s="207"/>
      <c r="AN234" s="207"/>
      <c r="AO234" s="207"/>
      <c r="AP234" s="207"/>
      <c r="AQ234" s="207"/>
      <c r="AR234" s="207"/>
      <c r="AS234" s="207"/>
      <c r="AT234" s="207"/>
      <c r="AU234" s="207"/>
      <c r="AV234" s="207"/>
      <c r="AW234" s="207"/>
      <c r="AX234" s="207"/>
      <c r="AY234" s="207"/>
      <c r="AZ234" s="207"/>
      <c r="BA234" s="207"/>
      <c r="BB234" s="207"/>
      <c r="BC234" s="207"/>
      <c r="BD234" s="207"/>
      <c r="BE234" s="207"/>
      <c r="BF234" s="207"/>
      <c r="BG234" s="207"/>
      <c r="BH234" s="207"/>
      <c r="BI234" s="207"/>
      <c r="BJ234" s="207"/>
      <c r="BK234" s="207"/>
      <c r="BL234" s="207"/>
      <c r="BM234" s="54"/>
    </row>
    <row r="235" spans="1:65">
      <c r="A235" s="29"/>
      <c r="B235" s="3" t="s">
        <v>87</v>
      </c>
      <c r="C235" s="28"/>
      <c r="D235" s="13">
        <v>6.3321680434177329E-3</v>
      </c>
      <c r="E235" s="13">
        <v>2.2915568156915346E-2</v>
      </c>
      <c r="F235" s="13">
        <v>2.7547729003207864E-2</v>
      </c>
      <c r="G235" s="13">
        <v>1.7585018339414626E-2</v>
      </c>
      <c r="H235" s="13">
        <v>1.3185200992054539E-2</v>
      </c>
      <c r="I235" s="13">
        <v>8.5214907131891827E-3</v>
      </c>
      <c r="J235" s="13">
        <v>2.9656309993331523E-2</v>
      </c>
      <c r="K235" s="13">
        <v>3.8007634926302158E-2</v>
      </c>
      <c r="L235" s="13">
        <v>1.8018374250024439E-2</v>
      </c>
      <c r="M235" s="13">
        <v>1.0446248531454268E-2</v>
      </c>
      <c r="N235" s="13">
        <v>1.5070377087139243E-2</v>
      </c>
      <c r="O235" s="13">
        <v>2.0854640246089632E-2</v>
      </c>
      <c r="P235" s="13">
        <v>1.6617324833896385E-2</v>
      </c>
      <c r="Q235" s="13">
        <v>1.001988055729436E-2</v>
      </c>
      <c r="R235" s="13">
        <v>3.4004782290033911E-2</v>
      </c>
      <c r="S235" s="140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266</v>
      </c>
      <c r="C236" s="28"/>
      <c r="D236" s="13">
        <v>-6.0485233509013359E-3</v>
      </c>
      <c r="E236" s="13">
        <v>2.7692842612114799E-3</v>
      </c>
      <c r="F236" s="13">
        <v>-7.168257249726695E-4</v>
      </c>
      <c r="G236" s="13">
        <v>3.9681037056102708E-2</v>
      </c>
      <c r="H236" s="13">
        <v>-8.9510097726016702E-2</v>
      </c>
      <c r="I236" s="13">
        <v>-1.7532179775978984E-2</v>
      </c>
      <c r="J236" s="13">
        <v>-1.9839744680127502E-2</v>
      </c>
      <c r="K236" s="13">
        <v>-0.12232054465480879</v>
      </c>
      <c r="L236" s="13">
        <v>0.27140481849069742</v>
      </c>
      <c r="M236" s="13">
        <v>-0.11688731915753459</v>
      </c>
      <c r="N236" s="13">
        <v>-1.3841004496489617E-2</v>
      </c>
      <c r="O236" s="13">
        <v>-1.6711918602759002E-2</v>
      </c>
      <c r="P236" s="13">
        <v>9.5364389402747829E-3</v>
      </c>
      <c r="Q236" s="13">
        <v>2.737711945780541E-2</v>
      </c>
      <c r="R236" s="13">
        <v>7.5977593971078949E-2</v>
      </c>
      <c r="S236" s="140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267</v>
      </c>
      <c r="C237" s="46"/>
      <c r="D237" s="44">
        <v>0</v>
      </c>
      <c r="E237" s="44">
        <v>0.38</v>
      </c>
      <c r="F237" s="44">
        <v>0.23</v>
      </c>
      <c r="G237" s="44">
        <v>1.98</v>
      </c>
      <c r="H237" s="44">
        <v>3.61</v>
      </c>
      <c r="I237" s="44">
        <v>0.5</v>
      </c>
      <c r="J237" s="44">
        <v>0.6</v>
      </c>
      <c r="K237" s="44">
        <v>5.03</v>
      </c>
      <c r="L237" s="44">
        <v>12</v>
      </c>
      <c r="M237" s="44">
        <v>4.8</v>
      </c>
      <c r="N237" s="44">
        <v>0.34</v>
      </c>
      <c r="O237" s="44">
        <v>0.46</v>
      </c>
      <c r="P237" s="44">
        <v>0.67</v>
      </c>
      <c r="Q237" s="44">
        <v>1.45</v>
      </c>
      <c r="R237" s="44">
        <v>3.55</v>
      </c>
      <c r="S237" s="140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BM238" s="53"/>
    </row>
    <row r="239" spans="1:65" ht="15">
      <c r="B239" s="8" t="s">
        <v>446</v>
      </c>
      <c r="BM239" s="27" t="s">
        <v>67</v>
      </c>
    </row>
    <row r="240" spans="1:65" ht="15">
      <c r="A240" s="24" t="s">
        <v>0</v>
      </c>
      <c r="B240" s="18" t="s">
        <v>111</v>
      </c>
      <c r="C240" s="15" t="s">
        <v>112</v>
      </c>
      <c r="D240" s="16" t="s">
        <v>226</v>
      </c>
      <c r="E240" s="17" t="s">
        <v>226</v>
      </c>
      <c r="F240" s="17" t="s">
        <v>226</v>
      </c>
      <c r="G240" s="17" t="s">
        <v>226</v>
      </c>
      <c r="H240" s="17" t="s">
        <v>226</v>
      </c>
      <c r="I240" s="17" t="s">
        <v>226</v>
      </c>
      <c r="J240" s="17" t="s">
        <v>226</v>
      </c>
      <c r="K240" s="17" t="s">
        <v>226</v>
      </c>
      <c r="L240" s="17" t="s">
        <v>226</v>
      </c>
      <c r="M240" s="17" t="s">
        <v>226</v>
      </c>
      <c r="N240" s="17" t="s">
        <v>226</v>
      </c>
      <c r="O240" s="17" t="s">
        <v>226</v>
      </c>
      <c r="P240" s="17" t="s">
        <v>226</v>
      </c>
      <c r="Q240" s="17" t="s">
        <v>226</v>
      </c>
      <c r="R240" s="17" t="s">
        <v>226</v>
      </c>
      <c r="S240" s="17" t="s">
        <v>226</v>
      </c>
      <c r="T240" s="17" t="s">
        <v>226</v>
      </c>
      <c r="U240" s="17" t="s">
        <v>226</v>
      </c>
      <c r="V240" s="17" t="s">
        <v>226</v>
      </c>
      <c r="W240" s="17" t="s">
        <v>226</v>
      </c>
      <c r="X240" s="17" t="s">
        <v>226</v>
      </c>
      <c r="Y240" s="17" t="s">
        <v>226</v>
      </c>
      <c r="Z240" s="17" t="s">
        <v>226</v>
      </c>
      <c r="AA240" s="17" t="s">
        <v>226</v>
      </c>
      <c r="AB240" s="17" t="s">
        <v>226</v>
      </c>
      <c r="AC240" s="17" t="s">
        <v>226</v>
      </c>
      <c r="AD240" s="17" t="s">
        <v>226</v>
      </c>
      <c r="AE240" s="140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227</v>
      </c>
      <c r="C241" s="9" t="s">
        <v>227</v>
      </c>
      <c r="D241" s="138" t="s">
        <v>229</v>
      </c>
      <c r="E241" s="139" t="s">
        <v>230</v>
      </c>
      <c r="F241" s="139" t="s">
        <v>231</v>
      </c>
      <c r="G241" s="139" t="s">
        <v>232</v>
      </c>
      <c r="H241" s="139" t="s">
        <v>233</v>
      </c>
      <c r="I241" s="139" t="s">
        <v>234</v>
      </c>
      <c r="J241" s="139" t="s">
        <v>235</v>
      </c>
      <c r="K241" s="139" t="s">
        <v>236</v>
      </c>
      <c r="L241" s="139" t="s">
        <v>237</v>
      </c>
      <c r="M241" s="139" t="s">
        <v>238</v>
      </c>
      <c r="N241" s="139" t="s">
        <v>239</v>
      </c>
      <c r="O241" s="139" t="s">
        <v>240</v>
      </c>
      <c r="P241" s="139" t="s">
        <v>241</v>
      </c>
      <c r="Q241" s="139" t="s">
        <v>242</v>
      </c>
      <c r="R241" s="139" t="s">
        <v>244</v>
      </c>
      <c r="S241" s="139" t="s">
        <v>245</v>
      </c>
      <c r="T241" s="139" t="s">
        <v>246</v>
      </c>
      <c r="U241" s="139" t="s">
        <v>247</v>
      </c>
      <c r="V241" s="139" t="s">
        <v>272</v>
      </c>
      <c r="W241" s="139" t="s">
        <v>248</v>
      </c>
      <c r="X241" s="139" t="s">
        <v>249</v>
      </c>
      <c r="Y241" s="139" t="s">
        <v>250</v>
      </c>
      <c r="Z241" s="139" t="s">
        <v>251</v>
      </c>
      <c r="AA241" s="139" t="s">
        <v>253</v>
      </c>
      <c r="AB241" s="139" t="s">
        <v>254</v>
      </c>
      <c r="AC241" s="139" t="s">
        <v>255</v>
      </c>
      <c r="AD241" s="139" t="s">
        <v>256</v>
      </c>
      <c r="AE241" s="140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275</v>
      </c>
      <c r="E242" s="11" t="s">
        <v>274</v>
      </c>
      <c r="F242" s="11" t="s">
        <v>274</v>
      </c>
      <c r="G242" s="11" t="s">
        <v>293</v>
      </c>
      <c r="H242" s="11" t="s">
        <v>274</v>
      </c>
      <c r="I242" s="11" t="s">
        <v>274</v>
      </c>
      <c r="J242" s="11" t="s">
        <v>274</v>
      </c>
      <c r="K242" s="11" t="s">
        <v>274</v>
      </c>
      <c r="L242" s="11" t="s">
        <v>274</v>
      </c>
      <c r="M242" s="11" t="s">
        <v>293</v>
      </c>
      <c r="N242" s="11" t="s">
        <v>274</v>
      </c>
      <c r="O242" s="11" t="s">
        <v>275</v>
      </c>
      <c r="P242" s="11" t="s">
        <v>275</v>
      </c>
      <c r="Q242" s="11" t="s">
        <v>293</v>
      </c>
      <c r="R242" s="11" t="s">
        <v>293</v>
      </c>
      <c r="S242" s="11" t="s">
        <v>275</v>
      </c>
      <c r="T242" s="11" t="s">
        <v>275</v>
      </c>
      <c r="U242" s="11" t="s">
        <v>275</v>
      </c>
      <c r="V242" s="11" t="s">
        <v>274</v>
      </c>
      <c r="W242" s="11" t="s">
        <v>274</v>
      </c>
      <c r="X242" s="11" t="s">
        <v>293</v>
      </c>
      <c r="Y242" s="11" t="s">
        <v>275</v>
      </c>
      <c r="Z242" s="11" t="s">
        <v>293</v>
      </c>
      <c r="AA242" s="11" t="s">
        <v>275</v>
      </c>
      <c r="AB242" s="11" t="s">
        <v>275</v>
      </c>
      <c r="AC242" s="11" t="s">
        <v>275</v>
      </c>
      <c r="AD242" s="11" t="s">
        <v>293</v>
      </c>
      <c r="AE242" s="140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3</v>
      </c>
    </row>
    <row r="243" spans="1:65">
      <c r="A243" s="29"/>
      <c r="B243" s="19"/>
      <c r="C243" s="9"/>
      <c r="D243" s="25" t="s">
        <v>294</v>
      </c>
      <c r="E243" s="25" t="s">
        <v>295</v>
      </c>
      <c r="F243" s="25" t="s">
        <v>262</v>
      </c>
      <c r="G243" s="25" t="s">
        <v>296</v>
      </c>
      <c r="H243" s="25" t="s">
        <v>295</v>
      </c>
      <c r="I243" s="25" t="s">
        <v>295</v>
      </c>
      <c r="J243" s="25" t="s">
        <v>295</v>
      </c>
      <c r="K243" s="25" t="s">
        <v>295</v>
      </c>
      <c r="L243" s="25" t="s">
        <v>295</v>
      </c>
      <c r="M243" s="25" t="s">
        <v>295</v>
      </c>
      <c r="N243" s="25" t="s">
        <v>297</v>
      </c>
      <c r="O243" s="25" t="s">
        <v>295</v>
      </c>
      <c r="P243" s="25" t="s">
        <v>295</v>
      </c>
      <c r="Q243" s="25" t="s">
        <v>295</v>
      </c>
      <c r="R243" s="25" t="s">
        <v>294</v>
      </c>
      <c r="S243" s="25" t="s">
        <v>296</v>
      </c>
      <c r="T243" s="25" t="s">
        <v>294</v>
      </c>
      <c r="U243" s="25" t="s">
        <v>297</v>
      </c>
      <c r="V243" s="25" t="s">
        <v>295</v>
      </c>
      <c r="W243" s="25" t="s">
        <v>295</v>
      </c>
      <c r="X243" s="25" t="s">
        <v>295</v>
      </c>
      <c r="Y243" s="25" t="s">
        <v>295</v>
      </c>
      <c r="Z243" s="25" t="s">
        <v>296</v>
      </c>
      <c r="AA243" s="25" t="s">
        <v>295</v>
      </c>
      <c r="AB243" s="25" t="s">
        <v>296</v>
      </c>
      <c r="AC243" s="25" t="s">
        <v>296</v>
      </c>
      <c r="AD243" s="25" t="s">
        <v>296</v>
      </c>
      <c r="AE243" s="140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8">
        <v>1</v>
      </c>
      <c r="C244" s="14">
        <v>1</v>
      </c>
      <c r="D244" s="205">
        <v>0.22399999999999998</v>
      </c>
      <c r="E244" s="205">
        <v>0.22765999999999997</v>
      </c>
      <c r="F244" s="205">
        <v>0.23581199999999999</v>
      </c>
      <c r="G244" s="205">
        <v>0.24160000000000001</v>
      </c>
      <c r="H244" s="205">
        <v>0.24199999999999999</v>
      </c>
      <c r="I244" s="205">
        <v>0.23900000000000002</v>
      </c>
      <c r="J244" s="205">
        <v>0.252</v>
      </c>
      <c r="K244" s="205">
        <v>0.23800000000000002</v>
      </c>
      <c r="L244" s="205">
        <v>0.238983</v>
      </c>
      <c r="M244" s="205">
        <v>0.23862863999999998</v>
      </c>
      <c r="N244" s="205">
        <v>0.2376160940621847</v>
      </c>
      <c r="O244" s="205">
        <v>0.23900000000000002</v>
      </c>
      <c r="P244" s="205">
        <v>0.24983660000000002</v>
      </c>
      <c r="Q244" s="204">
        <v>0.21714999999999998</v>
      </c>
      <c r="R244" s="205">
        <v>0.24719999999999998</v>
      </c>
      <c r="S244" s="204">
        <v>0.20170000000000002</v>
      </c>
      <c r="T244" s="205">
        <v>0.23769793231577804</v>
      </c>
      <c r="U244" s="205">
        <v>0.23549999999999999</v>
      </c>
      <c r="V244" s="205">
        <v>0.24299999999999999</v>
      </c>
      <c r="W244" s="205">
        <v>0.23800000000000002</v>
      </c>
      <c r="X244" s="205">
        <v>0.24740000000000001</v>
      </c>
      <c r="Y244" s="205">
        <v>0.23533000000000001</v>
      </c>
      <c r="Z244" s="205">
        <v>0.23971970000000004</v>
      </c>
      <c r="AA244" s="205">
        <v>0.24001317156999999</v>
      </c>
      <c r="AB244" s="205">
        <v>0.23378000000000002</v>
      </c>
      <c r="AC244" s="205">
        <v>0.24936</v>
      </c>
      <c r="AD244" s="205">
        <v>0.23569999999999997</v>
      </c>
      <c r="AE244" s="206"/>
      <c r="AF244" s="207"/>
      <c r="AG244" s="207"/>
      <c r="AH244" s="207"/>
      <c r="AI244" s="207"/>
      <c r="AJ244" s="207"/>
      <c r="AK244" s="207"/>
      <c r="AL244" s="207"/>
      <c r="AM244" s="207"/>
      <c r="AN244" s="207"/>
      <c r="AO244" s="207"/>
      <c r="AP244" s="207"/>
      <c r="AQ244" s="207"/>
      <c r="AR244" s="207"/>
      <c r="AS244" s="207"/>
      <c r="AT244" s="207"/>
      <c r="AU244" s="207"/>
      <c r="AV244" s="207"/>
      <c r="AW244" s="207"/>
      <c r="AX244" s="207"/>
      <c r="AY244" s="207"/>
      <c r="AZ244" s="207"/>
      <c r="BA244" s="207"/>
      <c r="BB244" s="207"/>
      <c r="BC244" s="207"/>
      <c r="BD244" s="207"/>
      <c r="BE244" s="207"/>
      <c r="BF244" s="207"/>
      <c r="BG244" s="207"/>
      <c r="BH244" s="207"/>
      <c r="BI244" s="207"/>
      <c r="BJ244" s="207"/>
      <c r="BK244" s="207"/>
      <c r="BL244" s="207"/>
      <c r="BM244" s="208">
        <v>1</v>
      </c>
    </row>
    <row r="245" spans="1:65">
      <c r="A245" s="29"/>
      <c r="B245" s="19">
        <v>1</v>
      </c>
      <c r="C245" s="9">
        <v>2</v>
      </c>
      <c r="D245" s="23">
        <v>0.22699999999999998</v>
      </c>
      <c r="E245" s="23">
        <v>0.23031999999999997</v>
      </c>
      <c r="F245" s="23">
        <v>0.23309200000000002</v>
      </c>
      <c r="G245" s="23">
        <v>0.2437</v>
      </c>
      <c r="H245" s="23">
        <v>0.24</v>
      </c>
      <c r="I245" s="23">
        <v>0.24099999999999999</v>
      </c>
      <c r="J245" s="23">
        <v>0.254</v>
      </c>
      <c r="K245" s="23">
        <v>0.23700000000000002</v>
      </c>
      <c r="L245" s="23">
        <v>0.23812</v>
      </c>
      <c r="M245" s="23">
        <v>0.23247718000000001</v>
      </c>
      <c r="N245" s="23">
        <v>0.24539791042175679</v>
      </c>
      <c r="O245" s="23">
        <v>0.23500000000000001</v>
      </c>
      <c r="P245" s="23">
        <v>0.24889679999999997</v>
      </c>
      <c r="Q245" s="209">
        <v>0.21722</v>
      </c>
      <c r="R245" s="23">
        <v>0.24580000000000002</v>
      </c>
      <c r="S245" s="210">
        <v>0.20980000000000001</v>
      </c>
      <c r="T245" s="23">
        <v>0.23948454133883107</v>
      </c>
      <c r="U245" s="23">
        <v>0.23879999999999998</v>
      </c>
      <c r="V245" s="23">
        <v>0.23400000000000001</v>
      </c>
      <c r="W245" s="23">
        <v>0.23700000000000002</v>
      </c>
      <c r="X245" s="23">
        <v>0.2467</v>
      </c>
      <c r="Y245" s="23">
        <v>0.23633999999999999</v>
      </c>
      <c r="Z245" s="23">
        <v>0.23379769999999997</v>
      </c>
      <c r="AA245" s="23">
        <v>0.24133826683999998</v>
      </c>
      <c r="AB245" s="23">
        <v>0.22865999999999997</v>
      </c>
      <c r="AC245" s="23">
        <v>0.24778</v>
      </c>
      <c r="AD245" s="23">
        <v>0.23319999999999999</v>
      </c>
      <c r="AE245" s="206"/>
      <c r="AF245" s="207"/>
      <c r="AG245" s="207"/>
      <c r="AH245" s="207"/>
      <c r="AI245" s="207"/>
      <c r="AJ245" s="207"/>
      <c r="AK245" s="207"/>
      <c r="AL245" s="207"/>
      <c r="AM245" s="207"/>
      <c r="AN245" s="207"/>
      <c r="AO245" s="207"/>
      <c r="AP245" s="207"/>
      <c r="AQ245" s="207"/>
      <c r="AR245" s="207"/>
      <c r="AS245" s="207"/>
      <c r="AT245" s="207"/>
      <c r="AU245" s="207"/>
      <c r="AV245" s="207"/>
      <c r="AW245" s="207"/>
      <c r="AX245" s="207"/>
      <c r="AY245" s="207"/>
      <c r="AZ245" s="207"/>
      <c r="BA245" s="207"/>
      <c r="BB245" s="207"/>
      <c r="BC245" s="207"/>
      <c r="BD245" s="207"/>
      <c r="BE245" s="207"/>
      <c r="BF245" s="207"/>
      <c r="BG245" s="207"/>
      <c r="BH245" s="207"/>
      <c r="BI245" s="207"/>
      <c r="BJ245" s="207"/>
      <c r="BK245" s="207"/>
      <c r="BL245" s="207"/>
      <c r="BM245" s="208">
        <v>19</v>
      </c>
    </row>
    <row r="246" spans="1:65">
      <c r="A246" s="29"/>
      <c r="B246" s="19">
        <v>1</v>
      </c>
      <c r="C246" s="9">
        <v>3</v>
      </c>
      <c r="D246" s="23">
        <v>0.22799999999999998</v>
      </c>
      <c r="E246" s="23">
        <v>0.22875999999999999</v>
      </c>
      <c r="F246" s="23">
        <v>0.23465500000000003</v>
      </c>
      <c r="G246" s="23">
        <v>0.23860000000000001</v>
      </c>
      <c r="H246" s="23">
        <v>0.24199999999999999</v>
      </c>
      <c r="I246" s="23">
        <v>0.23600000000000002</v>
      </c>
      <c r="J246" s="23">
        <v>0.249</v>
      </c>
      <c r="K246" s="23">
        <v>0.23100000000000001</v>
      </c>
      <c r="L246" s="23">
        <v>0.23814199999999999</v>
      </c>
      <c r="M246" s="23">
        <v>0.23297231000000002</v>
      </c>
      <c r="N246" s="23">
        <v>0.24214527921492271</v>
      </c>
      <c r="O246" s="23">
        <v>0.247</v>
      </c>
      <c r="P246" s="23">
        <v>0.24748600000000001</v>
      </c>
      <c r="Q246" s="209">
        <v>0.21870999999999999</v>
      </c>
      <c r="R246" s="23">
        <v>0.25019999999999998</v>
      </c>
      <c r="S246" s="209">
        <v>0.20170000000000002</v>
      </c>
      <c r="T246" s="23">
        <v>0.23985111526288508</v>
      </c>
      <c r="U246" s="23">
        <v>0.2392</v>
      </c>
      <c r="V246" s="23">
        <v>0.23600000000000002</v>
      </c>
      <c r="W246" s="23">
        <v>0.23900000000000002</v>
      </c>
      <c r="X246" s="23">
        <v>0.245</v>
      </c>
      <c r="Y246" s="23">
        <v>0.23735000000000001</v>
      </c>
      <c r="Z246" s="23">
        <v>0.23795470000000002</v>
      </c>
      <c r="AA246" s="23">
        <v>0.24190249318000001</v>
      </c>
      <c r="AB246" s="23">
        <v>0.23111999999999999</v>
      </c>
      <c r="AC246" s="23">
        <v>0.24343000000000004</v>
      </c>
      <c r="AD246" s="23">
        <v>0.23470000000000002</v>
      </c>
      <c r="AE246" s="206"/>
      <c r="AF246" s="207"/>
      <c r="AG246" s="207"/>
      <c r="AH246" s="207"/>
      <c r="AI246" s="207"/>
      <c r="AJ246" s="207"/>
      <c r="AK246" s="207"/>
      <c r="AL246" s="207"/>
      <c r="AM246" s="207"/>
      <c r="AN246" s="207"/>
      <c r="AO246" s="207"/>
      <c r="AP246" s="207"/>
      <c r="AQ246" s="207"/>
      <c r="AR246" s="207"/>
      <c r="AS246" s="207"/>
      <c r="AT246" s="207"/>
      <c r="AU246" s="207"/>
      <c r="AV246" s="207"/>
      <c r="AW246" s="207"/>
      <c r="AX246" s="207"/>
      <c r="AY246" s="207"/>
      <c r="AZ246" s="207"/>
      <c r="BA246" s="207"/>
      <c r="BB246" s="207"/>
      <c r="BC246" s="207"/>
      <c r="BD246" s="207"/>
      <c r="BE246" s="207"/>
      <c r="BF246" s="207"/>
      <c r="BG246" s="207"/>
      <c r="BH246" s="207"/>
      <c r="BI246" s="207"/>
      <c r="BJ246" s="207"/>
      <c r="BK246" s="207"/>
      <c r="BL246" s="207"/>
      <c r="BM246" s="208">
        <v>16</v>
      </c>
    </row>
    <row r="247" spans="1:65">
      <c r="A247" s="29"/>
      <c r="B247" s="19">
        <v>1</v>
      </c>
      <c r="C247" s="9">
        <v>4</v>
      </c>
      <c r="D247" s="23">
        <v>0.22599999999999998</v>
      </c>
      <c r="E247" s="23">
        <v>0.22721999999999998</v>
      </c>
      <c r="F247" s="23">
        <v>0.23209200000000002</v>
      </c>
      <c r="G247" s="23">
        <v>0.23700000000000002</v>
      </c>
      <c r="H247" s="23">
        <v>0.247</v>
      </c>
      <c r="I247" s="23">
        <v>0.23900000000000002</v>
      </c>
      <c r="J247" s="23">
        <v>0.25</v>
      </c>
      <c r="K247" s="23">
        <v>0.23600000000000002</v>
      </c>
      <c r="L247" s="23">
        <v>0.23761100000000002</v>
      </c>
      <c r="M247" s="23">
        <v>0.23340877999999998</v>
      </c>
      <c r="N247" s="23">
        <v>0.2377129139910511</v>
      </c>
      <c r="O247" s="23">
        <v>0.245</v>
      </c>
      <c r="P247" s="210">
        <v>0.25984200000000002</v>
      </c>
      <c r="Q247" s="209">
        <v>0.21193000000000001</v>
      </c>
      <c r="R247" s="23">
        <v>0.23960000000000001</v>
      </c>
      <c r="S247" s="209">
        <v>0.2006</v>
      </c>
      <c r="T247" s="23">
        <v>0.23679718752378703</v>
      </c>
      <c r="U247" s="23">
        <v>0.23709999999999998</v>
      </c>
      <c r="V247" s="23">
        <v>0.24</v>
      </c>
      <c r="W247" s="23">
        <v>0.23500000000000001</v>
      </c>
      <c r="X247" s="23">
        <v>0.2424</v>
      </c>
      <c r="Y247" s="23">
        <v>0.23735000000000001</v>
      </c>
      <c r="Z247" s="23">
        <v>0.23777869999999998</v>
      </c>
      <c r="AA247" s="23">
        <v>0.24577517671000002</v>
      </c>
      <c r="AB247" s="23">
        <v>0.22714000000000004</v>
      </c>
      <c r="AC247" s="23">
        <v>0.24681</v>
      </c>
      <c r="AD247" s="23">
        <v>0.23649999999999999</v>
      </c>
      <c r="AE247" s="206"/>
      <c r="AF247" s="207"/>
      <c r="AG247" s="207"/>
      <c r="AH247" s="207"/>
      <c r="AI247" s="207"/>
      <c r="AJ247" s="207"/>
      <c r="AK247" s="207"/>
      <c r="AL247" s="207"/>
      <c r="AM247" s="207"/>
      <c r="AN247" s="207"/>
      <c r="AO247" s="207"/>
      <c r="AP247" s="207"/>
      <c r="AQ247" s="207"/>
      <c r="AR247" s="207"/>
      <c r="AS247" s="207"/>
      <c r="AT247" s="207"/>
      <c r="AU247" s="207"/>
      <c r="AV247" s="207"/>
      <c r="AW247" s="207"/>
      <c r="AX247" s="207"/>
      <c r="AY247" s="207"/>
      <c r="AZ247" s="207"/>
      <c r="BA247" s="207"/>
      <c r="BB247" s="207"/>
      <c r="BC247" s="207"/>
      <c r="BD247" s="207"/>
      <c r="BE247" s="207"/>
      <c r="BF247" s="207"/>
      <c r="BG247" s="207"/>
      <c r="BH247" s="207"/>
      <c r="BI247" s="207"/>
      <c r="BJ247" s="207"/>
      <c r="BK247" s="207"/>
      <c r="BL247" s="207"/>
      <c r="BM247" s="208">
        <v>0.23908476344485202</v>
      </c>
    </row>
    <row r="248" spans="1:65">
      <c r="A248" s="29"/>
      <c r="B248" s="19">
        <v>1</v>
      </c>
      <c r="C248" s="9">
        <v>5</v>
      </c>
      <c r="D248" s="23">
        <v>0.22799999999999998</v>
      </c>
      <c r="E248" s="23">
        <v>0.23013999999999998</v>
      </c>
      <c r="F248" s="23">
        <v>0.23497199999999996</v>
      </c>
      <c r="G248" s="23">
        <v>0.24109999999999998</v>
      </c>
      <c r="H248" s="23">
        <v>0.245</v>
      </c>
      <c r="I248" s="23">
        <v>0.24</v>
      </c>
      <c r="J248" s="23">
        <v>0.251</v>
      </c>
      <c r="K248" s="23">
        <v>0.24</v>
      </c>
      <c r="L248" s="23">
        <v>0.236433</v>
      </c>
      <c r="M248" s="23">
        <v>0.23723979000000001</v>
      </c>
      <c r="N248" s="23">
        <v>0.24139696963373819</v>
      </c>
      <c r="O248" s="23">
        <v>0.23500000000000001</v>
      </c>
      <c r="P248" s="23">
        <v>0.25258890000000001</v>
      </c>
      <c r="Q248" s="209">
        <v>0.21787000000000001</v>
      </c>
      <c r="R248" s="23">
        <v>0.23760000000000001</v>
      </c>
      <c r="S248" s="209">
        <v>0.20119999999999999</v>
      </c>
      <c r="T248" s="23">
        <v>0.24113304839297359</v>
      </c>
      <c r="U248" s="23">
        <v>0.2359</v>
      </c>
      <c r="V248" s="23">
        <v>0.23800000000000002</v>
      </c>
      <c r="W248" s="23">
        <v>0.23800000000000002</v>
      </c>
      <c r="X248" s="23">
        <v>0.24610000000000001</v>
      </c>
      <c r="Y248" s="23">
        <v>0.24138999999999999</v>
      </c>
      <c r="Z248" s="23">
        <v>0.2410525</v>
      </c>
      <c r="AA248" s="23">
        <v>0.24578072400000001</v>
      </c>
      <c r="AB248" s="23">
        <v>0.23546999999999998</v>
      </c>
      <c r="AC248" s="23">
        <v>0.24573000000000003</v>
      </c>
      <c r="AD248" s="23">
        <v>0.2329</v>
      </c>
      <c r="AE248" s="206"/>
      <c r="AF248" s="207"/>
      <c r="AG248" s="207"/>
      <c r="AH248" s="207"/>
      <c r="AI248" s="207"/>
      <c r="AJ248" s="207"/>
      <c r="AK248" s="207"/>
      <c r="AL248" s="207"/>
      <c r="AM248" s="207"/>
      <c r="AN248" s="207"/>
      <c r="AO248" s="207"/>
      <c r="AP248" s="207"/>
      <c r="AQ248" s="207"/>
      <c r="AR248" s="207"/>
      <c r="AS248" s="207"/>
      <c r="AT248" s="207"/>
      <c r="AU248" s="207"/>
      <c r="AV248" s="207"/>
      <c r="AW248" s="207"/>
      <c r="AX248" s="207"/>
      <c r="AY248" s="207"/>
      <c r="AZ248" s="207"/>
      <c r="BA248" s="207"/>
      <c r="BB248" s="207"/>
      <c r="BC248" s="207"/>
      <c r="BD248" s="207"/>
      <c r="BE248" s="207"/>
      <c r="BF248" s="207"/>
      <c r="BG248" s="207"/>
      <c r="BH248" s="207"/>
      <c r="BI248" s="207"/>
      <c r="BJ248" s="207"/>
      <c r="BK248" s="207"/>
      <c r="BL248" s="207"/>
      <c r="BM248" s="208">
        <v>84</v>
      </c>
    </row>
    <row r="249" spans="1:65">
      <c r="A249" s="29"/>
      <c r="B249" s="19">
        <v>1</v>
      </c>
      <c r="C249" s="9">
        <v>6</v>
      </c>
      <c r="D249" s="23">
        <v>0.22799999999999998</v>
      </c>
      <c r="E249" s="23">
        <v>0.23156000000000002</v>
      </c>
      <c r="F249" s="23">
        <v>0.23588099999999998</v>
      </c>
      <c r="G249" s="23">
        <v>0.24199999999999999</v>
      </c>
      <c r="H249" s="23">
        <v>0.247</v>
      </c>
      <c r="I249" s="23">
        <v>0.23400000000000001</v>
      </c>
      <c r="J249" s="23">
        <v>0.245</v>
      </c>
      <c r="K249" s="23">
        <v>0.23900000000000002</v>
      </c>
      <c r="L249" s="23">
        <v>0.238341</v>
      </c>
      <c r="M249" s="23">
        <v>0.23357449000000002</v>
      </c>
      <c r="N249" s="23">
        <v>0.24061813940495749</v>
      </c>
      <c r="O249" s="23">
        <v>0.23600000000000002</v>
      </c>
      <c r="P249" s="23">
        <v>0.24945970000000003</v>
      </c>
      <c r="Q249" s="209">
        <v>0.21865999999999999</v>
      </c>
      <c r="R249" s="23">
        <v>0.23579999999999998</v>
      </c>
      <c r="S249" s="209">
        <v>0.20330000000000001</v>
      </c>
      <c r="T249" s="23">
        <v>0.24147563260493374</v>
      </c>
      <c r="U249" s="23">
        <v>0.23830000000000001</v>
      </c>
      <c r="V249" s="23">
        <v>0.248</v>
      </c>
      <c r="W249" s="23">
        <v>0.23500000000000001</v>
      </c>
      <c r="X249" s="23">
        <v>0.24629999999999999</v>
      </c>
      <c r="Y249" s="23">
        <v>0.24340999999999999</v>
      </c>
      <c r="Z249" s="23">
        <v>0.23418539999999999</v>
      </c>
      <c r="AA249" s="23">
        <v>0.24197243026000004</v>
      </c>
      <c r="AB249" s="23">
        <v>0.23591999999999996</v>
      </c>
      <c r="AC249" s="23">
        <v>0.24923000000000003</v>
      </c>
      <c r="AD249" s="23">
        <v>0.2336</v>
      </c>
      <c r="AE249" s="206"/>
      <c r="AF249" s="207"/>
      <c r="AG249" s="207"/>
      <c r="AH249" s="207"/>
      <c r="AI249" s="207"/>
      <c r="AJ249" s="207"/>
      <c r="AK249" s="207"/>
      <c r="AL249" s="207"/>
      <c r="AM249" s="207"/>
      <c r="AN249" s="207"/>
      <c r="AO249" s="207"/>
      <c r="AP249" s="207"/>
      <c r="AQ249" s="207"/>
      <c r="AR249" s="207"/>
      <c r="AS249" s="207"/>
      <c r="AT249" s="207"/>
      <c r="AU249" s="207"/>
      <c r="AV249" s="207"/>
      <c r="AW249" s="207"/>
      <c r="AX249" s="207"/>
      <c r="AY249" s="207"/>
      <c r="AZ249" s="207"/>
      <c r="BA249" s="207"/>
      <c r="BB249" s="207"/>
      <c r="BC249" s="207"/>
      <c r="BD249" s="207"/>
      <c r="BE249" s="207"/>
      <c r="BF249" s="207"/>
      <c r="BG249" s="207"/>
      <c r="BH249" s="207"/>
      <c r="BI249" s="207"/>
      <c r="BJ249" s="207"/>
      <c r="BK249" s="207"/>
      <c r="BL249" s="207"/>
      <c r="BM249" s="54"/>
    </row>
    <row r="250" spans="1:65">
      <c r="A250" s="29"/>
      <c r="B250" s="20" t="s">
        <v>263</v>
      </c>
      <c r="C250" s="12"/>
      <c r="D250" s="211">
        <v>0.22683333333333333</v>
      </c>
      <c r="E250" s="211">
        <v>0.22927666666666666</v>
      </c>
      <c r="F250" s="211">
        <v>0.23441733333333334</v>
      </c>
      <c r="G250" s="211">
        <v>0.24066666666666667</v>
      </c>
      <c r="H250" s="211">
        <v>0.24383333333333335</v>
      </c>
      <c r="I250" s="211">
        <v>0.23816666666666664</v>
      </c>
      <c r="J250" s="211">
        <v>0.25016666666666665</v>
      </c>
      <c r="K250" s="211">
        <v>0.23683333333333334</v>
      </c>
      <c r="L250" s="211">
        <v>0.23793833333333334</v>
      </c>
      <c r="M250" s="211">
        <v>0.23471686500000002</v>
      </c>
      <c r="N250" s="211">
        <v>0.24081455112143516</v>
      </c>
      <c r="O250" s="211">
        <v>0.23950000000000002</v>
      </c>
      <c r="P250" s="211">
        <v>0.2513516666666667</v>
      </c>
      <c r="Q250" s="211">
        <v>0.21692333333333336</v>
      </c>
      <c r="R250" s="211">
        <v>0.2427</v>
      </c>
      <c r="S250" s="211">
        <v>0.20305000000000004</v>
      </c>
      <c r="T250" s="211">
        <v>0.23940657623986475</v>
      </c>
      <c r="U250" s="211">
        <v>0.23746666666666663</v>
      </c>
      <c r="V250" s="211">
        <v>0.23983333333333334</v>
      </c>
      <c r="W250" s="211">
        <v>0.23700000000000002</v>
      </c>
      <c r="X250" s="211">
        <v>0.24565000000000001</v>
      </c>
      <c r="Y250" s="211">
        <v>0.23852833333333331</v>
      </c>
      <c r="Z250" s="211">
        <v>0.23741478333333332</v>
      </c>
      <c r="AA250" s="211">
        <v>0.24279704376</v>
      </c>
      <c r="AB250" s="211">
        <v>0.23201499999999997</v>
      </c>
      <c r="AC250" s="211">
        <v>0.2470566666666667</v>
      </c>
      <c r="AD250" s="211">
        <v>0.23443333333333335</v>
      </c>
      <c r="AE250" s="206"/>
      <c r="AF250" s="207"/>
      <c r="AG250" s="207"/>
      <c r="AH250" s="207"/>
      <c r="AI250" s="207"/>
      <c r="AJ250" s="207"/>
      <c r="AK250" s="207"/>
      <c r="AL250" s="207"/>
      <c r="AM250" s="207"/>
      <c r="AN250" s="207"/>
      <c r="AO250" s="207"/>
      <c r="AP250" s="207"/>
      <c r="AQ250" s="207"/>
      <c r="AR250" s="207"/>
      <c r="AS250" s="207"/>
      <c r="AT250" s="207"/>
      <c r="AU250" s="207"/>
      <c r="AV250" s="207"/>
      <c r="AW250" s="207"/>
      <c r="AX250" s="207"/>
      <c r="AY250" s="207"/>
      <c r="AZ250" s="207"/>
      <c r="BA250" s="207"/>
      <c r="BB250" s="207"/>
      <c r="BC250" s="207"/>
      <c r="BD250" s="207"/>
      <c r="BE250" s="207"/>
      <c r="BF250" s="207"/>
      <c r="BG250" s="207"/>
      <c r="BH250" s="207"/>
      <c r="BI250" s="207"/>
      <c r="BJ250" s="207"/>
      <c r="BK250" s="207"/>
      <c r="BL250" s="207"/>
      <c r="BM250" s="54"/>
    </row>
    <row r="251" spans="1:65">
      <c r="A251" s="29"/>
      <c r="B251" s="3" t="s">
        <v>264</v>
      </c>
      <c r="C251" s="28"/>
      <c r="D251" s="23">
        <v>0.22749999999999998</v>
      </c>
      <c r="E251" s="23">
        <v>0.22944999999999999</v>
      </c>
      <c r="F251" s="23">
        <v>0.23481350000000001</v>
      </c>
      <c r="G251" s="23">
        <v>0.24135000000000001</v>
      </c>
      <c r="H251" s="23">
        <v>0.24349999999999999</v>
      </c>
      <c r="I251" s="23">
        <v>0.23900000000000002</v>
      </c>
      <c r="J251" s="23">
        <v>0.2505</v>
      </c>
      <c r="K251" s="23">
        <v>0.23750000000000002</v>
      </c>
      <c r="L251" s="23">
        <v>0.23813099999999998</v>
      </c>
      <c r="M251" s="23">
        <v>0.233491635</v>
      </c>
      <c r="N251" s="23">
        <v>0.24100755451934786</v>
      </c>
      <c r="O251" s="23">
        <v>0.23750000000000002</v>
      </c>
      <c r="P251" s="23">
        <v>0.24964815000000001</v>
      </c>
      <c r="Q251" s="23">
        <v>0.21754499999999999</v>
      </c>
      <c r="R251" s="23">
        <v>0.24270000000000003</v>
      </c>
      <c r="S251" s="23">
        <v>0.20170000000000002</v>
      </c>
      <c r="T251" s="23">
        <v>0.23966782830085809</v>
      </c>
      <c r="U251" s="23">
        <v>0.23769999999999999</v>
      </c>
      <c r="V251" s="23">
        <v>0.23899999999999999</v>
      </c>
      <c r="W251" s="23">
        <v>0.23750000000000002</v>
      </c>
      <c r="X251" s="23">
        <v>0.2462</v>
      </c>
      <c r="Y251" s="23">
        <v>0.23735000000000001</v>
      </c>
      <c r="Z251" s="23">
        <v>0.23786669999999999</v>
      </c>
      <c r="AA251" s="23">
        <v>0.24193746172000002</v>
      </c>
      <c r="AB251" s="23">
        <v>0.23244999999999999</v>
      </c>
      <c r="AC251" s="23">
        <v>0.24729499999999999</v>
      </c>
      <c r="AD251" s="23">
        <v>0.23415000000000002</v>
      </c>
      <c r="AE251" s="206"/>
      <c r="AF251" s="207"/>
      <c r="AG251" s="207"/>
      <c r="AH251" s="207"/>
      <c r="AI251" s="207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07"/>
      <c r="AT251" s="207"/>
      <c r="AU251" s="207"/>
      <c r="AV251" s="207"/>
      <c r="AW251" s="207"/>
      <c r="AX251" s="207"/>
      <c r="AY251" s="207"/>
      <c r="AZ251" s="207"/>
      <c r="BA251" s="207"/>
      <c r="BB251" s="207"/>
      <c r="BC251" s="207"/>
      <c r="BD251" s="207"/>
      <c r="BE251" s="207"/>
      <c r="BF251" s="207"/>
      <c r="BG251" s="207"/>
      <c r="BH251" s="207"/>
      <c r="BI251" s="207"/>
      <c r="BJ251" s="207"/>
      <c r="BK251" s="207"/>
      <c r="BL251" s="207"/>
      <c r="BM251" s="54"/>
    </row>
    <row r="252" spans="1:65">
      <c r="A252" s="29"/>
      <c r="B252" s="3" t="s">
        <v>265</v>
      </c>
      <c r="C252" s="28"/>
      <c r="D252" s="23">
        <v>1.6020819787597234E-3</v>
      </c>
      <c r="E252" s="23">
        <v>1.6827319057611942E-3</v>
      </c>
      <c r="F252" s="23">
        <v>1.5241548040361957E-3</v>
      </c>
      <c r="G252" s="23">
        <v>2.4393988330460919E-3</v>
      </c>
      <c r="H252" s="23">
        <v>2.9268868558020283E-3</v>
      </c>
      <c r="I252" s="23">
        <v>2.6394443859772132E-3</v>
      </c>
      <c r="J252" s="23">
        <v>3.0605010483034773E-3</v>
      </c>
      <c r="K252" s="23">
        <v>3.1885210782848289E-3</v>
      </c>
      <c r="L252" s="23">
        <v>8.6036356656163751E-4</v>
      </c>
      <c r="M252" s="23">
        <v>2.559019431788268E-3</v>
      </c>
      <c r="N252" s="23">
        <v>2.9327832879001117E-3</v>
      </c>
      <c r="O252" s="23">
        <v>5.2820450584976945E-3</v>
      </c>
      <c r="P252" s="23">
        <v>4.4824372931103786E-3</v>
      </c>
      <c r="Q252" s="23">
        <v>2.5368142751621844E-3</v>
      </c>
      <c r="R252" s="23">
        <v>5.8196219808506408E-3</v>
      </c>
      <c r="S252" s="23">
        <v>3.4262224095934031E-3</v>
      </c>
      <c r="T252" s="23">
        <v>1.8543876276469052E-3</v>
      </c>
      <c r="U252" s="23">
        <v>1.5448840301675315E-3</v>
      </c>
      <c r="V252" s="23">
        <v>5.0760877323650132E-3</v>
      </c>
      <c r="W252" s="23">
        <v>1.6733200530681528E-3</v>
      </c>
      <c r="X252" s="23">
        <v>1.776231966833162E-3</v>
      </c>
      <c r="Y252" s="23">
        <v>3.1564183288446766E-3</v>
      </c>
      <c r="Z252" s="23">
        <v>2.9148508465557488E-3</v>
      </c>
      <c r="AA252" s="23">
        <v>2.4137028101894808E-3</v>
      </c>
      <c r="AB252" s="23">
        <v>3.6365904361090624E-3</v>
      </c>
      <c r="AC252" s="23">
        <v>2.2594483102444779E-3</v>
      </c>
      <c r="AD252" s="23">
        <v>1.4500574701254592E-3</v>
      </c>
      <c r="AE252" s="206"/>
      <c r="AF252" s="207"/>
      <c r="AG252" s="207"/>
      <c r="AH252" s="207"/>
      <c r="AI252" s="207"/>
      <c r="AJ252" s="207"/>
      <c r="AK252" s="207"/>
      <c r="AL252" s="207"/>
      <c r="AM252" s="207"/>
      <c r="AN252" s="207"/>
      <c r="AO252" s="207"/>
      <c r="AP252" s="207"/>
      <c r="AQ252" s="207"/>
      <c r="AR252" s="207"/>
      <c r="AS252" s="207"/>
      <c r="AT252" s="207"/>
      <c r="AU252" s="207"/>
      <c r="AV252" s="207"/>
      <c r="AW252" s="207"/>
      <c r="AX252" s="207"/>
      <c r="AY252" s="207"/>
      <c r="AZ252" s="207"/>
      <c r="BA252" s="207"/>
      <c r="BB252" s="207"/>
      <c r="BC252" s="207"/>
      <c r="BD252" s="207"/>
      <c r="BE252" s="207"/>
      <c r="BF252" s="207"/>
      <c r="BG252" s="207"/>
      <c r="BH252" s="207"/>
      <c r="BI252" s="207"/>
      <c r="BJ252" s="207"/>
      <c r="BK252" s="207"/>
      <c r="BL252" s="207"/>
      <c r="BM252" s="54"/>
    </row>
    <row r="253" spans="1:65">
      <c r="A253" s="29"/>
      <c r="B253" s="3" t="s">
        <v>87</v>
      </c>
      <c r="C253" s="28"/>
      <c r="D253" s="13">
        <v>7.062815483143527E-3</v>
      </c>
      <c r="E253" s="13">
        <v>7.3393072667426295E-3</v>
      </c>
      <c r="F253" s="13">
        <v>6.5018861121028974E-3</v>
      </c>
      <c r="G253" s="13">
        <v>1.0136006231493456E-2</v>
      </c>
      <c r="H253" s="13">
        <v>1.2003637139311121E-2</v>
      </c>
      <c r="I253" s="13">
        <v>1.1082341718588721E-2</v>
      </c>
      <c r="J253" s="13">
        <v>1.2233848294351009E-2</v>
      </c>
      <c r="K253" s="13">
        <v>1.3463143187691044E-2</v>
      </c>
      <c r="L253" s="13">
        <v>3.6159098641593587E-3</v>
      </c>
      <c r="M253" s="13">
        <v>1.0902580143903454E-2</v>
      </c>
      <c r="N253" s="13">
        <v>1.2178596659722618E-2</v>
      </c>
      <c r="O253" s="13">
        <v>2.2054467885167826E-2</v>
      </c>
      <c r="P253" s="13">
        <v>1.7833330299953098E-2</v>
      </c>
      <c r="Q253" s="13">
        <v>1.1694520069281854E-2</v>
      </c>
      <c r="R253" s="13">
        <v>2.3978664939640053E-2</v>
      </c>
      <c r="S253" s="13">
        <v>1.6873786799278024E-2</v>
      </c>
      <c r="T253" s="13">
        <v>7.7457672916593934E-3</v>
      </c>
      <c r="U253" s="13">
        <v>6.5056879428728176E-3</v>
      </c>
      <c r="V253" s="13">
        <v>2.1165063512293313E-2</v>
      </c>
      <c r="W253" s="13">
        <v>7.0604221648445263E-3</v>
      </c>
      <c r="X253" s="13">
        <v>7.2307427919119155E-3</v>
      </c>
      <c r="Y253" s="13">
        <v>1.3232886360857243E-2</v>
      </c>
      <c r="Z253" s="13">
        <v>1.2277461435344831E-2</v>
      </c>
      <c r="AA253" s="13">
        <v>9.9412364039134574E-3</v>
      </c>
      <c r="AB253" s="13">
        <v>1.5673945374691561E-2</v>
      </c>
      <c r="AC253" s="13">
        <v>9.1454658590248289E-3</v>
      </c>
      <c r="AD253" s="13">
        <v>6.1853724020707766E-3</v>
      </c>
      <c r="AE253" s="140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9"/>
      <c r="B254" s="3" t="s">
        <v>266</v>
      </c>
      <c r="C254" s="28"/>
      <c r="D254" s="13">
        <v>-5.1243040062419754E-2</v>
      </c>
      <c r="E254" s="13">
        <v>-4.1023512485134694E-2</v>
      </c>
      <c r="F254" s="13">
        <v>-1.9522072608342045E-2</v>
      </c>
      <c r="G254" s="13">
        <v>6.6164953342144894E-3</v>
      </c>
      <c r="H254" s="13">
        <v>1.9861449220191174E-2</v>
      </c>
      <c r="I254" s="13">
        <v>-3.8400472073459868E-3</v>
      </c>
      <c r="J254" s="13">
        <v>4.6351356992143877E-2</v>
      </c>
      <c r="K254" s="13">
        <v>-9.4168698961780706E-3</v>
      </c>
      <c r="L254" s="13">
        <v>-4.7950780928084358E-3</v>
      </c>
      <c r="M254" s="13">
        <v>-1.8269246362324187E-2</v>
      </c>
      <c r="N254" s="13">
        <v>7.235039371223273E-3</v>
      </c>
      <c r="O254" s="13">
        <v>1.736775481486319E-3</v>
      </c>
      <c r="P254" s="13">
        <v>5.1307758156843741E-2</v>
      </c>
      <c r="Q254" s="13">
        <v>-9.269277469716497E-2</v>
      </c>
      <c r="R254" s="13">
        <v>1.512114993468372E-2</v>
      </c>
      <c r="S254" s="13">
        <v>-0.15071961477446416</v>
      </c>
      <c r="T254" s="13">
        <v>1.3460196725876283E-3</v>
      </c>
      <c r="U254" s="13">
        <v>-6.7678791189829113E-3</v>
      </c>
      <c r="V254" s="13">
        <v>3.1309811536943677E-3</v>
      </c>
      <c r="W254" s="13">
        <v>-8.7197670600740462E-3</v>
      </c>
      <c r="X254" s="13">
        <v>2.7459870133724973E-2</v>
      </c>
      <c r="Y254" s="13">
        <v>-2.3273340530002296E-3</v>
      </c>
      <c r="Z254" s="13">
        <v>-6.9848872318619692E-3</v>
      </c>
      <c r="AA254" s="13">
        <v>1.5527046816616874E-2</v>
      </c>
      <c r="AB254" s="13">
        <v>-2.9570112887945643E-2</v>
      </c>
      <c r="AC254" s="13">
        <v>3.3343418070443054E-2</v>
      </c>
      <c r="AD254" s="13">
        <v>-1.9455150736075955E-2</v>
      </c>
      <c r="AE254" s="140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9"/>
      <c r="B255" s="45" t="s">
        <v>267</v>
      </c>
      <c r="C255" s="46"/>
      <c r="D255" s="44">
        <v>2.0499999999999998</v>
      </c>
      <c r="E255" s="44">
        <v>1.61</v>
      </c>
      <c r="F255" s="44">
        <v>0.68</v>
      </c>
      <c r="G255" s="44">
        <v>0.45</v>
      </c>
      <c r="H255" s="44">
        <v>1.02</v>
      </c>
      <c r="I255" s="44">
        <v>0</v>
      </c>
      <c r="J255" s="44">
        <v>2.17</v>
      </c>
      <c r="K255" s="44">
        <v>0.24</v>
      </c>
      <c r="L255" s="44">
        <v>0.04</v>
      </c>
      <c r="M255" s="44">
        <v>0.62</v>
      </c>
      <c r="N255" s="44">
        <v>0.48</v>
      </c>
      <c r="O255" s="44">
        <v>0.24</v>
      </c>
      <c r="P255" s="44">
        <v>2.38</v>
      </c>
      <c r="Q255" s="44">
        <v>3.84</v>
      </c>
      <c r="R255" s="44">
        <v>0.82</v>
      </c>
      <c r="S255" s="44">
        <v>6.34</v>
      </c>
      <c r="T255" s="44">
        <v>0.22</v>
      </c>
      <c r="U255" s="44">
        <v>0.13</v>
      </c>
      <c r="V255" s="44">
        <v>0.3</v>
      </c>
      <c r="W255" s="44">
        <v>0.21</v>
      </c>
      <c r="X255" s="44">
        <v>1.35</v>
      </c>
      <c r="Y255" s="44">
        <v>7.0000000000000007E-2</v>
      </c>
      <c r="Z255" s="44">
        <v>0.14000000000000001</v>
      </c>
      <c r="AA255" s="44">
        <v>0.84</v>
      </c>
      <c r="AB255" s="44">
        <v>1.1100000000000001</v>
      </c>
      <c r="AC255" s="44">
        <v>1.61</v>
      </c>
      <c r="AD255" s="44">
        <v>0.67</v>
      </c>
      <c r="AE255" s="140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BM256" s="53"/>
    </row>
    <row r="257" spans="1:65" ht="15">
      <c r="B257" s="8" t="s">
        <v>509</v>
      </c>
      <c r="BM257" s="27" t="s">
        <v>271</v>
      </c>
    </row>
    <row r="258" spans="1:65" ht="15">
      <c r="A258" s="24" t="s">
        <v>33</v>
      </c>
      <c r="B258" s="18" t="s">
        <v>111</v>
      </c>
      <c r="C258" s="15" t="s">
        <v>112</v>
      </c>
      <c r="D258" s="16" t="s">
        <v>226</v>
      </c>
      <c r="E258" s="17" t="s">
        <v>226</v>
      </c>
      <c r="F258" s="17" t="s">
        <v>226</v>
      </c>
      <c r="G258" s="140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227</v>
      </c>
      <c r="C259" s="9" t="s">
        <v>227</v>
      </c>
      <c r="D259" s="138" t="s">
        <v>237</v>
      </c>
      <c r="E259" s="139" t="s">
        <v>238</v>
      </c>
      <c r="F259" s="139" t="s">
        <v>239</v>
      </c>
      <c r="G259" s="140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9"/>
      <c r="C260" s="9"/>
      <c r="D260" s="10" t="s">
        <v>274</v>
      </c>
      <c r="E260" s="11" t="s">
        <v>274</v>
      </c>
      <c r="F260" s="11" t="s">
        <v>274</v>
      </c>
      <c r="G260" s="140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9"/>
      <c r="C261" s="9"/>
      <c r="D261" s="25" t="s">
        <v>295</v>
      </c>
      <c r="E261" s="25" t="s">
        <v>295</v>
      </c>
      <c r="F261" s="25" t="s">
        <v>297</v>
      </c>
      <c r="G261" s="140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8">
        <v>1</v>
      </c>
      <c r="C262" s="14">
        <v>1</v>
      </c>
      <c r="D262" s="21">
        <v>2.3319999999999999</v>
      </c>
      <c r="E262" s="21">
        <v>2.2509000000000001</v>
      </c>
      <c r="F262" s="21">
        <v>2.77477423001978</v>
      </c>
      <c r="G262" s="140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9">
        <v>1</v>
      </c>
      <c r="C263" s="9">
        <v>2</v>
      </c>
      <c r="D263" s="11">
        <v>2.38</v>
      </c>
      <c r="E263" s="11">
        <v>2.1956000000000002</v>
      </c>
      <c r="F263" s="11">
        <v>2.7748450695779701</v>
      </c>
      <c r="G263" s="140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6</v>
      </c>
    </row>
    <row r="264" spans="1:65">
      <c r="A264" s="29"/>
      <c r="B264" s="19">
        <v>1</v>
      </c>
      <c r="C264" s="9">
        <v>3</v>
      </c>
      <c r="D264" s="11">
        <v>2.3109999999999999</v>
      </c>
      <c r="E264" s="11">
        <v>2.2843</v>
      </c>
      <c r="F264" s="11">
        <v>2.60924710093364</v>
      </c>
      <c r="G264" s="140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9">
        <v>1</v>
      </c>
      <c r="C265" s="9">
        <v>4</v>
      </c>
      <c r="D265" s="11">
        <v>2.3079999999999998</v>
      </c>
      <c r="E265" s="11">
        <v>2.169</v>
      </c>
      <c r="F265" s="11">
        <v>2.6108957614004402</v>
      </c>
      <c r="G265" s="140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2.4124176586358801</v>
      </c>
    </row>
    <row r="266" spans="1:65">
      <c r="A266" s="29"/>
      <c r="B266" s="19">
        <v>1</v>
      </c>
      <c r="C266" s="9">
        <v>5</v>
      </c>
      <c r="D266" s="11">
        <v>2.359</v>
      </c>
      <c r="E266" s="11">
        <v>2.1545000000000001</v>
      </c>
      <c r="F266" s="11">
        <v>2.6255748303887501</v>
      </c>
      <c r="G266" s="140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12</v>
      </c>
    </row>
    <row r="267" spans="1:65">
      <c r="A267" s="29"/>
      <c r="B267" s="19">
        <v>1</v>
      </c>
      <c r="C267" s="9">
        <v>6</v>
      </c>
      <c r="D267" s="11">
        <v>2.3260000000000001</v>
      </c>
      <c r="E267" s="11">
        <v>2.2079</v>
      </c>
      <c r="F267" s="11">
        <v>2.7499808631252698</v>
      </c>
      <c r="G267" s="140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9"/>
      <c r="B268" s="20" t="s">
        <v>263</v>
      </c>
      <c r="C268" s="12"/>
      <c r="D268" s="22">
        <v>2.3359999999999999</v>
      </c>
      <c r="E268" s="22">
        <v>2.2103666666666668</v>
      </c>
      <c r="F268" s="22">
        <v>2.6908863092409754</v>
      </c>
      <c r="G268" s="140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9"/>
      <c r="B269" s="3" t="s">
        <v>264</v>
      </c>
      <c r="C269" s="28"/>
      <c r="D269" s="11">
        <v>2.3289999999999997</v>
      </c>
      <c r="E269" s="11">
        <v>2.2017500000000001</v>
      </c>
      <c r="F269" s="11">
        <v>2.6877778467570099</v>
      </c>
      <c r="G269" s="140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3" t="s">
        <v>265</v>
      </c>
      <c r="C270" s="28"/>
      <c r="D270" s="23">
        <v>2.8248893783651075E-2</v>
      </c>
      <c r="E270" s="23">
        <v>4.9326490516421947E-2</v>
      </c>
      <c r="F270" s="23">
        <v>8.3555323391680786E-2</v>
      </c>
      <c r="G270" s="140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87</v>
      </c>
      <c r="C271" s="28"/>
      <c r="D271" s="13">
        <v>1.2092848366288989E-2</v>
      </c>
      <c r="E271" s="13">
        <v>2.231597646684047E-2</v>
      </c>
      <c r="F271" s="13">
        <v>3.1051227658610903E-2</v>
      </c>
      <c r="G271" s="140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3" t="s">
        <v>266</v>
      </c>
      <c r="C272" s="28"/>
      <c r="D272" s="13">
        <v>-3.1676794589163837E-2</v>
      </c>
      <c r="E272" s="13">
        <v>-8.3754565154138594E-2</v>
      </c>
      <c r="F272" s="13">
        <v>0.11543135974330321</v>
      </c>
      <c r="G272" s="140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45" t="s">
        <v>267</v>
      </c>
      <c r="C273" s="46"/>
      <c r="D273" s="44">
        <v>0</v>
      </c>
      <c r="E273" s="44">
        <v>0.67</v>
      </c>
      <c r="F273" s="44">
        <v>1.9</v>
      </c>
      <c r="G273" s="140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B274" s="30"/>
      <c r="C274" s="20"/>
      <c r="D274" s="20"/>
      <c r="E274" s="20"/>
      <c r="F274" s="20"/>
      <c r="BM274" s="53"/>
    </row>
    <row r="275" spans="1:65" ht="15">
      <c r="B275" s="8" t="s">
        <v>510</v>
      </c>
      <c r="BM275" s="27" t="s">
        <v>271</v>
      </c>
    </row>
    <row r="276" spans="1:65" ht="15">
      <c r="A276" s="24" t="s">
        <v>36</v>
      </c>
      <c r="B276" s="18" t="s">
        <v>111</v>
      </c>
      <c r="C276" s="15" t="s">
        <v>112</v>
      </c>
      <c r="D276" s="16" t="s">
        <v>226</v>
      </c>
      <c r="E276" s="17" t="s">
        <v>226</v>
      </c>
      <c r="F276" s="17" t="s">
        <v>226</v>
      </c>
      <c r="G276" s="140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 t="s">
        <v>227</v>
      </c>
      <c r="C277" s="9" t="s">
        <v>227</v>
      </c>
      <c r="D277" s="138" t="s">
        <v>237</v>
      </c>
      <c r="E277" s="139" t="s">
        <v>238</v>
      </c>
      <c r="F277" s="139" t="s">
        <v>239</v>
      </c>
      <c r="G277" s="140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9"/>
      <c r="C278" s="9"/>
      <c r="D278" s="10" t="s">
        <v>274</v>
      </c>
      <c r="E278" s="11" t="s">
        <v>274</v>
      </c>
      <c r="F278" s="11" t="s">
        <v>274</v>
      </c>
      <c r="G278" s="140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9"/>
      <c r="C279" s="9"/>
      <c r="D279" s="25" t="s">
        <v>295</v>
      </c>
      <c r="E279" s="25" t="s">
        <v>295</v>
      </c>
      <c r="F279" s="25" t="s">
        <v>297</v>
      </c>
      <c r="G279" s="140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8">
        <v>1</v>
      </c>
      <c r="C280" s="14">
        <v>1</v>
      </c>
      <c r="D280" s="21">
        <v>0.86499999999999999</v>
      </c>
      <c r="E280" s="21">
        <v>0.87649999999999995</v>
      </c>
      <c r="F280" s="21">
        <v>1.0239973673918901</v>
      </c>
      <c r="G280" s="140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9">
        <v>1</v>
      </c>
      <c r="C281" s="9">
        <v>2</v>
      </c>
      <c r="D281" s="11">
        <v>0.872</v>
      </c>
      <c r="E281" s="11">
        <v>0.82789999999999997</v>
      </c>
      <c r="F281" s="11">
        <v>1.0560781264394601</v>
      </c>
      <c r="G281" s="140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7</v>
      </c>
    </row>
    <row r="282" spans="1:65">
      <c r="A282" s="29"/>
      <c r="B282" s="19">
        <v>1</v>
      </c>
      <c r="C282" s="9">
        <v>3</v>
      </c>
      <c r="D282" s="11">
        <v>0.86599999999999999</v>
      </c>
      <c r="E282" s="11">
        <v>0.89500000000000002</v>
      </c>
      <c r="F282" s="11">
        <v>0.98920623323141599</v>
      </c>
      <c r="G282" s="140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9">
        <v>1</v>
      </c>
      <c r="C283" s="9">
        <v>4</v>
      </c>
      <c r="D283" s="11">
        <v>0.86799999999999999</v>
      </c>
      <c r="E283" s="11">
        <v>0.84389999999999998</v>
      </c>
      <c r="F283" s="11">
        <v>1.0000780863186201</v>
      </c>
      <c r="G283" s="140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0.91400336428061502</v>
      </c>
    </row>
    <row r="284" spans="1:65">
      <c r="A284" s="29"/>
      <c r="B284" s="19">
        <v>1</v>
      </c>
      <c r="C284" s="9">
        <v>5</v>
      </c>
      <c r="D284" s="11">
        <v>0.86799999999999999</v>
      </c>
      <c r="E284" s="11">
        <v>0.84989999999999999</v>
      </c>
      <c r="F284" s="11">
        <v>1.0095713119523499</v>
      </c>
      <c r="G284" s="140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13</v>
      </c>
    </row>
    <row r="285" spans="1:65">
      <c r="A285" s="29"/>
      <c r="B285" s="19">
        <v>1</v>
      </c>
      <c r="C285" s="9">
        <v>6</v>
      </c>
      <c r="D285" s="11">
        <v>0.871</v>
      </c>
      <c r="E285" s="11">
        <v>0.85019999999999996</v>
      </c>
      <c r="F285" s="11">
        <v>1.01972943171733</v>
      </c>
      <c r="G285" s="140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9"/>
      <c r="B286" s="20" t="s">
        <v>263</v>
      </c>
      <c r="C286" s="12"/>
      <c r="D286" s="22">
        <v>0.86833333333333351</v>
      </c>
      <c r="E286" s="22">
        <v>0.8572333333333334</v>
      </c>
      <c r="F286" s="22">
        <v>1.0164434261751776</v>
      </c>
      <c r="G286" s="140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9"/>
      <c r="B287" s="3" t="s">
        <v>264</v>
      </c>
      <c r="C287" s="28"/>
      <c r="D287" s="11">
        <v>0.86799999999999999</v>
      </c>
      <c r="E287" s="11">
        <v>0.85004999999999997</v>
      </c>
      <c r="F287" s="11">
        <v>1.0146503718348399</v>
      </c>
      <c r="G287" s="140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3" t="s">
        <v>265</v>
      </c>
      <c r="C288" s="28"/>
      <c r="D288" s="23">
        <v>2.7325202042558952E-3</v>
      </c>
      <c r="E288" s="23">
        <v>2.4244559527173661E-2</v>
      </c>
      <c r="F288" s="23">
        <v>2.3219320865761929E-2</v>
      </c>
      <c r="G288" s="140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87</v>
      </c>
      <c r="C289" s="28"/>
      <c r="D289" s="13">
        <v>3.1468562812927768E-3</v>
      </c>
      <c r="E289" s="13">
        <v>2.8282334090881898E-2</v>
      </c>
      <c r="F289" s="13">
        <v>2.2843692297893053E-2</v>
      </c>
      <c r="G289" s="140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266</v>
      </c>
      <c r="C290" s="28"/>
      <c r="D290" s="13">
        <v>-4.9967027181816781E-2</v>
      </c>
      <c r="E290" s="13">
        <v>-6.2111402611700006E-2</v>
      </c>
      <c r="F290" s="13">
        <v>0.11207842979351623</v>
      </c>
      <c r="G290" s="140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9"/>
      <c r="B291" s="45" t="s">
        <v>267</v>
      </c>
      <c r="C291" s="46"/>
      <c r="D291" s="44">
        <v>0</v>
      </c>
      <c r="E291" s="44">
        <v>0.67</v>
      </c>
      <c r="F291" s="44">
        <v>9</v>
      </c>
      <c r="G291" s="140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B292" s="30"/>
      <c r="C292" s="20"/>
      <c r="D292" s="20"/>
      <c r="E292" s="20"/>
      <c r="F292" s="20"/>
      <c r="BM292" s="53"/>
    </row>
    <row r="293" spans="1:65" ht="15">
      <c r="B293" s="8" t="s">
        <v>511</v>
      </c>
      <c r="BM293" s="27" t="s">
        <v>271</v>
      </c>
    </row>
    <row r="294" spans="1:65" ht="15">
      <c r="A294" s="24" t="s">
        <v>39</v>
      </c>
      <c r="B294" s="18" t="s">
        <v>111</v>
      </c>
      <c r="C294" s="15" t="s">
        <v>112</v>
      </c>
      <c r="D294" s="16" t="s">
        <v>226</v>
      </c>
      <c r="E294" s="17" t="s">
        <v>226</v>
      </c>
      <c r="F294" s="17" t="s">
        <v>226</v>
      </c>
      <c r="G294" s="140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 t="s">
        <v>227</v>
      </c>
      <c r="C295" s="9" t="s">
        <v>227</v>
      </c>
      <c r="D295" s="138" t="s">
        <v>237</v>
      </c>
      <c r="E295" s="139" t="s">
        <v>238</v>
      </c>
      <c r="F295" s="139" t="s">
        <v>239</v>
      </c>
      <c r="G295" s="140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9"/>
      <c r="C296" s="9"/>
      <c r="D296" s="10" t="s">
        <v>274</v>
      </c>
      <c r="E296" s="11" t="s">
        <v>274</v>
      </c>
      <c r="F296" s="11" t="s">
        <v>274</v>
      </c>
      <c r="G296" s="140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9"/>
      <c r="C297" s="9"/>
      <c r="D297" s="25" t="s">
        <v>295</v>
      </c>
      <c r="E297" s="25" t="s">
        <v>295</v>
      </c>
      <c r="F297" s="25" t="s">
        <v>297</v>
      </c>
      <c r="G297" s="140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>
        <v>1</v>
      </c>
      <c r="C298" s="14">
        <v>1</v>
      </c>
      <c r="D298" s="21">
        <v>0.30599999999999999</v>
      </c>
      <c r="E298" s="21">
        <v>0.4335</v>
      </c>
      <c r="F298" s="21">
        <v>0.37780410174977103</v>
      </c>
      <c r="G298" s="140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>
        <v>1</v>
      </c>
      <c r="C299" s="9">
        <v>2</v>
      </c>
      <c r="D299" s="11">
        <v>0.313</v>
      </c>
      <c r="E299" s="11">
        <v>0.41789999999999999</v>
      </c>
      <c r="F299" s="11">
        <v>0.387167025198487</v>
      </c>
      <c r="G299" s="140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8</v>
      </c>
    </row>
    <row r="300" spans="1:65">
      <c r="A300" s="29"/>
      <c r="B300" s="19">
        <v>1</v>
      </c>
      <c r="C300" s="9">
        <v>3</v>
      </c>
      <c r="D300" s="11">
        <v>0.31</v>
      </c>
      <c r="E300" s="11">
        <v>0.44400000000000001</v>
      </c>
      <c r="F300" s="11">
        <v>0.35873776534893798</v>
      </c>
      <c r="G300" s="140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9">
        <v>1</v>
      </c>
      <c r="C301" s="9">
        <v>4</v>
      </c>
      <c r="D301" s="11">
        <v>0.30299999999999999</v>
      </c>
      <c r="E301" s="11">
        <v>0.42870000000000003</v>
      </c>
      <c r="F301" s="11">
        <v>0.36602161463378902</v>
      </c>
      <c r="G301" s="140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0.36970761087605403</v>
      </c>
    </row>
    <row r="302" spans="1:65">
      <c r="A302" s="29"/>
      <c r="B302" s="19">
        <v>1</v>
      </c>
      <c r="C302" s="9">
        <v>5</v>
      </c>
      <c r="D302" s="11">
        <v>0.308</v>
      </c>
      <c r="E302" s="11">
        <v>0.41949999999999998</v>
      </c>
      <c r="F302" s="11">
        <v>0.37640714405471298</v>
      </c>
      <c r="G302" s="140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14</v>
      </c>
    </row>
    <row r="303" spans="1:65">
      <c r="A303" s="29"/>
      <c r="B303" s="19">
        <v>1</v>
      </c>
      <c r="C303" s="9">
        <v>6</v>
      </c>
      <c r="D303" s="11">
        <v>0.30299999999999999</v>
      </c>
      <c r="E303" s="11">
        <v>0.43369999999999997</v>
      </c>
      <c r="F303" s="11">
        <v>0.36829934478326698</v>
      </c>
      <c r="G303" s="140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9"/>
      <c r="B304" s="20" t="s">
        <v>263</v>
      </c>
      <c r="C304" s="12"/>
      <c r="D304" s="22">
        <v>0.30716666666666664</v>
      </c>
      <c r="E304" s="22">
        <v>0.42955000000000004</v>
      </c>
      <c r="F304" s="22">
        <v>0.37240616596149412</v>
      </c>
      <c r="G304" s="140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9"/>
      <c r="B305" s="3" t="s">
        <v>264</v>
      </c>
      <c r="C305" s="28"/>
      <c r="D305" s="11">
        <v>0.307</v>
      </c>
      <c r="E305" s="11">
        <v>0.43110000000000004</v>
      </c>
      <c r="F305" s="11">
        <v>0.37235324441898998</v>
      </c>
      <c r="G305" s="140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265</v>
      </c>
      <c r="C306" s="28"/>
      <c r="D306" s="23">
        <v>3.9707262140151007E-3</v>
      </c>
      <c r="E306" s="23">
        <v>9.7885136767539987E-3</v>
      </c>
      <c r="F306" s="23">
        <v>1.0074543692321325E-2</v>
      </c>
      <c r="G306" s="140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87</v>
      </c>
      <c r="C307" s="28"/>
      <c r="D307" s="13">
        <v>1.2926943724411616E-2</v>
      </c>
      <c r="E307" s="13">
        <v>2.2787833027014311E-2</v>
      </c>
      <c r="F307" s="13">
        <v>2.7052569514552583E-2</v>
      </c>
      <c r="G307" s="140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266</v>
      </c>
      <c r="C308" s="28"/>
      <c r="D308" s="13">
        <v>-0.16916325866592585</v>
      </c>
      <c r="E308" s="13">
        <v>0.16186409844835037</v>
      </c>
      <c r="F308" s="13">
        <v>7.2991602175720427E-3</v>
      </c>
      <c r="G308" s="140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45" t="s">
        <v>267</v>
      </c>
      <c r="C309" s="46"/>
      <c r="D309" s="44">
        <v>0.77</v>
      </c>
      <c r="E309" s="44">
        <v>0.67</v>
      </c>
      <c r="F309" s="44">
        <v>0</v>
      </c>
      <c r="G309" s="140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B310" s="30"/>
      <c r="C310" s="20"/>
      <c r="D310" s="20"/>
      <c r="E310" s="20"/>
      <c r="F310" s="20"/>
      <c r="BM310" s="53"/>
    </row>
    <row r="311" spans="1:65" ht="15">
      <c r="B311" s="8" t="s">
        <v>512</v>
      </c>
      <c r="BM311" s="27" t="s">
        <v>67</v>
      </c>
    </row>
    <row r="312" spans="1:65" ht="15">
      <c r="A312" s="24" t="s">
        <v>52</v>
      </c>
      <c r="B312" s="18" t="s">
        <v>111</v>
      </c>
      <c r="C312" s="15" t="s">
        <v>112</v>
      </c>
      <c r="D312" s="16" t="s">
        <v>226</v>
      </c>
      <c r="E312" s="17" t="s">
        <v>226</v>
      </c>
      <c r="F312" s="17" t="s">
        <v>226</v>
      </c>
      <c r="G312" s="17" t="s">
        <v>226</v>
      </c>
      <c r="H312" s="17" t="s">
        <v>226</v>
      </c>
      <c r="I312" s="17" t="s">
        <v>226</v>
      </c>
      <c r="J312" s="17" t="s">
        <v>226</v>
      </c>
      <c r="K312" s="17" t="s">
        <v>226</v>
      </c>
      <c r="L312" s="17" t="s">
        <v>226</v>
      </c>
      <c r="M312" s="17" t="s">
        <v>226</v>
      </c>
      <c r="N312" s="17" t="s">
        <v>226</v>
      </c>
      <c r="O312" s="17" t="s">
        <v>226</v>
      </c>
      <c r="P312" s="17" t="s">
        <v>226</v>
      </c>
      <c r="Q312" s="17" t="s">
        <v>226</v>
      </c>
      <c r="R312" s="17" t="s">
        <v>226</v>
      </c>
      <c r="S312" s="17" t="s">
        <v>226</v>
      </c>
      <c r="T312" s="17" t="s">
        <v>226</v>
      </c>
      <c r="U312" s="17" t="s">
        <v>226</v>
      </c>
      <c r="V312" s="17" t="s">
        <v>226</v>
      </c>
      <c r="W312" s="17" t="s">
        <v>226</v>
      </c>
      <c r="X312" s="17" t="s">
        <v>226</v>
      </c>
      <c r="Y312" s="17" t="s">
        <v>226</v>
      </c>
      <c r="Z312" s="17" t="s">
        <v>226</v>
      </c>
      <c r="AA312" s="17" t="s">
        <v>226</v>
      </c>
      <c r="AB312" s="17" t="s">
        <v>226</v>
      </c>
      <c r="AC312" s="17" t="s">
        <v>226</v>
      </c>
      <c r="AD312" s="17" t="s">
        <v>226</v>
      </c>
      <c r="AE312" s="140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 t="s">
        <v>227</v>
      </c>
      <c r="C313" s="9" t="s">
        <v>227</v>
      </c>
      <c r="D313" s="138" t="s">
        <v>229</v>
      </c>
      <c r="E313" s="139" t="s">
        <v>230</v>
      </c>
      <c r="F313" s="139" t="s">
        <v>231</v>
      </c>
      <c r="G313" s="139" t="s">
        <v>232</v>
      </c>
      <c r="H313" s="139" t="s">
        <v>233</v>
      </c>
      <c r="I313" s="139" t="s">
        <v>234</v>
      </c>
      <c r="J313" s="139" t="s">
        <v>235</v>
      </c>
      <c r="K313" s="139" t="s">
        <v>236</v>
      </c>
      <c r="L313" s="139" t="s">
        <v>237</v>
      </c>
      <c r="M313" s="139" t="s">
        <v>238</v>
      </c>
      <c r="N313" s="139" t="s">
        <v>239</v>
      </c>
      <c r="O313" s="139" t="s">
        <v>240</v>
      </c>
      <c r="P313" s="139" t="s">
        <v>241</v>
      </c>
      <c r="Q313" s="139" t="s">
        <v>242</v>
      </c>
      <c r="R313" s="139" t="s">
        <v>244</v>
      </c>
      <c r="S313" s="139" t="s">
        <v>245</v>
      </c>
      <c r="T313" s="139" t="s">
        <v>246</v>
      </c>
      <c r="U313" s="139" t="s">
        <v>247</v>
      </c>
      <c r="V313" s="139" t="s">
        <v>272</v>
      </c>
      <c r="W313" s="139" t="s">
        <v>248</v>
      </c>
      <c r="X313" s="139" t="s">
        <v>249</v>
      </c>
      <c r="Y313" s="139" t="s">
        <v>250</v>
      </c>
      <c r="Z313" s="139" t="s">
        <v>251</v>
      </c>
      <c r="AA313" s="139" t="s">
        <v>253</v>
      </c>
      <c r="AB313" s="139" t="s">
        <v>254</v>
      </c>
      <c r="AC313" s="139" t="s">
        <v>255</v>
      </c>
      <c r="AD313" s="139" t="s">
        <v>256</v>
      </c>
      <c r="AE313" s="140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 t="s">
        <v>1</v>
      </c>
    </row>
    <row r="314" spans="1:65">
      <c r="A314" s="29"/>
      <c r="B314" s="19"/>
      <c r="C314" s="9"/>
      <c r="D314" s="10" t="s">
        <v>275</v>
      </c>
      <c r="E314" s="11" t="s">
        <v>274</v>
      </c>
      <c r="F314" s="11" t="s">
        <v>274</v>
      </c>
      <c r="G314" s="11" t="s">
        <v>293</v>
      </c>
      <c r="H314" s="11" t="s">
        <v>274</v>
      </c>
      <c r="I314" s="11" t="s">
        <v>274</v>
      </c>
      <c r="J314" s="11" t="s">
        <v>274</v>
      </c>
      <c r="K314" s="11" t="s">
        <v>274</v>
      </c>
      <c r="L314" s="11" t="s">
        <v>274</v>
      </c>
      <c r="M314" s="11" t="s">
        <v>293</v>
      </c>
      <c r="N314" s="11" t="s">
        <v>274</v>
      </c>
      <c r="O314" s="11" t="s">
        <v>275</v>
      </c>
      <c r="P314" s="11" t="s">
        <v>275</v>
      </c>
      <c r="Q314" s="11" t="s">
        <v>293</v>
      </c>
      <c r="R314" s="11" t="s">
        <v>293</v>
      </c>
      <c r="S314" s="11" t="s">
        <v>275</v>
      </c>
      <c r="T314" s="11" t="s">
        <v>275</v>
      </c>
      <c r="U314" s="11" t="s">
        <v>274</v>
      </c>
      <c r="V314" s="11" t="s">
        <v>274</v>
      </c>
      <c r="W314" s="11" t="s">
        <v>274</v>
      </c>
      <c r="X314" s="11" t="s">
        <v>293</v>
      </c>
      <c r="Y314" s="11" t="s">
        <v>275</v>
      </c>
      <c r="Z314" s="11" t="s">
        <v>293</v>
      </c>
      <c r="AA314" s="11" t="s">
        <v>275</v>
      </c>
      <c r="AB314" s="11" t="s">
        <v>275</v>
      </c>
      <c r="AC314" s="11" t="s">
        <v>275</v>
      </c>
      <c r="AD314" s="11" t="s">
        <v>293</v>
      </c>
      <c r="AE314" s="140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2</v>
      </c>
    </row>
    <row r="315" spans="1:65">
      <c r="A315" s="29"/>
      <c r="B315" s="19"/>
      <c r="C315" s="9"/>
      <c r="D315" s="25" t="s">
        <v>294</v>
      </c>
      <c r="E315" s="25" t="s">
        <v>295</v>
      </c>
      <c r="F315" s="25" t="s">
        <v>262</v>
      </c>
      <c r="G315" s="25" t="s">
        <v>296</v>
      </c>
      <c r="H315" s="25" t="s">
        <v>295</v>
      </c>
      <c r="I315" s="25" t="s">
        <v>295</v>
      </c>
      <c r="J315" s="25" t="s">
        <v>295</v>
      </c>
      <c r="K315" s="25" t="s">
        <v>295</v>
      </c>
      <c r="L315" s="25" t="s">
        <v>295</v>
      </c>
      <c r="M315" s="25" t="s">
        <v>295</v>
      </c>
      <c r="N315" s="25" t="s">
        <v>297</v>
      </c>
      <c r="O315" s="25" t="s">
        <v>295</v>
      </c>
      <c r="P315" s="25" t="s">
        <v>295</v>
      </c>
      <c r="Q315" s="25" t="s">
        <v>295</v>
      </c>
      <c r="R315" s="25" t="s">
        <v>294</v>
      </c>
      <c r="S315" s="25" t="s">
        <v>296</v>
      </c>
      <c r="T315" s="25" t="s">
        <v>294</v>
      </c>
      <c r="U315" s="25" t="s">
        <v>297</v>
      </c>
      <c r="V315" s="25" t="s">
        <v>295</v>
      </c>
      <c r="W315" s="25" t="s">
        <v>295</v>
      </c>
      <c r="X315" s="25" t="s">
        <v>295</v>
      </c>
      <c r="Y315" s="25" t="s">
        <v>295</v>
      </c>
      <c r="Z315" s="25" t="s">
        <v>296</v>
      </c>
      <c r="AA315" s="25" t="s">
        <v>295</v>
      </c>
      <c r="AB315" s="25" t="s">
        <v>296</v>
      </c>
      <c r="AC315" s="25" t="s">
        <v>296</v>
      </c>
      <c r="AD315" s="25" t="s">
        <v>296</v>
      </c>
      <c r="AE315" s="140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3</v>
      </c>
    </row>
    <row r="316" spans="1:65">
      <c r="A316" s="29"/>
      <c r="B316" s="18">
        <v>1</v>
      </c>
      <c r="C316" s="14">
        <v>1</v>
      </c>
      <c r="D316" s="21">
        <v>2.98</v>
      </c>
      <c r="E316" s="21">
        <v>2.75</v>
      </c>
      <c r="F316" s="21">
        <v>2.78</v>
      </c>
      <c r="G316" s="21">
        <v>3.06</v>
      </c>
      <c r="H316" s="21">
        <v>2.93</v>
      </c>
      <c r="I316" s="21">
        <v>2.96</v>
      </c>
      <c r="J316" s="21">
        <v>3.03</v>
      </c>
      <c r="K316" s="21">
        <v>2.95</v>
      </c>
      <c r="L316" s="21">
        <v>2.8239999999999998</v>
      </c>
      <c r="M316" s="21">
        <v>3.1242657501879698</v>
      </c>
      <c r="N316" s="21">
        <v>2.8120152043723463</v>
      </c>
      <c r="O316" s="21">
        <v>2.8</v>
      </c>
      <c r="P316" s="134">
        <v>3.5699999999999994</v>
      </c>
      <c r="Q316" s="21">
        <v>2.6526000000000001</v>
      </c>
      <c r="R316" s="21">
        <v>2.98</v>
      </c>
      <c r="S316" s="21">
        <v>2.96</v>
      </c>
      <c r="T316" s="21">
        <v>2.9800887070356414</v>
      </c>
      <c r="U316" s="21">
        <v>2.87</v>
      </c>
      <c r="V316" s="21">
        <v>2.9</v>
      </c>
      <c r="W316" s="21">
        <v>3.01</v>
      </c>
      <c r="X316" s="21">
        <v>2.99</v>
      </c>
      <c r="Y316" s="21">
        <v>2.95</v>
      </c>
      <c r="Z316" s="21">
        <v>3.1009759999999997</v>
      </c>
      <c r="AA316" s="21">
        <v>2.839474282591</v>
      </c>
      <c r="AB316" s="21">
        <v>3.2</v>
      </c>
      <c r="AC316" s="21">
        <v>2.94</v>
      </c>
      <c r="AD316" s="21">
        <v>2.88</v>
      </c>
      <c r="AE316" s="140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9">
        <v>1</v>
      </c>
      <c r="C317" s="9">
        <v>2</v>
      </c>
      <c r="D317" s="11">
        <v>2.97</v>
      </c>
      <c r="E317" s="11">
        <v>2.79</v>
      </c>
      <c r="F317" s="11">
        <v>2.78</v>
      </c>
      <c r="G317" s="11">
        <v>3.08</v>
      </c>
      <c r="H317" s="11">
        <v>2.95</v>
      </c>
      <c r="I317" s="11">
        <v>2.97</v>
      </c>
      <c r="J317" s="11">
        <v>3.07</v>
      </c>
      <c r="K317" s="11">
        <v>2.93</v>
      </c>
      <c r="L317" s="11">
        <v>2.8290000000000002</v>
      </c>
      <c r="M317" s="11">
        <v>3.1637292165789468</v>
      </c>
      <c r="N317" s="11">
        <v>2.8849384118410542</v>
      </c>
      <c r="O317" s="11">
        <v>2.73</v>
      </c>
      <c r="P317" s="135">
        <v>3.73</v>
      </c>
      <c r="Q317" s="11">
        <v>2.6873999999999998</v>
      </c>
      <c r="R317" s="11">
        <v>2.94</v>
      </c>
      <c r="S317" s="11">
        <v>2.96</v>
      </c>
      <c r="T317" s="11">
        <v>3.0179244513201535</v>
      </c>
      <c r="U317" s="11">
        <v>2.85</v>
      </c>
      <c r="V317" s="11">
        <v>2.83</v>
      </c>
      <c r="W317" s="11">
        <v>3.03</v>
      </c>
      <c r="X317" s="11">
        <v>3.01</v>
      </c>
      <c r="Y317" s="11">
        <v>2.96</v>
      </c>
      <c r="Z317" s="11">
        <v>3.0530094999999999</v>
      </c>
      <c r="AA317" s="11">
        <v>2.744197834755</v>
      </c>
      <c r="AB317" s="11">
        <v>3.16</v>
      </c>
      <c r="AC317" s="11">
        <v>2.95</v>
      </c>
      <c r="AD317" s="11">
        <v>2.86</v>
      </c>
      <c r="AE317" s="140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12</v>
      </c>
    </row>
    <row r="318" spans="1:65">
      <c r="A318" s="29"/>
      <c r="B318" s="19">
        <v>1</v>
      </c>
      <c r="C318" s="9">
        <v>3</v>
      </c>
      <c r="D318" s="11">
        <v>2.98</v>
      </c>
      <c r="E318" s="11">
        <v>2.8</v>
      </c>
      <c r="F318" s="11">
        <v>2.77</v>
      </c>
      <c r="G318" s="11">
        <v>3.02</v>
      </c>
      <c r="H318" s="11">
        <v>2.93</v>
      </c>
      <c r="I318" s="11">
        <v>2.98</v>
      </c>
      <c r="J318" s="11">
        <v>3.06</v>
      </c>
      <c r="K318" s="11">
        <v>2.89</v>
      </c>
      <c r="L318" s="11">
        <v>2.863</v>
      </c>
      <c r="M318" s="11">
        <v>3.1536648081203005</v>
      </c>
      <c r="N318" s="11">
        <v>2.8748339757830923</v>
      </c>
      <c r="O318" s="11">
        <v>2.86</v>
      </c>
      <c r="P318" s="135">
        <v>4.37</v>
      </c>
      <c r="Q318" s="11">
        <v>2.7379000000000002</v>
      </c>
      <c r="R318" s="11">
        <v>3</v>
      </c>
      <c r="S318" s="11">
        <v>2.99</v>
      </c>
      <c r="T318" s="11">
        <v>2.9602711931002301</v>
      </c>
      <c r="U318" s="11">
        <v>2.91</v>
      </c>
      <c r="V318" s="11">
        <v>2.87</v>
      </c>
      <c r="W318" s="11">
        <v>3.01</v>
      </c>
      <c r="X318" s="11">
        <v>3.06</v>
      </c>
      <c r="Y318" s="11">
        <v>3.06</v>
      </c>
      <c r="Z318" s="11">
        <v>3.1398447000000003</v>
      </c>
      <c r="AA318" s="11">
        <v>2.6774065836030001</v>
      </c>
      <c r="AB318" s="11">
        <v>3.2</v>
      </c>
      <c r="AC318" s="136">
        <v>2.81</v>
      </c>
      <c r="AD318" s="11">
        <v>2.87</v>
      </c>
      <c r="AE318" s="140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16</v>
      </c>
    </row>
    <row r="319" spans="1:65">
      <c r="A319" s="29"/>
      <c r="B319" s="19">
        <v>1</v>
      </c>
      <c r="C319" s="9">
        <v>4</v>
      </c>
      <c r="D319" s="11">
        <v>2.9899999999999998</v>
      </c>
      <c r="E319" s="11">
        <v>2.78</v>
      </c>
      <c r="F319" s="11">
        <v>2.77</v>
      </c>
      <c r="G319" s="11">
        <v>3</v>
      </c>
      <c r="H319" s="11">
        <v>3</v>
      </c>
      <c r="I319" s="11">
        <v>2.92</v>
      </c>
      <c r="J319" s="11">
        <v>3.06</v>
      </c>
      <c r="K319" s="11">
        <v>2.96</v>
      </c>
      <c r="L319" s="11">
        <v>2.83</v>
      </c>
      <c r="M319" s="11">
        <v>3.1236657417293201</v>
      </c>
      <c r="N319" s="11">
        <v>2.7784106216895519</v>
      </c>
      <c r="O319" s="11">
        <v>2.83</v>
      </c>
      <c r="P319" s="135">
        <v>3.5670000000000002</v>
      </c>
      <c r="Q319" s="11">
        <v>2.633</v>
      </c>
      <c r="R319" s="11">
        <v>2.88</v>
      </c>
      <c r="S319" s="11">
        <v>2.96</v>
      </c>
      <c r="T319" s="11">
        <v>2.9693009416160474</v>
      </c>
      <c r="U319" s="11">
        <v>2.86</v>
      </c>
      <c r="V319" s="11">
        <v>2.9</v>
      </c>
      <c r="W319" s="11">
        <v>2.99</v>
      </c>
      <c r="X319" s="11">
        <v>2.98</v>
      </c>
      <c r="Y319" s="11">
        <v>2.97</v>
      </c>
      <c r="Z319" s="11">
        <v>3.1607146000000004</v>
      </c>
      <c r="AA319" s="11">
        <v>2.9355293047210003</v>
      </c>
      <c r="AB319" s="11">
        <v>3.2</v>
      </c>
      <c r="AC319" s="11">
        <v>2.93</v>
      </c>
      <c r="AD319" s="11">
        <v>2.89</v>
      </c>
      <c r="AE319" s="140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2.9376003096514802</v>
      </c>
    </row>
    <row r="320" spans="1:65">
      <c r="A320" s="29"/>
      <c r="B320" s="19">
        <v>1</v>
      </c>
      <c r="C320" s="9">
        <v>5</v>
      </c>
      <c r="D320" s="11">
        <v>2.96</v>
      </c>
      <c r="E320" s="11">
        <v>2.82</v>
      </c>
      <c r="F320" s="11">
        <v>2.79</v>
      </c>
      <c r="G320" s="11">
        <v>3.04</v>
      </c>
      <c r="H320" s="11">
        <v>2.95</v>
      </c>
      <c r="I320" s="11">
        <v>2.98</v>
      </c>
      <c r="J320" s="11">
        <v>3.02</v>
      </c>
      <c r="K320" s="11">
        <v>2.94</v>
      </c>
      <c r="L320" s="11">
        <v>2.831</v>
      </c>
      <c r="M320" s="11">
        <v>3.1153407277443605</v>
      </c>
      <c r="N320" s="11">
        <v>2.8442465598203426</v>
      </c>
      <c r="O320" s="11">
        <v>2.75</v>
      </c>
      <c r="P320" s="135">
        <v>3.73</v>
      </c>
      <c r="Q320" s="11">
        <v>2.6949000000000001</v>
      </c>
      <c r="R320" s="11">
        <v>2.91</v>
      </c>
      <c r="S320" s="11">
        <v>2.99</v>
      </c>
      <c r="T320" s="11">
        <v>2.9229581002594784</v>
      </c>
      <c r="U320" s="11">
        <v>2.85</v>
      </c>
      <c r="V320" s="11">
        <v>2.92</v>
      </c>
      <c r="W320" s="11">
        <v>3.01</v>
      </c>
      <c r="X320" s="11">
        <v>2.98</v>
      </c>
      <c r="Y320" s="11">
        <v>2.94</v>
      </c>
      <c r="Z320" s="11">
        <v>3.1353068999999998</v>
      </c>
      <c r="AA320" s="11">
        <v>2.8636785394430002</v>
      </c>
      <c r="AB320" s="11">
        <v>3.2300000000000004</v>
      </c>
      <c r="AC320" s="11">
        <v>2.96</v>
      </c>
      <c r="AD320" s="11">
        <v>2.85</v>
      </c>
      <c r="AE320" s="140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85</v>
      </c>
    </row>
    <row r="321" spans="1:65">
      <c r="A321" s="29"/>
      <c r="B321" s="19">
        <v>1</v>
      </c>
      <c r="C321" s="9">
        <v>6</v>
      </c>
      <c r="D321" s="11">
        <v>2.98</v>
      </c>
      <c r="E321" s="11">
        <v>2.83</v>
      </c>
      <c r="F321" s="11">
        <v>2.83</v>
      </c>
      <c r="G321" s="11">
        <v>3.04</v>
      </c>
      <c r="H321" s="11">
        <v>2.98</v>
      </c>
      <c r="I321" s="11">
        <v>2.95</v>
      </c>
      <c r="J321" s="136">
        <v>2.78</v>
      </c>
      <c r="K321" s="11">
        <v>2.94</v>
      </c>
      <c r="L321" s="11">
        <v>2.8450000000000002</v>
      </c>
      <c r="M321" s="11">
        <v>3.1428573260902302</v>
      </c>
      <c r="N321" s="11">
        <v>2.8535019378796065</v>
      </c>
      <c r="O321" s="11">
        <v>2.75</v>
      </c>
      <c r="P321" s="135">
        <v>4.05</v>
      </c>
      <c r="Q321" s="11">
        <v>2.7353999999999998</v>
      </c>
      <c r="R321" s="11">
        <v>2.96</v>
      </c>
      <c r="S321" s="11">
        <v>2.96</v>
      </c>
      <c r="T321" s="11">
        <v>3.0420237677882174</v>
      </c>
      <c r="U321" s="11">
        <v>2.81</v>
      </c>
      <c r="V321" s="11">
        <v>2.96</v>
      </c>
      <c r="W321" s="11">
        <v>2.97</v>
      </c>
      <c r="X321" s="11">
        <v>2.99</v>
      </c>
      <c r="Y321" s="11">
        <v>3.06</v>
      </c>
      <c r="Z321" s="11">
        <v>2.9975633000000004</v>
      </c>
      <c r="AA321" s="11">
        <v>2.9407093175610002</v>
      </c>
      <c r="AB321" s="11">
        <v>3.16</v>
      </c>
      <c r="AC321" s="11">
        <v>2.98</v>
      </c>
      <c r="AD321" s="11">
        <v>2.84</v>
      </c>
      <c r="AE321" s="140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9"/>
      <c r="B322" s="20" t="s">
        <v>263</v>
      </c>
      <c r="C322" s="12"/>
      <c r="D322" s="22">
        <v>2.9766666666666666</v>
      </c>
      <c r="E322" s="22">
        <v>2.7949999999999999</v>
      </c>
      <c r="F322" s="22">
        <v>2.7866666666666666</v>
      </c>
      <c r="G322" s="22">
        <v>3.0399999999999996</v>
      </c>
      <c r="H322" s="22">
        <v>2.956666666666667</v>
      </c>
      <c r="I322" s="22">
        <v>2.9600000000000004</v>
      </c>
      <c r="J322" s="22">
        <v>3.0033333333333334</v>
      </c>
      <c r="K322" s="22">
        <v>2.9350000000000001</v>
      </c>
      <c r="L322" s="22">
        <v>2.8369999999999997</v>
      </c>
      <c r="M322" s="22">
        <v>3.1372539284085215</v>
      </c>
      <c r="N322" s="22">
        <v>2.8413244518976661</v>
      </c>
      <c r="O322" s="22">
        <v>2.7866666666666666</v>
      </c>
      <c r="P322" s="22">
        <v>3.8361666666666667</v>
      </c>
      <c r="Q322" s="22">
        <v>2.6901999999999995</v>
      </c>
      <c r="R322" s="22">
        <v>2.9450000000000003</v>
      </c>
      <c r="S322" s="22">
        <v>2.97</v>
      </c>
      <c r="T322" s="22">
        <v>2.9820945268532948</v>
      </c>
      <c r="U322" s="22">
        <v>2.8583333333333329</v>
      </c>
      <c r="V322" s="22">
        <v>2.8966666666666669</v>
      </c>
      <c r="W322" s="22">
        <v>3.0033333333333334</v>
      </c>
      <c r="X322" s="22">
        <v>3.0016666666666669</v>
      </c>
      <c r="Y322" s="22">
        <v>2.99</v>
      </c>
      <c r="Z322" s="22">
        <v>3.0979025</v>
      </c>
      <c r="AA322" s="22">
        <v>2.8334993104456672</v>
      </c>
      <c r="AB322" s="22">
        <v>3.1916666666666669</v>
      </c>
      <c r="AC322" s="22">
        <v>2.9283333333333332</v>
      </c>
      <c r="AD322" s="22">
        <v>2.8649999999999998</v>
      </c>
      <c r="AE322" s="140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9"/>
      <c r="B323" s="3" t="s">
        <v>264</v>
      </c>
      <c r="C323" s="28"/>
      <c r="D323" s="11">
        <v>2.98</v>
      </c>
      <c r="E323" s="11">
        <v>2.7949999999999999</v>
      </c>
      <c r="F323" s="11">
        <v>2.78</v>
      </c>
      <c r="G323" s="11">
        <v>3.04</v>
      </c>
      <c r="H323" s="11">
        <v>2.95</v>
      </c>
      <c r="I323" s="11">
        <v>2.9649999999999999</v>
      </c>
      <c r="J323" s="11">
        <v>3.0449999999999999</v>
      </c>
      <c r="K323" s="11">
        <v>2.94</v>
      </c>
      <c r="L323" s="11">
        <v>2.8304999999999998</v>
      </c>
      <c r="M323" s="11">
        <v>3.1335615381390998</v>
      </c>
      <c r="N323" s="11">
        <v>2.8488742488499748</v>
      </c>
      <c r="O323" s="11">
        <v>2.7749999999999999</v>
      </c>
      <c r="P323" s="11">
        <v>3.73</v>
      </c>
      <c r="Q323" s="11">
        <v>2.6911499999999999</v>
      </c>
      <c r="R323" s="11">
        <v>2.95</v>
      </c>
      <c r="S323" s="11">
        <v>2.96</v>
      </c>
      <c r="T323" s="11">
        <v>2.9746948243258444</v>
      </c>
      <c r="U323" s="11">
        <v>2.855</v>
      </c>
      <c r="V323" s="11">
        <v>2.9</v>
      </c>
      <c r="W323" s="11">
        <v>3.01</v>
      </c>
      <c r="X323" s="11">
        <v>2.99</v>
      </c>
      <c r="Y323" s="11">
        <v>2.9649999999999999</v>
      </c>
      <c r="Z323" s="11">
        <v>3.1181414499999995</v>
      </c>
      <c r="AA323" s="11">
        <v>2.8515764110170001</v>
      </c>
      <c r="AB323" s="11">
        <v>3.2</v>
      </c>
      <c r="AC323" s="11">
        <v>2.9450000000000003</v>
      </c>
      <c r="AD323" s="11">
        <v>2.8650000000000002</v>
      </c>
      <c r="AE323" s="140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3" t="s">
        <v>265</v>
      </c>
      <c r="C324" s="28"/>
      <c r="D324" s="23">
        <v>1.0327955589886369E-2</v>
      </c>
      <c r="E324" s="23">
        <v>2.8809720581775871E-2</v>
      </c>
      <c r="F324" s="23">
        <v>2.2509257354845554E-2</v>
      </c>
      <c r="G324" s="23">
        <v>2.8284271247461926E-2</v>
      </c>
      <c r="H324" s="23">
        <v>2.804757862395009E-2</v>
      </c>
      <c r="I324" s="23">
        <v>2.2803508501982778E-2</v>
      </c>
      <c r="J324" s="23">
        <v>0.11111555546667029</v>
      </c>
      <c r="K324" s="23">
        <v>2.4289915602982198E-2</v>
      </c>
      <c r="L324" s="23">
        <v>1.4546477236774567E-2</v>
      </c>
      <c r="M324" s="23">
        <v>1.915816210530823E-2</v>
      </c>
      <c r="N324" s="23">
        <v>3.9997693919723465E-2</v>
      </c>
      <c r="O324" s="23">
        <v>5.1639777949432197E-2</v>
      </c>
      <c r="P324" s="23">
        <v>0.31513198293201966</v>
      </c>
      <c r="Q324" s="23">
        <v>4.2506140732840009E-2</v>
      </c>
      <c r="R324" s="23">
        <v>4.4609416046390932E-2</v>
      </c>
      <c r="S324" s="23">
        <v>1.5491933384829796E-2</v>
      </c>
      <c r="T324" s="23">
        <v>4.2464977073074908E-2</v>
      </c>
      <c r="U324" s="23">
        <v>3.2506409624359751E-2</v>
      </c>
      <c r="V324" s="23">
        <v>4.4121045620731401E-2</v>
      </c>
      <c r="W324" s="23">
        <v>2.0655911179772706E-2</v>
      </c>
      <c r="X324" s="23">
        <v>3.0605010483034725E-2</v>
      </c>
      <c r="Y324" s="23">
        <v>5.5136195008360887E-2</v>
      </c>
      <c r="Z324" s="23">
        <v>6.1961891666571935E-2</v>
      </c>
      <c r="AA324" s="23">
        <v>0.1050621572653213</v>
      </c>
      <c r="AB324" s="23">
        <v>2.7141603981096465E-2</v>
      </c>
      <c r="AC324" s="23">
        <v>6.0470378423379031E-2</v>
      </c>
      <c r="AD324" s="23">
        <v>1.870828693386976E-2</v>
      </c>
      <c r="AE324" s="206"/>
      <c r="AF324" s="207"/>
      <c r="AG324" s="207"/>
      <c r="AH324" s="207"/>
      <c r="AI324" s="207"/>
      <c r="AJ324" s="207"/>
      <c r="AK324" s="207"/>
      <c r="AL324" s="207"/>
      <c r="AM324" s="207"/>
      <c r="AN324" s="207"/>
      <c r="AO324" s="207"/>
      <c r="AP324" s="207"/>
      <c r="AQ324" s="207"/>
      <c r="AR324" s="207"/>
      <c r="AS324" s="207"/>
      <c r="AT324" s="207"/>
      <c r="AU324" s="207"/>
      <c r="AV324" s="207"/>
      <c r="AW324" s="207"/>
      <c r="AX324" s="207"/>
      <c r="AY324" s="207"/>
      <c r="AZ324" s="207"/>
      <c r="BA324" s="207"/>
      <c r="BB324" s="207"/>
      <c r="BC324" s="207"/>
      <c r="BD324" s="207"/>
      <c r="BE324" s="207"/>
      <c r="BF324" s="207"/>
      <c r="BG324" s="207"/>
      <c r="BH324" s="207"/>
      <c r="BI324" s="207"/>
      <c r="BJ324" s="207"/>
      <c r="BK324" s="207"/>
      <c r="BL324" s="207"/>
      <c r="BM324" s="54"/>
    </row>
    <row r="325" spans="1:65">
      <c r="A325" s="29"/>
      <c r="B325" s="3" t="s">
        <v>87</v>
      </c>
      <c r="C325" s="28"/>
      <c r="D325" s="13">
        <v>3.4696379361320389E-3</v>
      </c>
      <c r="E325" s="13">
        <v>1.0307592336950222E-2</v>
      </c>
      <c r="F325" s="13">
        <v>8.0774846967149108E-3</v>
      </c>
      <c r="G325" s="13">
        <v>9.3040365945598457E-3</v>
      </c>
      <c r="H325" s="13">
        <v>9.4862159945716187E-3</v>
      </c>
      <c r="I325" s="13">
        <v>7.703888007426613E-3</v>
      </c>
      <c r="J325" s="13">
        <v>3.6997410255273123E-2</v>
      </c>
      <c r="K325" s="13">
        <v>8.2759508016975111E-3</v>
      </c>
      <c r="L325" s="13">
        <v>5.1274153108123261E-3</v>
      </c>
      <c r="M325" s="13">
        <v>6.106666066086292E-3</v>
      </c>
      <c r="N325" s="13">
        <v>1.4077130083827551E-2</v>
      </c>
      <c r="O325" s="13">
        <v>1.8531020795250788E-2</v>
      </c>
      <c r="P325" s="13">
        <v>8.2147625563371338E-2</v>
      </c>
      <c r="Q325" s="13">
        <v>1.5800364557594239E-2</v>
      </c>
      <c r="R325" s="13">
        <v>1.5147509693171793E-2</v>
      </c>
      <c r="S325" s="13">
        <v>5.2161391868113787E-3</v>
      </c>
      <c r="T325" s="13">
        <v>1.4239983572178693E-2</v>
      </c>
      <c r="U325" s="13">
        <v>1.1372504824848894E-2</v>
      </c>
      <c r="V325" s="13">
        <v>1.5231661319009689E-2</v>
      </c>
      <c r="W325" s="13">
        <v>6.8776618800575045E-3</v>
      </c>
      <c r="X325" s="13">
        <v>1.0196005713393023E-2</v>
      </c>
      <c r="Y325" s="13">
        <v>1.84401989994518E-2</v>
      </c>
      <c r="Z325" s="13">
        <v>2.0001240086339689E-2</v>
      </c>
      <c r="AA325" s="13">
        <v>3.7078589318165947E-2</v>
      </c>
      <c r="AB325" s="13">
        <v>8.503896808698631E-3</v>
      </c>
      <c r="AC325" s="13">
        <v>2.0650100770647366E-2</v>
      </c>
      <c r="AD325" s="13">
        <v>6.5299430833751348E-3</v>
      </c>
      <c r="AE325" s="140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9"/>
      <c r="B326" s="3" t="s">
        <v>266</v>
      </c>
      <c r="C326" s="28"/>
      <c r="D326" s="13">
        <v>1.3298731242243456E-2</v>
      </c>
      <c r="E326" s="13">
        <v>-4.8543128615205822E-2</v>
      </c>
      <c r="F326" s="13">
        <v>-5.1379911177474091E-2</v>
      </c>
      <c r="G326" s="13">
        <v>3.4858278715482527E-2</v>
      </c>
      <c r="H326" s="13">
        <v>6.4904530927996085E-3</v>
      </c>
      <c r="I326" s="13">
        <v>7.6251661177071384E-3</v>
      </c>
      <c r="J326" s="13">
        <v>2.237643544150214E-2</v>
      </c>
      <c r="K326" s="13">
        <v>-8.8518156909800361E-4</v>
      </c>
      <c r="L326" s="13">
        <v>-3.4245744501373521E-2</v>
      </c>
      <c r="M326" s="13">
        <v>6.7964868502049081E-2</v>
      </c>
      <c r="N326" s="13">
        <v>-3.2773640933213444E-2</v>
      </c>
      <c r="O326" s="13">
        <v>-5.1379911177474091E-2</v>
      </c>
      <c r="P326" s="13">
        <v>0.30588448471459806</v>
      </c>
      <c r="Q326" s="13">
        <v>-8.4218506118292402E-2</v>
      </c>
      <c r="R326" s="13">
        <v>2.51895750562392E-3</v>
      </c>
      <c r="S326" s="13">
        <v>1.1029305192429062E-2</v>
      </c>
      <c r="T326" s="13">
        <v>1.5146450337586437E-2</v>
      </c>
      <c r="U326" s="13">
        <v>-2.698358114196675E-2</v>
      </c>
      <c r="V326" s="13">
        <v>-1.3934381355532266E-2</v>
      </c>
      <c r="W326" s="13">
        <v>2.237643544150214E-2</v>
      </c>
      <c r="X326" s="13">
        <v>2.1809078929048598E-2</v>
      </c>
      <c r="Y326" s="13">
        <v>1.7837583341872909E-2</v>
      </c>
      <c r="Z326" s="13">
        <v>5.4569094992891642E-2</v>
      </c>
      <c r="AA326" s="13">
        <v>-3.5437427911411024E-2</v>
      </c>
      <c r="AB326" s="13">
        <v>8.6487721348766256E-2</v>
      </c>
      <c r="AC326" s="13">
        <v>-3.1546076189127303E-3</v>
      </c>
      <c r="AD326" s="13">
        <v>-2.4714155092152024E-2</v>
      </c>
      <c r="AE326" s="140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9"/>
      <c r="B327" s="45" t="s">
        <v>267</v>
      </c>
      <c r="C327" s="46"/>
      <c r="D327" s="44">
        <v>0.16</v>
      </c>
      <c r="E327" s="44">
        <v>1.31</v>
      </c>
      <c r="F327" s="44">
        <v>1.38</v>
      </c>
      <c r="G327" s="44">
        <v>0.67</v>
      </c>
      <c r="H327" s="44">
        <v>0</v>
      </c>
      <c r="I327" s="44">
        <v>0.03</v>
      </c>
      <c r="J327" s="44">
        <v>0.38</v>
      </c>
      <c r="K327" s="44">
        <v>0.18</v>
      </c>
      <c r="L327" s="44">
        <v>0.97</v>
      </c>
      <c r="M327" s="44">
        <v>1.46</v>
      </c>
      <c r="N327" s="44">
        <v>0.93</v>
      </c>
      <c r="O327" s="44">
        <v>1.38</v>
      </c>
      <c r="P327" s="44">
        <v>7.12</v>
      </c>
      <c r="Q327" s="44">
        <v>2.16</v>
      </c>
      <c r="R327" s="44">
        <v>0.09</v>
      </c>
      <c r="S327" s="44">
        <v>0.11</v>
      </c>
      <c r="T327" s="44">
        <v>0.21</v>
      </c>
      <c r="U327" s="44">
        <v>0.8</v>
      </c>
      <c r="V327" s="44">
        <v>0.49</v>
      </c>
      <c r="W327" s="44">
        <v>0.38</v>
      </c>
      <c r="X327" s="44">
        <v>0.36</v>
      </c>
      <c r="Y327" s="44">
        <v>0.27</v>
      </c>
      <c r="Z327" s="44">
        <v>1.1399999999999999</v>
      </c>
      <c r="AA327" s="44">
        <v>1</v>
      </c>
      <c r="AB327" s="44">
        <v>1.9</v>
      </c>
      <c r="AC327" s="44">
        <v>0.23</v>
      </c>
      <c r="AD327" s="44">
        <v>0.74</v>
      </c>
      <c r="AE327" s="140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B328" s="3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BM328" s="53"/>
    </row>
    <row r="329" spans="1:65" ht="15">
      <c r="B329" s="8" t="s">
        <v>513</v>
      </c>
      <c r="BM329" s="27" t="s">
        <v>67</v>
      </c>
    </row>
    <row r="330" spans="1:65" ht="15">
      <c r="A330" s="24" t="s">
        <v>42</v>
      </c>
      <c r="B330" s="18" t="s">
        <v>111</v>
      </c>
      <c r="C330" s="15" t="s">
        <v>112</v>
      </c>
      <c r="D330" s="16" t="s">
        <v>226</v>
      </c>
      <c r="E330" s="17" t="s">
        <v>226</v>
      </c>
      <c r="F330" s="17" t="s">
        <v>226</v>
      </c>
      <c r="G330" s="17" t="s">
        <v>226</v>
      </c>
      <c r="H330" s="17" t="s">
        <v>226</v>
      </c>
      <c r="I330" s="17" t="s">
        <v>226</v>
      </c>
      <c r="J330" s="17" t="s">
        <v>226</v>
      </c>
      <c r="K330" s="17" t="s">
        <v>226</v>
      </c>
      <c r="L330" s="17" t="s">
        <v>226</v>
      </c>
      <c r="M330" s="17" t="s">
        <v>226</v>
      </c>
      <c r="N330" s="17" t="s">
        <v>226</v>
      </c>
      <c r="O330" s="17" t="s">
        <v>226</v>
      </c>
      <c r="P330" s="17" t="s">
        <v>226</v>
      </c>
      <c r="Q330" s="17" t="s">
        <v>226</v>
      </c>
      <c r="R330" s="17" t="s">
        <v>226</v>
      </c>
      <c r="S330" s="17" t="s">
        <v>226</v>
      </c>
      <c r="T330" s="17" t="s">
        <v>226</v>
      </c>
      <c r="U330" s="17" t="s">
        <v>226</v>
      </c>
      <c r="V330" s="17" t="s">
        <v>226</v>
      </c>
      <c r="W330" s="17" t="s">
        <v>226</v>
      </c>
      <c r="X330" s="17" t="s">
        <v>226</v>
      </c>
      <c r="Y330" s="17" t="s">
        <v>226</v>
      </c>
      <c r="Z330" s="17" t="s">
        <v>226</v>
      </c>
      <c r="AA330" s="17" t="s">
        <v>226</v>
      </c>
      <c r="AB330" s="140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9" t="s">
        <v>227</v>
      </c>
      <c r="C331" s="9" t="s">
        <v>227</v>
      </c>
      <c r="D331" s="138" t="s">
        <v>229</v>
      </c>
      <c r="E331" s="139" t="s">
        <v>230</v>
      </c>
      <c r="F331" s="139" t="s">
        <v>231</v>
      </c>
      <c r="G331" s="139" t="s">
        <v>232</v>
      </c>
      <c r="H331" s="139" t="s">
        <v>233</v>
      </c>
      <c r="I331" s="139" t="s">
        <v>234</v>
      </c>
      <c r="J331" s="139" t="s">
        <v>235</v>
      </c>
      <c r="K331" s="139" t="s">
        <v>236</v>
      </c>
      <c r="L331" s="139" t="s">
        <v>237</v>
      </c>
      <c r="M331" s="139" t="s">
        <v>239</v>
      </c>
      <c r="N331" s="139" t="s">
        <v>240</v>
      </c>
      <c r="O331" s="139" t="s">
        <v>241</v>
      </c>
      <c r="P331" s="139" t="s">
        <v>242</v>
      </c>
      <c r="Q331" s="139" t="s">
        <v>244</v>
      </c>
      <c r="R331" s="139" t="s">
        <v>245</v>
      </c>
      <c r="S331" s="139" t="s">
        <v>246</v>
      </c>
      <c r="T331" s="139" t="s">
        <v>247</v>
      </c>
      <c r="U331" s="139" t="s">
        <v>272</v>
      </c>
      <c r="V331" s="139" t="s">
        <v>248</v>
      </c>
      <c r="W331" s="139" t="s">
        <v>249</v>
      </c>
      <c r="X331" s="139" t="s">
        <v>250</v>
      </c>
      <c r="Y331" s="139" t="s">
        <v>251</v>
      </c>
      <c r="Z331" s="139" t="s">
        <v>254</v>
      </c>
      <c r="AA331" s="139" t="s">
        <v>255</v>
      </c>
      <c r="AB331" s="140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 t="s">
        <v>3</v>
      </c>
    </row>
    <row r="332" spans="1:65">
      <c r="A332" s="29"/>
      <c r="B332" s="19"/>
      <c r="C332" s="9"/>
      <c r="D332" s="10" t="s">
        <v>275</v>
      </c>
      <c r="E332" s="11" t="s">
        <v>274</v>
      </c>
      <c r="F332" s="11" t="s">
        <v>274</v>
      </c>
      <c r="G332" s="11" t="s">
        <v>274</v>
      </c>
      <c r="H332" s="11" t="s">
        <v>274</v>
      </c>
      <c r="I332" s="11" t="s">
        <v>274</v>
      </c>
      <c r="J332" s="11" t="s">
        <v>274</v>
      </c>
      <c r="K332" s="11" t="s">
        <v>274</v>
      </c>
      <c r="L332" s="11" t="s">
        <v>274</v>
      </c>
      <c r="M332" s="11" t="s">
        <v>274</v>
      </c>
      <c r="N332" s="11" t="s">
        <v>275</v>
      </c>
      <c r="O332" s="11" t="s">
        <v>275</v>
      </c>
      <c r="P332" s="11" t="s">
        <v>293</v>
      </c>
      <c r="Q332" s="11" t="s">
        <v>293</v>
      </c>
      <c r="R332" s="11" t="s">
        <v>275</v>
      </c>
      <c r="S332" s="11" t="s">
        <v>275</v>
      </c>
      <c r="T332" s="11" t="s">
        <v>274</v>
      </c>
      <c r="U332" s="11" t="s">
        <v>274</v>
      </c>
      <c r="V332" s="11" t="s">
        <v>274</v>
      </c>
      <c r="W332" s="11" t="s">
        <v>293</v>
      </c>
      <c r="X332" s="11" t="s">
        <v>275</v>
      </c>
      <c r="Y332" s="11" t="s">
        <v>293</v>
      </c>
      <c r="Z332" s="11" t="s">
        <v>275</v>
      </c>
      <c r="AA332" s="11" t="s">
        <v>275</v>
      </c>
      <c r="AB332" s="140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2</v>
      </c>
    </row>
    <row r="333" spans="1:65">
      <c r="A333" s="29"/>
      <c r="B333" s="19"/>
      <c r="C333" s="9"/>
      <c r="D333" s="25" t="s">
        <v>294</v>
      </c>
      <c r="E333" s="25" t="s">
        <v>295</v>
      </c>
      <c r="F333" s="25" t="s">
        <v>262</v>
      </c>
      <c r="G333" s="25" t="s">
        <v>296</v>
      </c>
      <c r="H333" s="25" t="s">
        <v>295</v>
      </c>
      <c r="I333" s="25" t="s">
        <v>295</v>
      </c>
      <c r="J333" s="25" t="s">
        <v>295</v>
      </c>
      <c r="K333" s="25" t="s">
        <v>295</v>
      </c>
      <c r="L333" s="25" t="s">
        <v>295</v>
      </c>
      <c r="M333" s="25" t="s">
        <v>297</v>
      </c>
      <c r="N333" s="25" t="s">
        <v>295</v>
      </c>
      <c r="O333" s="25" t="s">
        <v>295</v>
      </c>
      <c r="P333" s="25" t="s">
        <v>295</v>
      </c>
      <c r="Q333" s="25" t="s">
        <v>294</v>
      </c>
      <c r="R333" s="25" t="s">
        <v>296</v>
      </c>
      <c r="S333" s="25" t="s">
        <v>294</v>
      </c>
      <c r="T333" s="25" t="s">
        <v>297</v>
      </c>
      <c r="U333" s="25" t="s">
        <v>295</v>
      </c>
      <c r="V333" s="25" t="s">
        <v>295</v>
      </c>
      <c r="W333" s="25" t="s">
        <v>295</v>
      </c>
      <c r="X333" s="25" t="s">
        <v>295</v>
      </c>
      <c r="Y333" s="25" t="s">
        <v>296</v>
      </c>
      <c r="Z333" s="25" t="s">
        <v>296</v>
      </c>
      <c r="AA333" s="25" t="s">
        <v>296</v>
      </c>
      <c r="AB333" s="140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3</v>
      </c>
    </row>
    <row r="334" spans="1:65">
      <c r="A334" s="29"/>
      <c r="B334" s="18">
        <v>1</v>
      </c>
      <c r="C334" s="14">
        <v>1</v>
      </c>
      <c r="D334" s="21">
        <v>9.1999999999999993</v>
      </c>
      <c r="E334" s="134">
        <v>10</v>
      </c>
      <c r="F334" s="21">
        <v>8.4</v>
      </c>
      <c r="G334" s="21">
        <v>8.5</v>
      </c>
      <c r="H334" s="21">
        <v>8.84</v>
      </c>
      <c r="I334" s="21">
        <v>8.86</v>
      </c>
      <c r="J334" s="21">
        <v>9.49</v>
      </c>
      <c r="K334" s="21">
        <v>8.5</v>
      </c>
      <c r="L334" s="21">
        <v>8.8000000000000007</v>
      </c>
      <c r="M334" s="21">
        <v>8.3683787253853534</v>
      </c>
      <c r="N334" s="21">
        <v>9.64</v>
      </c>
      <c r="O334" s="134">
        <v>11.41</v>
      </c>
      <c r="P334" s="134">
        <v>10.66</v>
      </c>
      <c r="Q334" s="21">
        <v>10.3</v>
      </c>
      <c r="R334" s="141">
        <v>9.8000000000000007</v>
      </c>
      <c r="S334" s="21">
        <v>8.8990342942199874</v>
      </c>
      <c r="T334" s="21">
        <v>10.14</v>
      </c>
      <c r="U334" s="21">
        <v>8.3800000000000008</v>
      </c>
      <c r="V334" s="21">
        <v>8.91</v>
      </c>
      <c r="W334" s="21">
        <v>8.1999999999999993</v>
      </c>
      <c r="X334" s="21">
        <v>9</v>
      </c>
      <c r="Y334" s="21">
        <v>9.3919999999999995</v>
      </c>
      <c r="Z334" s="134">
        <v>9</v>
      </c>
      <c r="AA334" s="21">
        <v>9.1</v>
      </c>
      <c r="AB334" s="140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>
        <v>1</v>
      </c>
      <c r="C335" s="9">
        <v>2</v>
      </c>
      <c r="D335" s="11">
        <v>9.3000000000000007</v>
      </c>
      <c r="E335" s="135">
        <v>9</v>
      </c>
      <c r="F335" s="11">
        <v>8.5</v>
      </c>
      <c r="G335" s="11">
        <v>8.6999999999999993</v>
      </c>
      <c r="H335" s="11">
        <v>8.65</v>
      </c>
      <c r="I335" s="11">
        <v>9</v>
      </c>
      <c r="J335" s="11">
        <v>9.61</v>
      </c>
      <c r="K335" s="11">
        <v>8.3699999999999992</v>
      </c>
      <c r="L335" s="11">
        <v>9</v>
      </c>
      <c r="M335" s="11">
        <v>8.876221371009926</v>
      </c>
      <c r="N335" s="11">
        <v>9.51</v>
      </c>
      <c r="O335" s="135">
        <v>10.47</v>
      </c>
      <c r="P335" s="135">
        <v>10.82</v>
      </c>
      <c r="Q335" s="11">
        <v>10.199999999999999</v>
      </c>
      <c r="R335" s="135">
        <v>10.7</v>
      </c>
      <c r="S335" s="11">
        <v>9.0880748687340862</v>
      </c>
      <c r="T335" s="11">
        <v>10.220000000000001</v>
      </c>
      <c r="U335" s="11">
        <v>8.31</v>
      </c>
      <c r="V335" s="11">
        <v>9.0500000000000007</v>
      </c>
      <c r="W335" s="11">
        <v>8.1999999999999993</v>
      </c>
      <c r="X335" s="11">
        <v>9.1999999999999993</v>
      </c>
      <c r="Y335" s="11">
        <v>9.2010000000000005</v>
      </c>
      <c r="Z335" s="135">
        <v>9</v>
      </c>
      <c r="AA335" s="11">
        <v>9.4</v>
      </c>
      <c r="AB335" s="140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39</v>
      </c>
    </row>
    <row r="336" spans="1:65">
      <c r="A336" s="29"/>
      <c r="B336" s="19">
        <v>1</v>
      </c>
      <c r="C336" s="9">
        <v>3</v>
      </c>
      <c r="D336" s="11">
        <v>9</v>
      </c>
      <c r="E336" s="135">
        <v>10</v>
      </c>
      <c r="F336" s="11">
        <v>8.4</v>
      </c>
      <c r="G336" s="11">
        <v>8.6999999999999993</v>
      </c>
      <c r="H336" s="11">
        <v>8.84</v>
      </c>
      <c r="I336" s="11">
        <v>9.06</v>
      </c>
      <c r="J336" s="11">
        <v>9.52</v>
      </c>
      <c r="K336" s="11">
        <v>8.5299999999999994</v>
      </c>
      <c r="L336" s="11">
        <v>9</v>
      </c>
      <c r="M336" s="11">
        <v>8.7179788697963119</v>
      </c>
      <c r="N336" s="11">
        <v>9.3800000000000008</v>
      </c>
      <c r="O336" s="135">
        <v>11.13</v>
      </c>
      <c r="P336" s="135">
        <v>11.04</v>
      </c>
      <c r="Q336" s="11">
        <v>10</v>
      </c>
      <c r="R336" s="135">
        <v>10.5</v>
      </c>
      <c r="S336" s="11">
        <v>8.6666892590647304</v>
      </c>
      <c r="T336" s="11">
        <v>10.28</v>
      </c>
      <c r="U336" s="11">
        <v>8.02</v>
      </c>
      <c r="V336" s="11">
        <v>9.07</v>
      </c>
      <c r="W336" s="11">
        <v>8.3000000000000007</v>
      </c>
      <c r="X336" s="136">
        <v>10</v>
      </c>
      <c r="Y336" s="11">
        <v>9.1929999999999996</v>
      </c>
      <c r="Z336" s="135">
        <v>9</v>
      </c>
      <c r="AA336" s="11">
        <v>8.9</v>
      </c>
      <c r="AB336" s="140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16</v>
      </c>
    </row>
    <row r="337" spans="1:65">
      <c r="A337" s="29"/>
      <c r="B337" s="19">
        <v>1</v>
      </c>
      <c r="C337" s="9">
        <v>4</v>
      </c>
      <c r="D337" s="11">
        <v>9.4</v>
      </c>
      <c r="E337" s="135">
        <v>9</v>
      </c>
      <c r="F337" s="11">
        <v>8.1999999999999993</v>
      </c>
      <c r="G337" s="11">
        <v>8.4</v>
      </c>
      <c r="H337" s="11">
        <v>8.74</v>
      </c>
      <c r="I337" s="11">
        <v>9.0399999999999991</v>
      </c>
      <c r="J337" s="11">
        <v>9.7799999999999994</v>
      </c>
      <c r="K337" s="11">
        <v>8.65</v>
      </c>
      <c r="L337" s="11">
        <v>8.8000000000000007</v>
      </c>
      <c r="M337" s="11">
        <v>8.5036291160556114</v>
      </c>
      <c r="N337" s="11">
        <v>9.09</v>
      </c>
      <c r="O337" s="135">
        <v>10.83</v>
      </c>
      <c r="P337" s="135">
        <v>10.83</v>
      </c>
      <c r="Q337" s="11">
        <v>9.9</v>
      </c>
      <c r="R337" s="135">
        <v>10.7</v>
      </c>
      <c r="S337" s="11">
        <v>8.7960576072535588</v>
      </c>
      <c r="T337" s="11">
        <v>10.24</v>
      </c>
      <c r="U337" s="11">
        <v>8.3800000000000008</v>
      </c>
      <c r="V337" s="11">
        <v>9.27</v>
      </c>
      <c r="W337" s="11">
        <v>8.1</v>
      </c>
      <c r="X337" s="11">
        <v>9.1999999999999993</v>
      </c>
      <c r="Y337" s="136">
        <v>10.029</v>
      </c>
      <c r="Z337" s="135">
        <v>9</v>
      </c>
      <c r="AA337" s="11">
        <v>9</v>
      </c>
      <c r="AB337" s="140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9.0417741926921149</v>
      </c>
    </row>
    <row r="338" spans="1:65">
      <c r="A338" s="29"/>
      <c r="B338" s="19">
        <v>1</v>
      </c>
      <c r="C338" s="9">
        <v>5</v>
      </c>
      <c r="D338" s="11">
        <v>9.3000000000000007</v>
      </c>
      <c r="E338" s="135">
        <v>10</v>
      </c>
      <c r="F338" s="11">
        <v>8.5</v>
      </c>
      <c r="G338" s="11">
        <v>8.9</v>
      </c>
      <c r="H338" s="11">
        <v>9.1300000000000008</v>
      </c>
      <c r="I338" s="11">
        <v>8.9499999999999993</v>
      </c>
      <c r="J338" s="11">
        <v>9.66</v>
      </c>
      <c r="K338" s="11">
        <v>8.5500000000000007</v>
      </c>
      <c r="L338" s="11">
        <v>8.9</v>
      </c>
      <c r="M338" s="11">
        <v>8.483774717022559</v>
      </c>
      <c r="N338" s="11">
        <v>9.43</v>
      </c>
      <c r="O338" s="135">
        <v>10.74</v>
      </c>
      <c r="P338" s="135">
        <v>11.03</v>
      </c>
      <c r="Q338" s="136">
        <v>10.8</v>
      </c>
      <c r="R338" s="135">
        <v>10.9</v>
      </c>
      <c r="S338" s="11">
        <v>8.9787002837829704</v>
      </c>
      <c r="T338" s="11">
        <v>10.08</v>
      </c>
      <c r="U338" s="11">
        <v>8.5399999999999991</v>
      </c>
      <c r="V338" s="11">
        <v>8.92</v>
      </c>
      <c r="W338" s="11">
        <v>8.1999999999999993</v>
      </c>
      <c r="X338" s="11">
        <v>9.3000000000000007</v>
      </c>
      <c r="Y338" s="11">
        <v>9.5920000000000005</v>
      </c>
      <c r="Z338" s="135">
        <v>9</v>
      </c>
      <c r="AA338" s="11">
        <v>9.1</v>
      </c>
      <c r="AB338" s="140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86</v>
      </c>
    </row>
    <row r="339" spans="1:65">
      <c r="A339" s="29"/>
      <c r="B339" s="19">
        <v>1</v>
      </c>
      <c r="C339" s="9">
        <v>6</v>
      </c>
      <c r="D339" s="11">
        <v>9.6999999999999993</v>
      </c>
      <c r="E339" s="135">
        <v>9</v>
      </c>
      <c r="F339" s="11">
        <v>8.5</v>
      </c>
      <c r="G339" s="11">
        <v>9.1999999999999993</v>
      </c>
      <c r="H339" s="11">
        <v>9.0299999999999994</v>
      </c>
      <c r="I339" s="11">
        <v>9.25</v>
      </c>
      <c r="J339" s="136">
        <v>9</v>
      </c>
      <c r="K339" s="11">
        <v>8.73</v>
      </c>
      <c r="L339" s="11">
        <v>8.9</v>
      </c>
      <c r="M339" s="11">
        <v>8.7360653902518415</v>
      </c>
      <c r="N339" s="11">
        <v>9.3000000000000007</v>
      </c>
      <c r="O339" s="135">
        <v>11.02</v>
      </c>
      <c r="P339" s="135">
        <v>10.75</v>
      </c>
      <c r="Q339" s="11">
        <v>10.6</v>
      </c>
      <c r="R339" s="135">
        <v>10.6</v>
      </c>
      <c r="S339" s="11">
        <v>8.6560534643242928</v>
      </c>
      <c r="T339" s="11">
        <v>9.91</v>
      </c>
      <c r="U339" s="11">
        <v>8.2799999999999994</v>
      </c>
      <c r="V339" s="11">
        <v>8.81</v>
      </c>
      <c r="W339" s="11">
        <v>8.1</v>
      </c>
      <c r="X339" s="11">
        <v>9.4</v>
      </c>
      <c r="Y339" s="11">
        <v>9.3049999999999997</v>
      </c>
      <c r="Z339" s="135">
        <v>9</v>
      </c>
      <c r="AA339" s="11">
        <v>9.1</v>
      </c>
      <c r="AB339" s="140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9"/>
      <c r="B340" s="20" t="s">
        <v>263</v>
      </c>
      <c r="C340" s="12"/>
      <c r="D340" s="22">
        <v>9.3166666666666682</v>
      </c>
      <c r="E340" s="22">
        <v>9.5</v>
      </c>
      <c r="F340" s="22">
        <v>8.4166666666666661</v>
      </c>
      <c r="G340" s="22">
        <v>8.7333333333333325</v>
      </c>
      <c r="H340" s="22">
        <v>8.8716666666666679</v>
      </c>
      <c r="I340" s="22">
        <v>9.0266666666666655</v>
      </c>
      <c r="J340" s="22">
        <v>9.51</v>
      </c>
      <c r="K340" s="22">
        <v>8.5549999999999997</v>
      </c>
      <c r="L340" s="22">
        <v>8.9</v>
      </c>
      <c r="M340" s="22">
        <v>8.614341364920266</v>
      </c>
      <c r="N340" s="22">
        <v>9.3916666666666675</v>
      </c>
      <c r="O340" s="22">
        <v>10.933333333333335</v>
      </c>
      <c r="P340" s="22">
        <v>10.854999999999999</v>
      </c>
      <c r="Q340" s="22">
        <v>10.3</v>
      </c>
      <c r="R340" s="22">
        <v>10.533333333333333</v>
      </c>
      <c r="S340" s="22">
        <v>8.8474349628966049</v>
      </c>
      <c r="T340" s="22">
        <v>10.145000000000001</v>
      </c>
      <c r="U340" s="22">
        <v>8.3183333333333334</v>
      </c>
      <c r="V340" s="22">
        <v>9.0050000000000008</v>
      </c>
      <c r="W340" s="22">
        <v>8.1833333333333336</v>
      </c>
      <c r="X340" s="22">
        <v>9.35</v>
      </c>
      <c r="Y340" s="22">
        <v>9.452</v>
      </c>
      <c r="Z340" s="22">
        <v>9</v>
      </c>
      <c r="AA340" s="22">
        <v>9.1</v>
      </c>
      <c r="AB340" s="140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9"/>
      <c r="B341" s="3" t="s">
        <v>264</v>
      </c>
      <c r="C341" s="28"/>
      <c r="D341" s="11">
        <v>9.3000000000000007</v>
      </c>
      <c r="E341" s="11">
        <v>9.5</v>
      </c>
      <c r="F341" s="11">
        <v>8.4499999999999993</v>
      </c>
      <c r="G341" s="11">
        <v>8.6999999999999993</v>
      </c>
      <c r="H341" s="11">
        <v>8.84</v>
      </c>
      <c r="I341" s="11">
        <v>9.02</v>
      </c>
      <c r="J341" s="11">
        <v>9.5649999999999995</v>
      </c>
      <c r="K341" s="11">
        <v>8.5399999999999991</v>
      </c>
      <c r="L341" s="11">
        <v>8.9</v>
      </c>
      <c r="M341" s="11">
        <v>8.6108039929259625</v>
      </c>
      <c r="N341" s="11">
        <v>9.4050000000000011</v>
      </c>
      <c r="O341" s="11">
        <v>10.925000000000001</v>
      </c>
      <c r="P341" s="11">
        <v>10.824999999999999</v>
      </c>
      <c r="Q341" s="11">
        <v>10.25</v>
      </c>
      <c r="R341" s="11">
        <v>10.649999999999999</v>
      </c>
      <c r="S341" s="11">
        <v>8.8475459507367731</v>
      </c>
      <c r="T341" s="11">
        <v>10.18</v>
      </c>
      <c r="U341" s="11">
        <v>8.3450000000000006</v>
      </c>
      <c r="V341" s="11">
        <v>8.9849999999999994</v>
      </c>
      <c r="W341" s="11">
        <v>8.1999999999999993</v>
      </c>
      <c r="X341" s="11">
        <v>9.25</v>
      </c>
      <c r="Y341" s="11">
        <v>9.3484999999999996</v>
      </c>
      <c r="Z341" s="11">
        <v>9</v>
      </c>
      <c r="AA341" s="11">
        <v>9.1</v>
      </c>
      <c r="AB341" s="140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9"/>
      <c r="B342" s="3" t="s">
        <v>265</v>
      </c>
      <c r="C342" s="28"/>
      <c r="D342" s="23">
        <v>0.2316606713852539</v>
      </c>
      <c r="E342" s="23">
        <v>0.54772255750516607</v>
      </c>
      <c r="F342" s="23">
        <v>0.11690451944500146</v>
      </c>
      <c r="G342" s="23">
        <v>0.28751811537130406</v>
      </c>
      <c r="H342" s="23">
        <v>0.17904375629065278</v>
      </c>
      <c r="I342" s="23">
        <v>0.13079245645933382</v>
      </c>
      <c r="J342" s="23">
        <v>0.27055498516937349</v>
      </c>
      <c r="K342" s="23">
        <v>0.12453915047084635</v>
      </c>
      <c r="L342" s="23">
        <v>8.9442719099991269E-2</v>
      </c>
      <c r="M342" s="23">
        <v>0.19180254429400523</v>
      </c>
      <c r="N342" s="23">
        <v>0.18798049544212478</v>
      </c>
      <c r="O342" s="23">
        <v>0.32745483149079752</v>
      </c>
      <c r="P342" s="23">
        <v>0.15215124054702897</v>
      </c>
      <c r="Q342" s="23">
        <v>0.34641016151377557</v>
      </c>
      <c r="R342" s="23">
        <v>0.38297084310253487</v>
      </c>
      <c r="S342" s="23">
        <v>0.17305268554069203</v>
      </c>
      <c r="T342" s="23">
        <v>0.13590437814875567</v>
      </c>
      <c r="U342" s="23">
        <v>0.17162944580306344</v>
      </c>
      <c r="V342" s="23">
        <v>0.1617096162879621</v>
      </c>
      <c r="W342" s="23">
        <v>7.5277265270908375E-2</v>
      </c>
      <c r="X342" s="23">
        <v>0.3449637662132069</v>
      </c>
      <c r="Y342" s="23">
        <v>0.31869107298448135</v>
      </c>
      <c r="Z342" s="23">
        <v>0</v>
      </c>
      <c r="AA342" s="23">
        <v>0.16733200530681516</v>
      </c>
      <c r="AB342" s="206"/>
      <c r="AC342" s="207"/>
      <c r="AD342" s="207"/>
      <c r="AE342" s="207"/>
      <c r="AF342" s="207"/>
      <c r="AG342" s="207"/>
      <c r="AH342" s="207"/>
      <c r="AI342" s="207"/>
      <c r="AJ342" s="207"/>
      <c r="AK342" s="207"/>
      <c r="AL342" s="207"/>
      <c r="AM342" s="207"/>
      <c r="AN342" s="207"/>
      <c r="AO342" s="207"/>
      <c r="AP342" s="207"/>
      <c r="AQ342" s="207"/>
      <c r="AR342" s="207"/>
      <c r="AS342" s="207"/>
      <c r="AT342" s="207"/>
      <c r="AU342" s="207"/>
      <c r="AV342" s="207"/>
      <c r="AW342" s="207"/>
      <c r="AX342" s="207"/>
      <c r="AY342" s="207"/>
      <c r="AZ342" s="207"/>
      <c r="BA342" s="207"/>
      <c r="BB342" s="207"/>
      <c r="BC342" s="207"/>
      <c r="BD342" s="207"/>
      <c r="BE342" s="207"/>
      <c r="BF342" s="207"/>
      <c r="BG342" s="207"/>
      <c r="BH342" s="207"/>
      <c r="BI342" s="207"/>
      <c r="BJ342" s="207"/>
      <c r="BK342" s="207"/>
      <c r="BL342" s="207"/>
      <c r="BM342" s="54"/>
    </row>
    <row r="343" spans="1:65">
      <c r="A343" s="29"/>
      <c r="B343" s="3" t="s">
        <v>87</v>
      </c>
      <c r="C343" s="28"/>
      <c r="D343" s="13">
        <v>2.4865188341887712E-2</v>
      </c>
      <c r="E343" s="13">
        <v>5.7655006053175376E-2</v>
      </c>
      <c r="F343" s="13">
        <v>1.388964587465364E-2</v>
      </c>
      <c r="G343" s="13">
        <v>3.2921921607401233E-2</v>
      </c>
      <c r="H343" s="13">
        <v>2.0181524286002565E-2</v>
      </c>
      <c r="I343" s="13">
        <v>1.4489563123264458E-2</v>
      </c>
      <c r="J343" s="13">
        <v>2.8449525254403103E-2</v>
      </c>
      <c r="K343" s="13">
        <v>1.4557469371226926E-2</v>
      </c>
      <c r="L343" s="13">
        <v>1.0049743719100142E-2</v>
      </c>
      <c r="M343" s="13">
        <v>2.2265491483199486E-2</v>
      </c>
      <c r="N343" s="13">
        <v>2.0015669434831386E-2</v>
      </c>
      <c r="O343" s="13">
        <v>2.9950137026597327E-2</v>
      </c>
      <c r="P343" s="13">
        <v>1.4016696503641547E-2</v>
      </c>
      <c r="Q343" s="13">
        <v>3.3632054515900539E-2</v>
      </c>
      <c r="R343" s="13">
        <v>3.6357991433784959E-2</v>
      </c>
      <c r="S343" s="13">
        <v>1.9559644831120122E-2</v>
      </c>
      <c r="T343" s="13">
        <v>1.3396193016141512E-2</v>
      </c>
      <c r="U343" s="13">
        <v>2.0632672306519349E-2</v>
      </c>
      <c r="V343" s="13">
        <v>1.7957758610545483E-2</v>
      </c>
      <c r="W343" s="13">
        <v>9.1988511532678265E-3</v>
      </c>
      <c r="X343" s="13">
        <v>3.6894520450610369E-2</v>
      </c>
      <c r="Y343" s="13">
        <v>3.3716787239153764E-2</v>
      </c>
      <c r="Z343" s="13">
        <v>0</v>
      </c>
      <c r="AA343" s="13">
        <v>1.8388132451298372E-2</v>
      </c>
      <c r="AB343" s="140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9"/>
      <c r="B344" s="3" t="s">
        <v>266</v>
      </c>
      <c r="C344" s="28"/>
      <c r="D344" s="13">
        <v>3.0402492709531659E-2</v>
      </c>
      <c r="E344" s="13">
        <v>5.0678749274477575E-2</v>
      </c>
      <c r="F344" s="13">
        <v>-6.9135494063840119E-2</v>
      </c>
      <c r="G344" s="13">
        <v>-3.4112869088024245E-2</v>
      </c>
      <c r="H344" s="13">
        <v>-1.8813511861746512E-2</v>
      </c>
      <c r="I344" s="13">
        <v>-1.670858584110646E-3</v>
      </c>
      <c r="J344" s="13">
        <v>5.1784726905292677E-2</v>
      </c>
      <c r="K344" s="13">
        <v>-5.3836136837562609E-2</v>
      </c>
      <c r="L344" s="13">
        <v>-1.5679908574436796E-2</v>
      </c>
      <c r="M344" s="13">
        <v>-4.7273114619176826E-2</v>
      </c>
      <c r="N344" s="13">
        <v>3.8697324940645927E-2</v>
      </c>
      <c r="O344" s="13">
        <v>0.20920220969132863</v>
      </c>
      <c r="P344" s="13">
        <v>0.20053871824994229</v>
      </c>
      <c r="Q344" s="13">
        <v>0.13915695973969666</v>
      </c>
      <c r="R344" s="13">
        <v>0.16496310445871898</v>
      </c>
      <c r="S344" s="13">
        <v>-2.1493484094369686E-2</v>
      </c>
      <c r="T344" s="13">
        <v>0.12201430646206068</v>
      </c>
      <c r="U344" s="13">
        <v>-8.0010940766856664E-2</v>
      </c>
      <c r="V344" s="13">
        <v>-4.0671434508767756E-3</v>
      </c>
      <c r="W344" s="13">
        <v>-9.4941638782862325E-2</v>
      </c>
      <c r="X344" s="13">
        <v>3.4089084812248815E-2</v>
      </c>
      <c r="Y344" s="13">
        <v>4.5370056646564461E-2</v>
      </c>
      <c r="Z344" s="13">
        <v>-4.620132266284438E-3</v>
      </c>
      <c r="AA344" s="13">
        <v>6.4396440418679202E-3</v>
      </c>
      <c r="AB344" s="140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9"/>
      <c r="B345" s="45" t="s">
        <v>267</v>
      </c>
      <c r="C345" s="46"/>
      <c r="D345" s="44">
        <v>0.41</v>
      </c>
      <c r="E345" s="44" t="s">
        <v>268</v>
      </c>
      <c r="F345" s="44">
        <v>1.04</v>
      </c>
      <c r="G345" s="44">
        <v>0.53</v>
      </c>
      <c r="H345" s="44">
        <v>0.31</v>
      </c>
      <c r="I345" s="44">
        <v>0.06</v>
      </c>
      <c r="J345" s="44">
        <v>0.72</v>
      </c>
      <c r="K345" s="44">
        <v>0.82</v>
      </c>
      <c r="L345" s="44">
        <v>0.26</v>
      </c>
      <c r="M345" s="44">
        <v>0.72</v>
      </c>
      <c r="N345" s="44">
        <v>0.53</v>
      </c>
      <c r="O345" s="44">
        <v>3.02</v>
      </c>
      <c r="P345" s="44">
        <v>2.89</v>
      </c>
      <c r="Q345" s="44">
        <v>2</v>
      </c>
      <c r="R345" s="44">
        <v>2.37</v>
      </c>
      <c r="S345" s="44">
        <v>0.35</v>
      </c>
      <c r="T345" s="44">
        <v>1.75</v>
      </c>
      <c r="U345" s="44">
        <v>1.2</v>
      </c>
      <c r="V345" s="44">
        <v>0.09</v>
      </c>
      <c r="W345" s="44">
        <v>1.42</v>
      </c>
      <c r="X345" s="44">
        <v>0.46</v>
      </c>
      <c r="Y345" s="44">
        <v>0.63</v>
      </c>
      <c r="Z345" s="44" t="s">
        <v>268</v>
      </c>
      <c r="AA345" s="44">
        <v>0.06</v>
      </c>
      <c r="AB345" s="140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B346" s="30" t="s">
        <v>300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BM346" s="53"/>
    </row>
    <row r="347" spans="1:65">
      <c r="BM347" s="53"/>
    </row>
    <row r="348" spans="1:65" ht="15">
      <c r="B348" s="8" t="s">
        <v>514</v>
      </c>
      <c r="BM348" s="27" t="s">
        <v>271</v>
      </c>
    </row>
    <row r="349" spans="1:65" ht="15">
      <c r="A349" s="24" t="s">
        <v>5</v>
      </c>
      <c r="B349" s="18" t="s">
        <v>111</v>
      </c>
      <c r="C349" s="15" t="s">
        <v>112</v>
      </c>
      <c r="D349" s="16" t="s">
        <v>226</v>
      </c>
      <c r="E349" s="17" t="s">
        <v>226</v>
      </c>
      <c r="F349" s="17" t="s">
        <v>226</v>
      </c>
      <c r="G349" s="140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</v>
      </c>
    </row>
    <row r="350" spans="1:65">
      <c r="A350" s="29"/>
      <c r="B350" s="19" t="s">
        <v>227</v>
      </c>
      <c r="C350" s="9" t="s">
        <v>227</v>
      </c>
      <c r="D350" s="138" t="s">
        <v>237</v>
      </c>
      <c r="E350" s="139" t="s">
        <v>238</v>
      </c>
      <c r="F350" s="139" t="s">
        <v>239</v>
      </c>
      <c r="G350" s="140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 t="s">
        <v>3</v>
      </c>
    </row>
    <row r="351" spans="1:65">
      <c r="A351" s="29"/>
      <c r="B351" s="19"/>
      <c r="C351" s="9"/>
      <c r="D351" s="10" t="s">
        <v>274</v>
      </c>
      <c r="E351" s="11" t="s">
        <v>274</v>
      </c>
      <c r="F351" s="11" t="s">
        <v>274</v>
      </c>
      <c r="G351" s="140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9"/>
      <c r="C352" s="9"/>
      <c r="D352" s="25" t="s">
        <v>295</v>
      </c>
      <c r="E352" s="25" t="s">
        <v>295</v>
      </c>
      <c r="F352" s="25" t="s">
        <v>297</v>
      </c>
      <c r="G352" s="140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8">
        <v>1</v>
      </c>
      <c r="C353" s="14">
        <v>1</v>
      </c>
      <c r="D353" s="21">
        <v>3.2469999999999999</v>
      </c>
      <c r="E353" s="21">
        <v>3.2884000000000002</v>
      </c>
      <c r="F353" s="21">
        <v>3.4738359454445047</v>
      </c>
      <c r="G353" s="140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9">
        <v>1</v>
      </c>
      <c r="C354" s="9">
        <v>2</v>
      </c>
      <c r="D354" s="11">
        <v>3.226</v>
      </c>
      <c r="E354" s="11">
        <v>3.222</v>
      </c>
      <c r="F354" s="11">
        <v>3.3898220217101565</v>
      </c>
      <c r="G354" s="140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9</v>
      </c>
    </row>
    <row r="355" spans="1:65">
      <c r="A355" s="29"/>
      <c r="B355" s="19">
        <v>1</v>
      </c>
      <c r="C355" s="9">
        <v>3</v>
      </c>
      <c r="D355" s="11">
        <v>3.1890000000000001</v>
      </c>
      <c r="E355" s="11">
        <v>3.3603000000000001</v>
      </c>
      <c r="F355" s="11">
        <v>3.2593631882213132</v>
      </c>
      <c r="G355" s="140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16</v>
      </c>
    </row>
    <row r="356" spans="1:65">
      <c r="A356" s="29"/>
      <c r="B356" s="19">
        <v>1</v>
      </c>
      <c r="C356" s="9">
        <v>4</v>
      </c>
      <c r="D356" s="11">
        <v>3.2050000000000001</v>
      </c>
      <c r="E356" s="11">
        <v>3.1554000000000002</v>
      </c>
      <c r="F356" s="11">
        <v>3.3365490734624177</v>
      </c>
      <c r="G356" s="140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3.2786260506929299</v>
      </c>
    </row>
    <row r="357" spans="1:65">
      <c r="A357" s="29"/>
      <c r="B357" s="19">
        <v>1</v>
      </c>
      <c r="C357" s="9">
        <v>5</v>
      </c>
      <c r="D357" s="11">
        <v>3.2450000000000001</v>
      </c>
      <c r="E357" s="11">
        <v>3.1798999999999999</v>
      </c>
      <c r="F357" s="11">
        <v>3.3009013773446871</v>
      </c>
      <c r="G357" s="140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15</v>
      </c>
    </row>
    <row r="358" spans="1:65">
      <c r="A358" s="29"/>
      <c r="B358" s="19">
        <v>1</v>
      </c>
      <c r="C358" s="9">
        <v>6</v>
      </c>
      <c r="D358" s="11">
        <v>3.1970000000000001</v>
      </c>
      <c r="E358" s="11">
        <v>3.2664</v>
      </c>
      <c r="F358" s="11">
        <v>3.473397306289661</v>
      </c>
      <c r="G358" s="140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9"/>
      <c r="B359" s="20" t="s">
        <v>263</v>
      </c>
      <c r="C359" s="12"/>
      <c r="D359" s="22">
        <v>3.2181666666666664</v>
      </c>
      <c r="E359" s="22">
        <v>3.2454000000000005</v>
      </c>
      <c r="F359" s="22">
        <v>3.3723114854121241</v>
      </c>
      <c r="G359" s="140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9"/>
      <c r="B360" s="3" t="s">
        <v>264</v>
      </c>
      <c r="C360" s="28"/>
      <c r="D360" s="11">
        <v>3.2155</v>
      </c>
      <c r="E360" s="11">
        <v>3.2442000000000002</v>
      </c>
      <c r="F360" s="11">
        <v>3.3631855475862871</v>
      </c>
      <c r="G360" s="140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3" t="s">
        <v>265</v>
      </c>
      <c r="C361" s="28"/>
      <c r="D361" s="23">
        <v>2.4838813712950641E-2</v>
      </c>
      <c r="E361" s="23">
        <v>7.5405331376501489E-2</v>
      </c>
      <c r="F361" s="23">
        <v>8.9406766555741077E-2</v>
      </c>
      <c r="G361" s="140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87</v>
      </c>
      <c r="C362" s="28"/>
      <c r="D362" s="13">
        <v>7.7183117860947668E-3</v>
      </c>
      <c r="E362" s="13">
        <v>2.3234526214488654E-2</v>
      </c>
      <c r="F362" s="13">
        <v>2.6512013182203076E-2</v>
      </c>
      <c r="G362" s="140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3" t="s">
        <v>266</v>
      </c>
      <c r="C363" s="28"/>
      <c r="D363" s="13">
        <v>-1.8440463502535032E-2</v>
      </c>
      <c r="E363" s="13">
        <v>-1.0134138562678419E-2</v>
      </c>
      <c r="F363" s="13">
        <v>2.8574602065213783E-2</v>
      </c>
      <c r="G363" s="140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45" t="s">
        <v>267</v>
      </c>
      <c r="C364" s="46"/>
      <c r="D364" s="44">
        <v>0.67</v>
      </c>
      <c r="E364" s="44">
        <v>0</v>
      </c>
      <c r="F364" s="44">
        <v>3.14</v>
      </c>
      <c r="G364" s="140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B365" s="30"/>
      <c r="C365" s="20"/>
      <c r="D365" s="20"/>
      <c r="E365" s="20"/>
      <c r="F365" s="20"/>
      <c r="BM365" s="53"/>
    </row>
    <row r="366" spans="1:65" ht="15">
      <c r="B366" s="8" t="s">
        <v>515</v>
      </c>
      <c r="BM366" s="27" t="s">
        <v>67</v>
      </c>
    </row>
    <row r="367" spans="1:65" ht="15">
      <c r="A367" s="24" t="s">
        <v>82</v>
      </c>
      <c r="B367" s="18" t="s">
        <v>111</v>
      </c>
      <c r="C367" s="15" t="s">
        <v>112</v>
      </c>
      <c r="D367" s="16" t="s">
        <v>226</v>
      </c>
      <c r="E367" s="17" t="s">
        <v>226</v>
      </c>
      <c r="F367" s="17" t="s">
        <v>226</v>
      </c>
      <c r="G367" s="17" t="s">
        <v>226</v>
      </c>
      <c r="H367" s="17" t="s">
        <v>226</v>
      </c>
      <c r="I367" s="17" t="s">
        <v>226</v>
      </c>
      <c r="J367" s="17" t="s">
        <v>226</v>
      </c>
      <c r="K367" s="17" t="s">
        <v>226</v>
      </c>
      <c r="L367" s="17" t="s">
        <v>226</v>
      </c>
      <c r="M367" s="17" t="s">
        <v>226</v>
      </c>
      <c r="N367" s="17" t="s">
        <v>226</v>
      </c>
      <c r="O367" s="17" t="s">
        <v>226</v>
      </c>
      <c r="P367" s="17" t="s">
        <v>226</v>
      </c>
      <c r="Q367" s="140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</v>
      </c>
    </row>
    <row r="368" spans="1:65">
      <c r="A368" s="29"/>
      <c r="B368" s="19" t="s">
        <v>227</v>
      </c>
      <c r="C368" s="9" t="s">
        <v>227</v>
      </c>
      <c r="D368" s="138" t="s">
        <v>233</v>
      </c>
      <c r="E368" s="139" t="s">
        <v>234</v>
      </c>
      <c r="F368" s="139" t="s">
        <v>235</v>
      </c>
      <c r="G368" s="139" t="s">
        <v>236</v>
      </c>
      <c r="H368" s="139" t="s">
        <v>237</v>
      </c>
      <c r="I368" s="139" t="s">
        <v>239</v>
      </c>
      <c r="J368" s="139" t="s">
        <v>240</v>
      </c>
      <c r="K368" s="139" t="s">
        <v>245</v>
      </c>
      <c r="L368" s="139" t="s">
        <v>247</v>
      </c>
      <c r="M368" s="139" t="s">
        <v>272</v>
      </c>
      <c r="N368" s="139" t="s">
        <v>248</v>
      </c>
      <c r="O368" s="139" t="s">
        <v>254</v>
      </c>
      <c r="P368" s="139" t="s">
        <v>255</v>
      </c>
      <c r="Q368" s="140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 t="s">
        <v>3</v>
      </c>
    </row>
    <row r="369" spans="1:65">
      <c r="A369" s="29"/>
      <c r="B369" s="19"/>
      <c r="C369" s="9"/>
      <c r="D369" s="10" t="s">
        <v>274</v>
      </c>
      <c r="E369" s="11" t="s">
        <v>274</v>
      </c>
      <c r="F369" s="11" t="s">
        <v>274</v>
      </c>
      <c r="G369" s="11" t="s">
        <v>274</v>
      </c>
      <c r="H369" s="11" t="s">
        <v>274</v>
      </c>
      <c r="I369" s="11" t="s">
        <v>274</v>
      </c>
      <c r="J369" s="11" t="s">
        <v>275</v>
      </c>
      <c r="K369" s="11" t="s">
        <v>275</v>
      </c>
      <c r="L369" s="11" t="s">
        <v>274</v>
      </c>
      <c r="M369" s="11" t="s">
        <v>274</v>
      </c>
      <c r="N369" s="11" t="s">
        <v>274</v>
      </c>
      <c r="O369" s="11" t="s">
        <v>275</v>
      </c>
      <c r="P369" s="11" t="s">
        <v>275</v>
      </c>
      <c r="Q369" s="140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9"/>
      <c r="C370" s="9"/>
      <c r="D370" s="25" t="s">
        <v>295</v>
      </c>
      <c r="E370" s="25" t="s">
        <v>295</v>
      </c>
      <c r="F370" s="25" t="s">
        <v>295</v>
      </c>
      <c r="G370" s="25" t="s">
        <v>295</v>
      </c>
      <c r="H370" s="25" t="s">
        <v>295</v>
      </c>
      <c r="I370" s="25" t="s">
        <v>297</v>
      </c>
      <c r="J370" s="25" t="s">
        <v>295</v>
      </c>
      <c r="K370" s="25" t="s">
        <v>296</v>
      </c>
      <c r="L370" s="25" t="s">
        <v>297</v>
      </c>
      <c r="M370" s="25" t="s">
        <v>295</v>
      </c>
      <c r="N370" s="25" t="s">
        <v>295</v>
      </c>
      <c r="O370" s="25" t="s">
        <v>296</v>
      </c>
      <c r="P370" s="25" t="s">
        <v>296</v>
      </c>
      <c r="Q370" s="140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8">
        <v>1</v>
      </c>
      <c r="C371" s="14">
        <v>1</v>
      </c>
      <c r="D371" s="21">
        <v>0.11</v>
      </c>
      <c r="E371" s="21">
        <v>0.13</v>
      </c>
      <c r="F371" s="21">
        <v>0.14000000000000001</v>
      </c>
      <c r="G371" s="21">
        <v>0.16</v>
      </c>
      <c r="H371" s="21">
        <v>0.09</v>
      </c>
      <c r="I371" s="134" t="s">
        <v>98</v>
      </c>
      <c r="J371" s="134">
        <v>0.49</v>
      </c>
      <c r="K371" s="134" t="s">
        <v>106</v>
      </c>
      <c r="L371" s="21">
        <v>0.11</v>
      </c>
      <c r="M371" s="21">
        <v>0.16</v>
      </c>
      <c r="N371" s="21">
        <v>0.1</v>
      </c>
      <c r="O371" s="134">
        <v>0.9</v>
      </c>
      <c r="P371" s="134">
        <v>0.2</v>
      </c>
      <c r="Q371" s="140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9">
        <v>1</v>
      </c>
      <c r="C372" s="9">
        <v>2</v>
      </c>
      <c r="D372" s="11">
        <v>0.11</v>
      </c>
      <c r="E372" s="11">
        <v>0.13</v>
      </c>
      <c r="F372" s="11">
        <v>0.14000000000000001</v>
      </c>
      <c r="G372" s="11">
        <v>0.14000000000000001</v>
      </c>
      <c r="H372" s="11">
        <v>0.1</v>
      </c>
      <c r="I372" s="135" t="s">
        <v>98</v>
      </c>
      <c r="J372" s="135">
        <v>0.6</v>
      </c>
      <c r="K372" s="135" t="s">
        <v>106</v>
      </c>
      <c r="L372" s="11">
        <v>0.11</v>
      </c>
      <c r="M372" s="11">
        <v>0.17</v>
      </c>
      <c r="N372" s="11">
        <v>0.11</v>
      </c>
      <c r="O372" s="135">
        <v>0.9</v>
      </c>
      <c r="P372" s="135">
        <v>0.2</v>
      </c>
      <c r="Q372" s="140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4</v>
      </c>
    </row>
    <row r="373" spans="1:65">
      <c r="A373" s="29"/>
      <c r="B373" s="19">
        <v>1</v>
      </c>
      <c r="C373" s="9">
        <v>3</v>
      </c>
      <c r="D373" s="11">
        <v>0.12</v>
      </c>
      <c r="E373" s="11">
        <v>0.12</v>
      </c>
      <c r="F373" s="11">
        <v>0.14000000000000001</v>
      </c>
      <c r="G373" s="11">
        <v>0.16</v>
      </c>
      <c r="H373" s="11">
        <v>0.1</v>
      </c>
      <c r="I373" s="135" t="s">
        <v>98</v>
      </c>
      <c r="J373" s="135">
        <v>0.49</v>
      </c>
      <c r="K373" s="135" t="s">
        <v>106</v>
      </c>
      <c r="L373" s="11">
        <v>0.12</v>
      </c>
      <c r="M373" s="11">
        <v>0.15</v>
      </c>
      <c r="N373" s="11">
        <v>0.1</v>
      </c>
      <c r="O373" s="135">
        <v>0.9</v>
      </c>
      <c r="P373" s="135">
        <v>0.2</v>
      </c>
      <c r="Q373" s="140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16</v>
      </c>
    </row>
    <row r="374" spans="1:65">
      <c r="A374" s="29"/>
      <c r="B374" s="19">
        <v>1</v>
      </c>
      <c r="C374" s="9">
        <v>4</v>
      </c>
      <c r="D374" s="11">
        <v>0.1</v>
      </c>
      <c r="E374" s="11">
        <v>0.12</v>
      </c>
      <c r="F374" s="11">
        <v>0.15</v>
      </c>
      <c r="G374" s="11">
        <v>0.15</v>
      </c>
      <c r="H374" s="11">
        <v>0.1</v>
      </c>
      <c r="I374" s="135" t="s">
        <v>98</v>
      </c>
      <c r="J374" s="135">
        <v>0.33</v>
      </c>
      <c r="K374" s="135" t="s">
        <v>106</v>
      </c>
      <c r="L374" s="11">
        <v>0.12</v>
      </c>
      <c r="M374" s="11">
        <v>0.17</v>
      </c>
      <c r="N374" s="11">
        <v>0.11</v>
      </c>
      <c r="O374" s="135">
        <v>0.9</v>
      </c>
      <c r="P374" s="135">
        <v>0.2</v>
      </c>
      <c r="Q374" s="140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0.12566666666666668</v>
      </c>
    </row>
    <row r="375" spans="1:65">
      <c r="A375" s="29"/>
      <c r="B375" s="19">
        <v>1</v>
      </c>
      <c r="C375" s="9">
        <v>5</v>
      </c>
      <c r="D375" s="11">
        <v>0.11</v>
      </c>
      <c r="E375" s="11">
        <v>0.11</v>
      </c>
      <c r="F375" s="11">
        <v>0.14000000000000001</v>
      </c>
      <c r="G375" s="11">
        <v>0.13</v>
      </c>
      <c r="H375" s="11">
        <v>0.1</v>
      </c>
      <c r="I375" s="135" t="s">
        <v>98</v>
      </c>
      <c r="J375" s="135">
        <v>0.28999999999999998</v>
      </c>
      <c r="K375" s="135" t="s">
        <v>106</v>
      </c>
      <c r="L375" s="11">
        <v>0.12</v>
      </c>
      <c r="M375" s="11">
        <v>0.17</v>
      </c>
      <c r="N375" s="11">
        <v>0.13</v>
      </c>
      <c r="O375" s="135">
        <v>0.9</v>
      </c>
      <c r="P375" s="135">
        <v>0.3</v>
      </c>
      <c r="Q375" s="140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87</v>
      </c>
    </row>
    <row r="376" spans="1:65">
      <c r="A376" s="29"/>
      <c r="B376" s="19">
        <v>1</v>
      </c>
      <c r="C376" s="9">
        <v>6</v>
      </c>
      <c r="D376" s="11">
        <v>0.11</v>
      </c>
      <c r="E376" s="11">
        <v>0.13</v>
      </c>
      <c r="F376" s="136">
        <v>0.1</v>
      </c>
      <c r="G376" s="11">
        <v>0.12</v>
      </c>
      <c r="H376" s="11">
        <v>0.11</v>
      </c>
      <c r="I376" s="135" t="s">
        <v>98</v>
      </c>
      <c r="J376" s="135">
        <v>0.8</v>
      </c>
      <c r="K376" s="135" t="s">
        <v>106</v>
      </c>
      <c r="L376" s="11">
        <v>0.11</v>
      </c>
      <c r="M376" s="11">
        <v>0.16</v>
      </c>
      <c r="N376" s="11">
        <v>0.1</v>
      </c>
      <c r="O376" s="135">
        <v>0.9</v>
      </c>
      <c r="P376" s="135">
        <v>0.2</v>
      </c>
      <c r="Q376" s="140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9"/>
      <c r="B377" s="20" t="s">
        <v>263</v>
      </c>
      <c r="C377" s="12"/>
      <c r="D377" s="22">
        <v>0.10999999999999999</v>
      </c>
      <c r="E377" s="22">
        <v>0.12333333333333334</v>
      </c>
      <c r="F377" s="22">
        <v>0.13500000000000001</v>
      </c>
      <c r="G377" s="22">
        <v>0.14333333333333334</v>
      </c>
      <c r="H377" s="22">
        <v>9.9999999999999992E-2</v>
      </c>
      <c r="I377" s="22" t="s">
        <v>637</v>
      </c>
      <c r="J377" s="22">
        <v>0.5</v>
      </c>
      <c r="K377" s="22" t="s">
        <v>637</v>
      </c>
      <c r="L377" s="22">
        <v>0.11499999999999999</v>
      </c>
      <c r="M377" s="22">
        <v>0.16333333333333336</v>
      </c>
      <c r="N377" s="22">
        <v>0.10833333333333334</v>
      </c>
      <c r="O377" s="22">
        <v>0.9</v>
      </c>
      <c r="P377" s="22">
        <v>0.21666666666666667</v>
      </c>
      <c r="Q377" s="140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9"/>
      <c r="B378" s="3" t="s">
        <v>264</v>
      </c>
      <c r="C378" s="28"/>
      <c r="D378" s="11">
        <v>0.11</v>
      </c>
      <c r="E378" s="11">
        <v>0.125</v>
      </c>
      <c r="F378" s="11">
        <v>0.14000000000000001</v>
      </c>
      <c r="G378" s="11">
        <v>0.14500000000000002</v>
      </c>
      <c r="H378" s="11">
        <v>0.1</v>
      </c>
      <c r="I378" s="11" t="s">
        <v>637</v>
      </c>
      <c r="J378" s="11">
        <v>0.49</v>
      </c>
      <c r="K378" s="11" t="s">
        <v>637</v>
      </c>
      <c r="L378" s="11">
        <v>0.11499999999999999</v>
      </c>
      <c r="M378" s="11">
        <v>0.16500000000000001</v>
      </c>
      <c r="N378" s="11">
        <v>0.10500000000000001</v>
      </c>
      <c r="O378" s="11">
        <v>0.9</v>
      </c>
      <c r="P378" s="11">
        <v>0.2</v>
      </c>
      <c r="Q378" s="140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9"/>
      <c r="B379" s="3" t="s">
        <v>265</v>
      </c>
      <c r="C379" s="28"/>
      <c r="D379" s="23">
        <v>6.3245553203367553E-3</v>
      </c>
      <c r="E379" s="23">
        <v>8.164965809277263E-3</v>
      </c>
      <c r="F379" s="23">
        <v>1.7606816861659064E-2</v>
      </c>
      <c r="G379" s="23">
        <v>1.63299316185543E-2</v>
      </c>
      <c r="H379" s="23">
        <v>6.3245553203367597E-3</v>
      </c>
      <c r="I379" s="23" t="s">
        <v>637</v>
      </c>
      <c r="J379" s="23">
        <v>0.18611824198610949</v>
      </c>
      <c r="K379" s="23" t="s">
        <v>637</v>
      </c>
      <c r="L379" s="23">
        <v>5.4772255750516587E-3</v>
      </c>
      <c r="M379" s="23">
        <v>8.1649658092772682E-3</v>
      </c>
      <c r="N379" s="23">
        <v>1.1690451944500121E-2</v>
      </c>
      <c r="O379" s="23">
        <v>0</v>
      </c>
      <c r="P379" s="23">
        <v>4.0824829046386367E-2</v>
      </c>
      <c r="Q379" s="140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9"/>
      <c r="B380" s="3" t="s">
        <v>87</v>
      </c>
      <c r="C380" s="28"/>
      <c r="D380" s="13">
        <v>5.7495957457606876E-2</v>
      </c>
      <c r="E380" s="13">
        <v>6.6202425480626451E-2</v>
      </c>
      <c r="F380" s="13">
        <v>0.13042086564191899</v>
      </c>
      <c r="G380" s="13">
        <v>0.11392975547828581</v>
      </c>
      <c r="H380" s="13">
        <v>6.3245553203367597E-2</v>
      </c>
      <c r="I380" s="13" t="s">
        <v>637</v>
      </c>
      <c r="J380" s="13">
        <v>0.37223648397221898</v>
      </c>
      <c r="K380" s="13" t="s">
        <v>637</v>
      </c>
      <c r="L380" s="13">
        <v>4.7628048478710078E-2</v>
      </c>
      <c r="M380" s="13">
        <v>4.9989586587411837E-2</v>
      </c>
      <c r="N380" s="13">
        <v>0.10791186410307804</v>
      </c>
      <c r="O380" s="13">
        <v>0</v>
      </c>
      <c r="P380" s="13">
        <v>0.18842228790639862</v>
      </c>
      <c r="Q380" s="140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9"/>
      <c r="B381" s="3" t="s">
        <v>266</v>
      </c>
      <c r="C381" s="28"/>
      <c r="D381" s="13">
        <v>-0.12466843501326275</v>
      </c>
      <c r="E381" s="13">
        <v>-1.8567639257294433E-2</v>
      </c>
      <c r="F381" s="13">
        <v>7.4270557029177731E-2</v>
      </c>
      <c r="G381" s="13">
        <v>0.14058355437665782</v>
      </c>
      <c r="H381" s="13">
        <v>-0.20424403183023887</v>
      </c>
      <c r="I381" s="13" t="s">
        <v>637</v>
      </c>
      <c r="J381" s="13">
        <v>2.978779840848806</v>
      </c>
      <c r="K381" s="13" t="s">
        <v>637</v>
      </c>
      <c r="L381" s="13">
        <v>-8.4880636604774629E-2</v>
      </c>
      <c r="M381" s="13">
        <v>0.29973474801061029</v>
      </c>
      <c r="N381" s="13">
        <v>-0.13793103448275867</v>
      </c>
      <c r="O381" s="13">
        <v>6.1618037135278509</v>
      </c>
      <c r="P381" s="13">
        <v>0.72413793103448265</v>
      </c>
      <c r="Q381" s="140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45" t="s">
        <v>267</v>
      </c>
      <c r="C382" s="46"/>
      <c r="D382" s="44">
        <v>0.22</v>
      </c>
      <c r="E382" s="44">
        <v>0.37</v>
      </c>
      <c r="F382" s="44">
        <v>0.9</v>
      </c>
      <c r="G382" s="44">
        <v>1.27</v>
      </c>
      <c r="H382" s="44">
        <v>0.67</v>
      </c>
      <c r="I382" s="44">
        <v>0.67</v>
      </c>
      <c r="J382" s="44">
        <v>17.309999999999999</v>
      </c>
      <c r="K382" s="44">
        <v>2.92</v>
      </c>
      <c r="L382" s="44">
        <v>0</v>
      </c>
      <c r="M382" s="44">
        <v>2.17</v>
      </c>
      <c r="N382" s="44">
        <v>0.3</v>
      </c>
      <c r="O382" s="44" t="s">
        <v>268</v>
      </c>
      <c r="P382" s="44" t="s">
        <v>268</v>
      </c>
      <c r="Q382" s="140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B383" s="30" t="s">
        <v>301</v>
      </c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BM383" s="53"/>
    </row>
    <row r="384" spans="1:65">
      <c r="BM384" s="53"/>
    </row>
    <row r="385" spans="1:65" ht="15">
      <c r="B385" s="8" t="s">
        <v>516</v>
      </c>
      <c r="BM385" s="27" t="s">
        <v>67</v>
      </c>
    </row>
    <row r="386" spans="1:65" ht="15">
      <c r="A386" s="24" t="s">
        <v>8</v>
      </c>
      <c r="B386" s="18" t="s">
        <v>111</v>
      </c>
      <c r="C386" s="15" t="s">
        <v>112</v>
      </c>
      <c r="D386" s="16" t="s">
        <v>226</v>
      </c>
      <c r="E386" s="17" t="s">
        <v>226</v>
      </c>
      <c r="F386" s="17" t="s">
        <v>226</v>
      </c>
      <c r="G386" s="17" t="s">
        <v>226</v>
      </c>
      <c r="H386" s="17" t="s">
        <v>226</v>
      </c>
      <c r="I386" s="17" t="s">
        <v>226</v>
      </c>
      <c r="J386" s="17" t="s">
        <v>226</v>
      </c>
      <c r="K386" s="17" t="s">
        <v>226</v>
      </c>
      <c r="L386" s="17" t="s">
        <v>226</v>
      </c>
      <c r="M386" s="17" t="s">
        <v>226</v>
      </c>
      <c r="N386" s="17" t="s">
        <v>226</v>
      </c>
      <c r="O386" s="17" t="s">
        <v>226</v>
      </c>
      <c r="P386" s="17" t="s">
        <v>226</v>
      </c>
      <c r="Q386" s="17" t="s">
        <v>226</v>
      </c>
      <c r="R386" s="17" t="s">
        <v>226</v>
      </c>
      <c r="S386" s="140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227</v>
      </c>
      <c r="C387" s="9" t="s">
        <v>227</v>
      </c>
      <c r="D387" s="138" t="s">
        <v>229</v>
      </c>
      <c r="E387" s="139" t="s">
        <v>233</v>
      </c>
      <c r="F387" s="139" t="s">
        <v>234</v>
      </c>
      <c r="G387" s="139" t="s">
        <v>235</v>
      </c>
      <c r="H387" s="139" t="s">
        <v>236</v>
      </c>
      <c r="I387" s="139" t="s">
        <v>237</v>
      </c>
      <c r="J387" s="139" t="s">
        <v>239</v>
      </c>
      <c r="K387" s="139" t="s">
        <v>240</v>
      </c>
      <c r="L387" s="139" t="s">
        <v>245</v>
      </c>
      <c r="M387" s="139" t="s">
        <v>246</v>
      </c>
      <c r="N387" s="139" t="s">
        <v>247</v>
      </c>
      <c r="O387" s="139" t="s">
        <v>272</v>
      </c>
      <c r="P387" s="139" t="s">
        <v>248</v>
      </c>
      <c r="Q387" s="139" t="s">
        <v>254</v>
      </c>
      <c r="R387" s="139" t="s">
        <v>255</v>
      </c>
      <c r="S387" s="140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275</v>
      </c>
      <c r="E388" s="11" t="s">
        <v>274</v>
      </c>
      <c r="F388" s="11" t="s">
        <v>274</v>
      </c>
      <c r="G388" s="11" t="s">
        <v>274</v>
      </c>
      <c r="H388" s="11" t="s">
        <v>274</v>
      </c>
      <c r="I388" s="11" t="s">
        <v>274</v>
      </c>
      <c r="J388" s="11" t="s">
        <v>274</v>
      </c>
      <c r="K388" s="11" t="s">
        <v>275</v>
      </c>
      <c r="L388" s="11" t="s">
        <v>275</v>
      </c>
      <c r="M388" s="11" t="s">
        <v>275</v>
      </c>
      <c r="N388" s="11" t="s">
        <v>274</v>
      </c>
      <c r="O388" s="11" t="s">
        <v>274</v>
      </c>
      <c r="P388" s="11" t="s">
        <v>274</v>
      </c>
      <c r="Q388" s="11" t="s">
        <v>275</v>
      </c>
      <c r="R388" s="11" t="s">
        <v>275</v>
      </c>
      <c r="S388" s="140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 t="s">
        <v>294</v>
      </c>
      <c r="E389" s="25" t="s">
        <v>295</v>
      </c>
      <c r="F389" s="25" t="s">
        <v>295</v>
      </c>
      <c r="G389" s="25" t="s">
        <v>295</v>
      </c>
      <c r="H389" s="25" t="s">
        <v>295</v>
      </c>
      <c r="I389" s="25" t="s">
        <v>295</v>
      </c>
      <c r="J389" s="25" t="s">
        <v>297</v>
      </c>
      <c r="K389" s="25" t="s">
        <v>295</v>
      </c>
      <c r="L389" s="25" t="s">
        <v>296</v>
      </c>
      <c r="M389" s="25" t="s">
        <v>294</v>
      </c>
      <c r="N389" s="25" t="s">
        <v>297</v>
      </c>
      <c r="O389" s="25" t="s">
        <v>295</v>
      </c>
      <c r="P389" s="25" t="s">
        <v>295</v>
      </c>
      <c r="Q389" s="25" t="s">
        <v>296</v>
      </c>
      <c r="R389" s="25" t="s">
        <v>296</v>
      </c>
      <c r="S389" s="140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0.26</v>
      </c>
      <c r="E390" s="21">
        <v>0.23</v>
      </c>
      <c r="F390" s="21">
        <v>0.2</v>
      </c>
      <c r="G390" s="21">
        <v>0.24</v>
      </c>
      <c r="H390" s="21">
        <v>0.26</v>
      </c>
      <c r="I390" s="21">
        <v>0.22</v>
      </c>
      <c r="J390" s="21">
        <v>0.31741899565180798</v>
      </c>
      <c r="K390" s="134">
        <v>0.66</v>
      </c>
      <c r="L390" s="21">
        <v>0.25</v>
      </c>
      <c r="M390" s="21">
        <v>0.26676264036180919</v>
      </c>
      <c r="N390" s="134">
        <v>0.37</v>
      </c>
      <c r="O390" s="21">
        <v>0.22</v>
      </c>
      <c r="P390" s="21">
        <v>0.25</v>
      </c>
      <c r="Q390" s="134">
        <v>0.3</v>
      </c>
      <c r="R390" s="21">
        <v>0.26</v>
      </c>
      <c r="S390" s="140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0.26</v>
      </c>
      <c r="E391" s="11">
        <v>0.23</v>
      </c>
      <c r="F391" s="11">
        <v>0.21</v>
      </c>
      <c r="G391" s="11">
        <v>0.23</v>
      </c>
      <c r="H391" s="11">
        <v>0.24</v>
      </c>
      <c r="I391" s="11">
        <v>0.23</v>
      </c>
      <c r="J391" s="11">
        <v>0.31928638885623301</v>
      </c>
      <c r="K391" s="135">
        <v>0.51</v>
      </c>
      <c r="L391" s="11">
        <v>0.26</v>
      </c>
      <c r="M391" s="11">
        <v>0.26499520868354748</v>
      </c>
      <c r="N391" s="135">
        <v>0.38</v>
      </c>
      <c r="O391" s="11">
        <v>0.22</v>
      </c>
      <c r="P391" s="11">
        <v>0.26</v>
      </c>
      <c r="Q391" s="135">
        <v>0.3</v>
      </c>
      <c r="R391" s="11">
        <v>0.25</v>
      </c>
      <c r="S391" s="140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25</v>
      </c>
    </row>
    <row r="392" spans="1:65">
      <c r="A392" s="29"/>
      <c r="B392" s="19">
        <v>1</v>
      </c>
      <c r="C392" s="9">
        <v>3</v>
      </c>
      <c r="D392" s="11">
        <v>0.25</v>
      </c>
      <c r="E392" s="11">
        <v>0.23</v>
      </c>
      <c r="F392" s="11">
        <v>0.22</v>
      </c>
      <c r="G392" s="11">
        <v>0.25</v>
      </c>
      <c r="H392" s="11">
        <v>0.25</v>
      </c>
      <c r="I392" s="11">
        <v>0.23</v>
      </c>
      <c r="J392" s="11">
        <v>0.29120913874554799</v>
      </c>
      <c r="K392" s="135">
        <v>0.42</v>
      </c>
      <c r="L392" s="11">
        <v>0.26</v>
      </c>
      <c r="M392" s="11">
        <v>0.27376614197108123</v>
      </c>
      <c r="N392" s="135">
        <v>0.37</v>
      </c>
      <c r="O392" s="11">
        <v>0.22</v>
      </c>
      <c r="P392" s="11">
        <v>0.27</v>
      </c>
      <c r="Q392" s="135">
        <v>0.4</v>
      </c>
      <c r="R392" s="11">
        <v>0.23</v>
      </c>
      <c r="S392" s="140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0.26</v>
      </c>
      <c r="E393" s="11">
        <v>0.25</v>
      </c>
      <c r="F393" s="11">
        <v>0.23</v>
      </c>
      <c r="G393" s="11">
        <v>0.24</v>
      </c>
      <c r="H393" s="11">
        <v>0.24</v>
      </c>
      <c r="I393" s="11">
        <v>0.24</v>
      </c>
      <c r="J393" s="11">
        <v>0.285624698984625</v>
      </c>
      <c r="K393" s="135">
        <v>0.44</v>
      </c>
      <c r="L393" s="11">
        <v>0.26</v>
      </c>
      <c r="M393" s="11">
        <v>0.2763314191965372</v>
      </c>
      <c r="N393" s="135">
        <v>0.38</v>
      </c>
      <c r="O393" s="11">
        <v>0.22</v>
      </c>
      <c r="P393" s="11">
        <v>0.26</v>
      </c>
      <c r="Q393" s="135">
        <v>0.3</v>
      </c>
      <c r="R393" s="11">
        <v>0.26</v>
      </c>
      <c r="S393" s="140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0.25012860930258041</v>
      </c>
    </row>
    <row r="394" spans="1:65">
      <c r="A394" s="29"/>
      <c r="B394" s="19">
        <v>1</v>
      </c>
      <c r="C394" s="9">
        <v>5</v>
      </c>
      <c r="D394" s="11">
        <v>0.27</v>
      </c>
      <c r="E394" s="11">
        <v>0.25</v>
      </c>
      <c r="F394" s="11">
        <v>0.22</v>
      </c>
      <c r="G394" s="11">
        <v>0.24</v>
      </c>
      <c r="H394" s="11">
        <v>0.25</v>
      </c>
      <c r="I394" s="11">
        <v>0.23</v>
      </c>
      <c r="J394" s="11">
        <v>0.29708270620816501</v>
      </c>
      <c r="K394" s="135">
        <v>0.39</v>
      </c>
      <c r="L394" s="11">
        <v>0.26</v>
      </c>
      <c r="M394" s="11">
        <v>0.27418422428574424</v>
      </c>
      <c r="N394" s="135">
        <v>0.38</v>
      </c>
      <c r="O394" s="11">
        <v>0.23</v>
      </c>
      <c r="P394" s="11">
        <v>0.28999999999999998</v>
      </c>
      <c r="Q394" s="135">
        <v>0.3</v>
      </c>
      <c r="R394" s="11">
        <v>0.24</v>
      </c>
      <c r="S394" s="140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88</v>
      </c>
    </row>
    <row r="395" spans="1:65">
      <c r="A395" s="29"/>
      <c r="B395" s="19">
        <v>1</v>
      </c>
      <c r="C395" s="9">
        <v>6</v>
      </c>
      <c r="D395" s="11">
        <v>0.26</v>
      </c>
      <c r="E395" s="11">
        <v>0.24</v>
      </c>
      <c r="F395" s="11">
        <v>0.22</v>
      </c>
      <c r="G395" s="11">
        <v>0.25</v>
      </c>
      <c r="H395" s="11">
        <v>0.23</v>
      </c>
      <c r="I395" s="11">
        <v>0.22</v>
      </c>
      <c r="J395" s="11">
        <v>0.29294270229848501</v>
      </c>
      <c r="K395" s="135">
        <v>0.33</v>
      </c>
      <c r="L395" s="11">
        <v>0.27</v>
      </c>
      <c r="M395" s="11">
        <v>0.269655604542205</v>
      </c>
      <c r="N395" s="135">
        <v>0.38</v>
      </c>
      <c r="O395" s="11">
        <v>0.24</v>
      </c>
      <c r="P395" s="11">
        <v>0.27</v>
      </c>
      <c r="Q395" s="135">
        <v>0.3</v>
      </c>
      <c r="R395" s="11">
        <v>0.25</v>
      </c>
      <c r="S395" s="140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9"/>
      <c r="B396" s="20" t="s">
        <v>263</v>
      </c>
      <c r="C396" s="12"/>
      <c r="D396" s="22">
        <v>0.26</v>
      </c>
      <c r="E396" s="22">
        <v>0.23833333333333331</v>
      </c>
      <c r="F396" s="22">
        <v>0.21666666666666667</v>
      </c>
      <c r="G396" s="22">
        <v>0.24166666666666667</v>
      </c>
      <c r="H396" s="22">
        <v>0.245</v>
      </c>
      <c r="I396" s="22">
        <v>0.22833333333333336</v>
      </c>
      <c r="J396" s="22">
        <v>0.30059410512414397</v>
      </c>
      <c r="K396" s="22">
        <v>0.45833333333333331</v>
      </c>
      <c r="L396" s="22">
        <v>0.26</v>
      </c>
      <c r="M396" s="22">
        <v>0.27094920650682069</v>
      </c>
      <c r="N396" s="22">
        <v>0.37666666666666665</v>
      </c>
      <c r="O396" s="22">
        <v>0.22500000000000001</v>
      </c>
      <c r="P396" s="22">
        <v>0.26666666666666666</v>
      </c>
      <c r="Q396" s="22">
        <v>0.31666666666666671</v>
      </c>
      <c r="R396" s="22">
        <v>0.24833333333333332</v>
      </c>
      <c r="S396" s="140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9"/>
      <c r="B397" s="3" t="s">
        <v>264</v>
      </c>
      <c r="C397" s="28"/>
      <c r="D397" s="11">
        <v>0.26</v>
      </c>
      <c r="E397" s="11">
        <v>0.23499999999999999</v>
      </c>
      <c r="F397" s="11">
        <v>0.22</v>
      </c>
      <c r="G397" s="11">
        <v>0.24</v>
      </c>
      <c r="H397" s="11">
        <v>0.245</v>
      </c>
      <c r="I397" s="11">
        <v>0.23</v>
      </c>
      <c r="J397" s="11">
        <v>0.29501270425332504</v>
      </c>
      <c r="K397" s="11">
        <v>0.43</v>
      </c>
      <c r="L397" s="11">
        <v>0.26</v>
      </c>
      <c r="M397" s="11">
        <v>0.27171087325664312</v>
      </c>
      <c r="N397" s="11">
        <v>0.38</v>
      </c>
      <c r="O397" s="11">
        <v>0.22</v>
      </c>
      <c r="P397" s="11">
        <v>0.26500000000000001</v>
      </c>
      <c r="Q397" s="11">
        <v>0.3</v>
      </c>
      <c r="R397" s="11">
        <v>0.25</v>
      </c>
      <c r="S397" s="140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3" t="s">
        <v>265</v>
      </c>
      <c r="C398" s="28"/>
      <c r="D398" s="23">
        <v>6.324555320336764E-3</v>
      </c>
      <c r="E398" s="23">
        <v>9.8319208025017465E-3</v>
      </c>
      <c r="F398" s="23">
        <v>1.0327955589886445E-2</v>
      </c>
      <c r="G398" s="23">
        <v>7.5277265270908078E-3</v>
      </c>
      <c r="H398" s="23">
        <v>1.0488088481701517E-2</v>
      </c>
      <c r="I398" s="23">
        <v>7.5277265270908078E-3</v>
      </c>
      <c r="J398" s="23">
        <v>1.4251407046559883E-2</v>
      </c>
      <c r="K398" s="23">
        <v>0.11513759884011239</v>
      </c>
      <c r="L398" s="23">
        <v>6.324555320336764E-3</v>
      </c>
      <c r="M398" s="23">
        <v>4.5170678783047263E-3</v>
      </c>
      <c r="N398" s="23">
        <v>5.1639777949432277E-3</v>
      </c>
      <c r="O398" s="23">
        <v>8.3666002653407529E-3</v>
      </c>
      <c r="P398" s="23">
        <v>1.3662601021279459E-2</v>
      </c>
      <c r="Q398" s="23">
        <v>4.0824829046386228E-2</v>
      </c>
      <c r="R398" s="23">
        <v>1.1690451944500123E-2</v>
      </c>
      <c r="S398" s="206"/>
      <c r="T398" s="207"/>
      <c r="U398" s="207"/>
      <c r="V398" s="207"/>
      <c r="W398" s="207"/>
      <c r="X398" s="207"/>
      <c r="Y398" s="207"/>
      <c r="Z398" s="207"/>
      <c r="AA398" s="207"/>
      <c r="AB398" s="207"/>
      <c r="AC398" s="207"/>
      <c r="AD398" s="207"/>
      <c r="AE398" s="207"/>
      <c r="AF398" s="207"/>
      <c r="AG398" s="207"/>
      <c r="AH398" s="207"/>
      <c r="AI398" s="207"/>
      <c r="AJ398" s="207"/>
      <c r="AK398" s="207"/>
      <c r="AL398" s="207"/>
      <c r="AM398" s="207"/>
      <c r="AN398" s="207"/>
      <c r="AO398" s="207"/>
      <c r="AP398" s="207"/>
      <c r="AQ398" s="207"/>
      <c r="AR398" s="207"/>
      <c r="AS398" s="207"/>
      <c r="AT398" s="207"/>
      <c r="AU398" s="207"/>
      <c r="AV398" s="207"/>
      <c r="AW398" s="207"/>
      <c r="AX398" s="207"/>
      <c r="AY398" s="207"/>
      <c r="AZ398" s="207"/>
      <c r="BA398" s="207"/>
      <c r="BB398" s="207"/>
      <c r="BC398" s="207"/>
      <c r="BD398" s="207"/>
      <c r="BE398" s="207"/>
      <c r="BF398" s="207"/>
      <c r="BG398" s="207"/>
      <c r="BH398" s="207"/>
      <c r="BI398" s="207"/>
      <c r="BJ398" s="207"/>
      <c r="BK398" s="207"/>
      <c r="BL398" s="207"/>
      <c r="BM398" s="54"/>
    </row>
    <row r="399" spans="1:65">
      <c r="A399" s="29"/>
      <c r="B399" s="3" t="s">
        <v>87</v>
      </c>
      <c r="C399" s="28"/>
      <c r="D399" s="13">
        <v>2.4325212770526013E-2</v>
      </c>
      <c r="E399" s="13">
        <v>4.1252814555951388E-2</v>
      </c>
      <c r="F399" s="13">
        <v>4.7667487337937436E-2</v>
      </c>
      <c r="G399" s="13">
        <v>3.1149213215548172E-2</v>
      </c>
      <c r="H399" s="13">
        <v>4.2808524415108233E-2</v>
      </c>
      <c r="I399" s="13">
        <v>3.2968145374120322E-2</v>
      </c>
      <c r="J399" s="13">
        <v>4.7410800157488511E-2</v>
      </c>
      <c r="K399" s="13">
        <v>0.2512093065602452</v>
      </c>
      <c r="L399" s="13">
        <v>2.4325212770526013E-2</v>
      </c>
      <c r="M399" s="13">
        <v>1.6671271846633057E-2</v>
      </c>
      <c r="N399" s="13">
        <v>1.370967556179618E-2</v>
      </c>
      <c r="O399" s="13">
        <v>3.7184890068181126E-2</v>
      </c>
      <c r="P399" s="13">
        <v>5.1234753829797974E-2</v>
      </c>
      <c r="Q399" s="13">
        <v>0.12892051277806177</v>
      </c>
      <c r="R399" s="13">
        <v>4.7075645414094459E-2</v>
      </c>
      <c r="S399" s="140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9"/>
      <c r="B400" s="3" t="s">
        <v>266</v>
      </c>
      <c r="C400" s="28"/>
      <c r="D400" s="13">
        <v>3.9465260391218226E-2</v>
      </c>
      <c r="E400" s="13">
        <v>-4.7156844641383477E-2</v>
      </c>
      <c r="F400" s="13">
        <v>-0.13377894967398485</v>
      </c>
      <c r="G400" s="13">
        <v>-3.3830366944060053E-2</v>
      </c>
      <c r="H400" s="13">
        <v>-2.0503889246736851E-2</v>
      </c>
      <c r="I400" s="13">
        <v>-8.7136277733353196E-2</v>
      </c>
      <c r="J400" s="13">
        <v>0.20175819136512896</v>
      </c>
      <c r="K400" s="13">
        <v>0.83239068338195499</v>
      </c>
      <c r="L400" s="13">
        <v>3.9465260391218226E-2</v>
      </c>
      <c r="M400" s="13">
        <v>8.3239567286178096E-2</v>
      </c>
      <c r="N400" s="13">
        <v>0.50589197979753386</v>
      </c>
      <c r="O400" s="13">
        <v>-0.10046275543067662</v>
      </c>
      <c r="P400" s="13">
        <v>6.6118215785864631E-2</v>
      </c>
      <c r="Q400" s="13">
        <v>0.26601538124571444</v>
      </c>
      <c r="R400" s="13">
        <v>-7.1774115494135371E-3</v>
      </c>
      <c r="S400" s="140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45" t="s">
        <v>267</v>
      </c>
      <c r="C401" s="46"/>
      <c r="D401" s="44">
        <v>0.24</v>
      </c>
      <c r="E401" s="44">
        <v>0.65</v>
      </c>
      <c r="F401" s="44">
        <v>1.55</v>
      </c>
      <c r="G401" s="44">
        <v>0.52</v>
      </c>
      <c r="H401" s="44">
        <v>0.38</v>
      </c>
      <c r="I401" s="44">
        <v>1.07</v>
      </c>
      <c r="J401" s="44">
        <v>1.92</v>
      </c>
      <c r="K401" s="44">
        <v>8.44</v>
      </c>
      <c r="L401" s="44">
        <v>0.24</v>
      </c>
      <c r="M401" s="44">
        <v>0.69</v>
      </c>
      <c r="N401" s="44">
        <v>5.07</v>
      </c>
      <c r="O401" s="44">
        <v>1.21</v>
      </c>
      <c r="P401" s="44">
        <v>0.52</v>
      </c>
      <c r="Q401" s="44" t="s">
        <v>268</v>
      </c>
      <c r="R401" s="44">
        <v>0.24</v>
      </c>
      <c r="S401" s="140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30" t="s">
        <v>302</v>
      </c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BM402" s="53"/>
    </row>
    <row r="403" spans="1:65">
      <c r="BM403" s="53"/>
    </row>
    <row r="404" spans="1:65" ht="15">
      <c r="B404" s="8" t="s">
        <v>517</v>
      </c>
      <c r="BM404" s="27" t="s">
        <v>67</v>
      </c>
    </row>
    <row r="405" spans="1:65" ht="15">
      <c r="A405" s="24" t="s">
        <v>53</v>
      </c>
      <c r="B405" s="18" t="s">
        <v>111</v>
      </c>
      <c r="C405" s="15" t="s">
        <v>112</v>
      </c>
      <c r="D405" s="16" t="s">
        <v>226</v>
      </c>
      <c r="E405" s="17" t="s">
        <v>226</v>
      </c>
      <c r="F405" s="17" t="s">
        <v>226</v>
      </c>
      <c r="G405" s="17" t="s">
        <v>226</v>
      </c>
      <c r="H405" s="17" t="s">
        <v>226</v>
      </c>
      <c r="I405" s="17" t="s">
        <v>226</v>
      </c>
      <c r="J405" s="17" t="s">
        <v>226</v>
      </c>
      <c r="K405" s="17" t="s">
        <v>226</v>
      </c>
      <c r="L405" s="17" t="s">
        <v>226</v>
      </c>
      <c r="M405" s="17" t="s">
        <v>226</v>
      </c>
      <c r="N405" s="17" t="s">
        <v>226</v>
      </c>
      <c r="O405" s="17" t="s">
        <v>226</v>
      </c>
      <c r="P405" s="17" t="s">
        <v>226</v>
      </c>
      <c r="Q405" s="17" t="s">
        <v>226</v>
      </c>
      <c r="R405" s="17" t="s">
        <v>226</v>
      </c>
      <c r="S405" s="17" t="s">
        <v>226</v>
      </c>
      <c r="T405" s="17" t="s">
        <v>226</v>
      </c>
      <c r="U405" s="17" t="s">
        <v>226</v>
      </c>
      <c r="V405" s="17" t="s">
        <v>226</v>
      </c>
      <c r="W405" s="17" t="s">
        <v>226</v>
      </c>
      <c r="X405" s="17" t="s">
        <v>226</v>
      </c>
      <c r="Y405" s="17" t="s">
        <v>226</v>
      </c>
      <c r="Z405" s="140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 t="s">
        <v>227</v>
      </c>
      <c r="C406" s="9" t="s">
        <v>227</v>
      </c>
      <c r="D406" s="138" t="s">
        <v>230</v>
      </c>
      <c r="E406" s="139" t="s">
        <v>231</v>
      </c>
      <c r="F406" s="139" t="s">
        <v>232</v>
      </c>
      <c r="G406" s="139" t="s">
        <v>233</v>
      </c>
      <c r="H406" s="139" t="s">
        <v>234</v>
      </c>
      <c r="I406" s="139" t="s">
        <v>235</v>
      </c>
      <c r="J406" s="139" t="s">
        <v>236</v>
      </c>
      <c r="K406" s="139" t="s">
        <v>237</v>
      </c>
      <c r="L406" s="139" t="s">
        <v>239</v>
      </c>
      <c r="M406" s="139" t="s">
        <v>240</v>
      </c>
      <c r="N406" s="139" t="s">
        <v>244</v>
      </c>
      <c r="O406" s="139" t="s">
        <v>245</v>
      </c>
      <c r="P406" s="139" t="s">
        <v>246</v>
      </c>
      <c r="Q406" s="139" t="s">
        <v>247</v>
      </c>
      <c r="R406" s="139" t="s">
        <v>272</v>
      </c>
      <c r="S406" s="139" t="s">
        <v>248</v>
      </c>
      <c r="T406" s="139" t="s">
        <v>249</v>
      </c>
      <c r="U406" s="139" t="s">
        <v>250</v>
      </c>
      <c r="V406" s="139" t="s">
        <v>253</v>
      </c>
      <c r="W406" s="139" t="s">
        <v>254</v>
      </c>
      <c r="X406" s="139" t="s">
        <v>255</v>
      </c>
      <c r="Y406" s="139" t="s">
        <v>256</v>
      </c>
      <c r="Z406" s="140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 t="s">
        <v>3</v>
      </c>
    </row>
    <row r="407" spans="1:65">
      <c r="A407" s="29"/>
      <c r="B407" s="19"/>
      <c r="C407" s="9"/>
      <c r="D407" s="10" t="s">
        <v>274</v>
      </c>
      <c r="E407" s="11" t="s">
        <v>274</v>
      </c>
      <c r="F407" s="11" t="s">
        <v>274</v>
      </c>
      <c r="G407" s="11" t="s">
        <v>274</v>
      </c>
      <c r="H407" s="11" t="s">
        <v>274</v>
      </c>
      <c r="I407" s="11" t="s">
        <v>274</v>
      </c>
      <c r="J407" s="11" t="s">
        <v>274</v>
      </c>
      <c r="K407" s="11" t="s">
        <v>274</v>
      </c>
      <c r="L407" s="11" t="s">
        <v>274</v>
      </c>
      <c r="M407" s="11" t="s">
        <v>275</v>
      </c>
      <c r="N407" s="11" t="s">
        <v>293</v>
      </c>
      <c r="O407" s="11" t="s">
        <v>275</v>
      </c>
      <c r="P407" s="11" t="s">
        <v>275</v>
      </c>
      <c r="Q407" s="11" t="s">
        <v>275</v>
      </c>
      <c r="R407" s="11" t="s">
        <v>274</v>
      </c>
      <c r="S407" s="11" t="s">
        <v>274</v>
      </c>
      <c r="T407" s="11" t="s">
        <v>293</v>
      </c>
      <c r="U407" s="11" t="s">
        <v>275</v>
      </c>
      <c r="V407" s="11" t="s">
        <v>275</v>
      </c>
      <c r="W407" s="11" t="s">
        <v>275</v>
      </c>
      <c r="X407" s="11" t="s">
        <v>275</v>
      </c>
      <c r="Y407" s="11" t="s">
        <v>293</v>
      </c>
      <c r="Z407" s="140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9"/>
      <c r="C408" s="9"/>
      <c r="D408" s="25" t="s">
        <v>295</v>
      </c>
      <c r="E408" s="25" t="s">
        <v>262</v>
      </c>
      <c r="F408" s="25" t="s">
        <v>296</v>
      </c>
      <c r="G408" s="25" t="s">
        <v>295</v>
      </c>
      <c r="H408" s="25" t="s">
        <v>295</v>
      </c>
      <c r="I408" s="25" t="s">
        <v>295</v>
      </c>
      <c r="J408" s="25" t="s">
        <v>295</v>
      </c>
      <c r="K408" s="25" t="s">
        <v>295</v>
      </c>
      <c r="L408" s="25" t="s">
        <v>297</v>
      </c>
      <c r="M408" s="25" t="s">
        <v>295</v>
      </c>
      <c r="N408" s="25" t="s">
        <v>294</v>
      </c>
      <c r="O408" s="25" t="s">
        <v>296</v>
      </c>
      <c r="P408" s="25" t="s">
        <v>294</v>
      </c>
      <c r="Q408" s="25" t="s">
        <v>297</v>
      </c>
      <c r="R408" s="25" t="s">
        <v>295</v>
      </c>
      <c r="S408" s="25" t="s">
        <v>295</v>
      </c>
      <c r="T408" s="25" t="s">
        <v>295</v>
      </c>
      <c r="U408" s="25" t="s">
        <v>295</v>
      </c>
      <c r="V408" s="25" t="s">
        <v>295</v>
      </c>
      <c r="W408" s="25" t="s">
        <v>296</v>
      </c>
      <c r="X408" s="25" t="s">
        <v>296</v>
      </c>
      <c r="Y408" s="25" t="s">
        <v>296</v>
      </c>
      <c r="Z408" s="140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8">
        <v>1</v>
      </c>
      <c r="C409" s="14">
        <v>1</v>
      </c>
      <c r="D409" s="205">
        <v>0.06</v>
      </c>
      <c r="E409" s="205">
        <v>4.3999999999999997E-2</v>
      </c>
      <c r="F409" s="205">
        <v>0.05</v>
      </c>
      <c r="G409" s="205">
        <v>0.04</v>
      </c>
      <c r="H409" s="205">
        <v>0.05</v>
      </c>
      <c r="I409" s="205">
        <v>0.06</v>
      </c>
      <c r="J409" s="205">
        <v>0.05</v>
      </c>
      <c r="K409" s="205">
        <v>0.04</v>
      </c>
      <c r="L409" s="204" t="s">
        <v>103</v>
      </c>
      <c r="M409" s="204">
        <v>0.09</v>
      </c>
      <c r="N409" s="204" t="s">
        <v>105</v>
      </c>
      <c r="O409" s="204" t="s">
        <v>106</v>
      </c>
      <c r="P409" s="204" t="s">
        <v>303</v>
      </c>
      <c r="Q409" s="204" t="s">
        <v>104</v>
      </c>
      <c r="R409" s="205">
        <v>0.05</v>
      </c>
      <c r="S409" s="205">
        <v>0.06</v>
      </c>
      <c r="T409" s="204" t="s">
        <v>105</v>
      </c>
      <c r="U409" s="204">
        <v>9.1999999999999998E-2</v>
      </c>
      <c r="V409" s="204">
        <v>8.3000000000000004E-2</v>
      </c>
      <c r="W409" s="204">
        <v>0.76500000000000001</v>
      </c>
      <c r="X409" s="204">
        <v>0.02</v>
      </c>
      <c r="Y409" s="204" t="s">
        <v>103</v>
      </c>
      <c r="Z409" s="206"/>
      <c r="AA409" s="207"/>
      <c r="AB409" s="207"/>
      <c r="AC409" s="207"/>
      <c r="AD409" s="207"/>
      <c r="AE409" s="207"/>
      <c r="AF409" s="207"/>
      <c r="AG409" s="207"/>
      <c r="AH409" s="207"/>
      <c r="AI409" s="207"/>
      <c r="AJ409" s="207"/>
      <c r="AK409" s="207"/>
      <c r="AL409" s="207"/>
      <c r="AM409" s="207"/>
      <c r="AN409" s="207"/>
      <c r="AO409" s="207"/>
      <c r="AP409" s="207"/>
      <c r="AQ409" s="207"/>
      <c r="AR409" s="207"/>
      <c r="AS409" s="207"/>
      <c r="AT409" s="207"/>
      <c r="AU409" s="207"/>
      <c r="AV409" s="207"/>
      <c r="AW409" s="207"/>
      <c r="AX409" s="207"/>
      <c r="AY409" s="207"/>
      <c r="AZ409" s="207"/>
      <c r="BA409" s="207"/>
      <c r="BB409" s="207"/>
      <c r="BC409" s="207"/>
      <c r="BD409" s="207"/>
      <c r="BE409" s="207"/>
      <c r="BF409" s="207"/>
      <c r="BG409" s="207"/>
      <c r="BH409" s="207"/>
      <c r="BI409" s="207"/>
      <c r="BJ409" s="207"/>
      <c r="BK409" s="207"/>
      <c r="BL409" s="207"/>
      <c r="BM409" s="208">
        <v>1</v>
      </c>
    </row>
    <row r="410" spans="1:65">
      <c r="A410" s="29"/>
      <c r="B410" s="19">
        <v>1</v>
      </c>
      <c r="C410" s="9">
        <v>2</v>
      </c>
      <c r="D410" s="23">
        <v>0.04</v>
      </c>
      <c r="E410" s="23">
        <v>4.8000000000000001E-2</v>
      </c>
      <c r="F410" s="23">
        <v>7.0000000000000007E-2</v>
      </c>
      <c r="G410" s="23">
        <v>0.05</v>
      </c>
      <c r="H410" s="23">
        <v>0.03</v>
      </c>
      <c r="I410" s="23">
        <v>0.05</v>
      </c>
      <c r="J410" s="23">
        <v>0.06</v>
      </c>
      <c r="K410" s="23">
        <v>0.04</v>
      </c>
      <c r="L410" s="209" t="s">
        <v>103</v>
      </c>
      <c r="M410" s="209">
        <v>7.0000000000000007E-2</v>
      </c>
      <c r="N410" s="209" t="s">
        <v>105</v>
      </c>
      <c r="O410" s="209" t="s">
        <v>106</v>
      </c>
      <c r="P410" s="209" t="s">
        <v>303</v>
      </c>
      <c r="Q410" s="209" t="s">
        <v>104</v>
      </c>
      <c r="R410" s="23">
        <v>0.04</v>
      </c>
      <c r="S410" s="23">
        <v>0.06</v>
      </c>
      <c r="T410" s="209" t="s">
        <v>105</v>
      </c>
      <c r="U410" s="209">
        <v>9.2999999999999999E-2</v>
      </c>
      <c r="V410" s="209">
        <v>8.3000000000000004E-2</v>
      </c>
      <c r="W410" s="209">
        <v>0.79600000000000004</v>
      </c>
      <c r="X410" s="209">
        <v>0.02</v>
      </c>
      <c r="Y410" s="209" t="s">
        <v>103</v>
      </c>
      <c r="Z410" s="206"/>
      <c r="AA410" s="207"/>
      <c r="AB410" s="207"/>
      <c r="AC410" s="207"/>
      <c r="AD410" s="207"/>
      <c r="AE410" s="207"/>
      <c r="AF410" s="207"/>
      <c r="AG410" s="207"/>
      <c r="AH410" s="207"/>
      <c r="AI410" s="207"/>
      <c r="AJ410" s="207"/>
      <c r="AK410" s="207"/>
      <c r="AL410" s="207"/>
      <c r="AM410" s="207"/>
      <c r="AN410" s="207"/>
      <c r="AO410" s="207"/>
      <c r="AP410" s="207"/>
      <c r="AQ410" s="207"/>
      <c r="AR410" s="207"/>
      <c r="AS410" s="207"/>
      <c r="AT410" s="207"/>
      <c r="AU410" s="207"/>
      <c r="AV410" s="207"/>
      <c r="AW410" s="207"/>
      <c r="AX410" s="207"/>
      <c r="AY410" s="207"/>
      <c r="AZ410" s="207"/>
      <c r="BA410" s="207"/>
      <c r="BB410" s="207"/>
      <c r="BC410" s="207"/>
      <c r="BD410" s="207"/>
      <c r="BE410" s="207"/>
      <c r="BF410" s="207"/>
      <c r="BG410" s="207"/>
      <c r="BH410" s="207"/>
      <c r="BI410" s="207"/>
      <c r="BJ410" s="207"/>
      <c r="BK410" s="207"/>
      <c r="BL410" s="207"/>
      <c r="BM410" s="208">
        <v>3</v>
      </c>
    </row>
    <row r="411" spans="1:65">
      <c r="A411" s="29"/>
      <c r="B411" s="19">
        <v>1</v>
      </c>
      <c r="C411" s="9">
        <v>3</v>
      </c>
      <c r="D411" s="23">
        <v>0.03</v>
      </c>
      <c r="E411" s="23">
        <v>4.5999999999999999E-2</v>
      </c>
      <c r="F411" s="23">
        <v>0.06</v>
      </c>
      <c r="G411" s="23">
        <v>0.05</v>
      </c>
      <c r="H411" s="23">
        <v>0.05</v>
      </c>
      <c r="I411" s="23">
        <v>0.04</v>
      </c>
      <c r="J411" s="23">
        <v>0.05</v>
      </c>
      <c r="K411" s="23">
        <v>0.04</v>
      </c>
      <c r="L411" s="209" t="s">
        <v>103</v>
      </c>
      <c r="M411" s="209">
        <v>0.06</v>
      </c>
      <c r="N411" s="209" t="s">
        <v>105</v>
      </c>
      <c r="O411" s="209" t="s">
        <v>106</v>
      </c>
      <c r="P411" s="209" t="s">
        <v>303</v>
      </c>
      <c r="Q411" s="209" t="s">
        <v>104</v>
      </c>
      <c r="R411" s="23">
        <v>0.04</v>
      </c>
      <c r="S411" s="23">
        <v>0.06</v>
      </c>
      <c r="T411" s="209" t="s">
        <v>105</v>
      </c>
      <c r="U411" s="209">
        <v>8.6000000000000007E-2</v>
      </c>
      <c r="V411" s="209">
        <v>8.1000000000000003E-2</v>
      </c>
      <c r="W411" s="209">
        <v>0.66500000000000004</v>
      </c>
      <c r="X411" s="209">
        <v>0.01</v>
      </c>
      <c r="Y411" s="209" t="s">
        <v>103</v>
      </c>
      <c r="Z411" s="206"/>
      <c r="AA411" s="207"/>
      <c r="AB411" s="207"/>
      <c r="AC411" s="207"/>
      <c r="AD411" s="207"/>
      <c r="AE411" s="207"/>
      <c r="AF411" s="207"/>
      <c r="AG411" s="207"/>
      <c r="AH411" s="207"/>
      <c r="AI411" s="207"/>
      <c r="AJ411" s="207"/>
      <c r="AK411" s="207"/>
      <c r="AL411" s="207"/>
      <c r="AM411" s="207"/>
      <c r="AN411" s="207"/>
      <c r="AO411" s="207"/>
      <c r="AP411" s="207"/>
      <c r="AQ411" s="207"/>
      <c r="AR411" s="207"/>
      <c r="AS411" s="207"/>
      <c r="AT411" s="207"/>
      <c r="AU411" s="207"/>
      <c r="AV411" s="207"/>
      <c r="AW411" s="207"/>
      <c r="AX411" s="207"/>
      <c r="AY411" s="207"/>
      <c r="AZ411" s="207"/>
      <c r="BA411" s="207"/>
      <c r="BB411" s="207"/>
      <c r="BC411" s="207"/>
      <c r="BD411" s="207"/>
      <c r="BE411" s="207"/>
      <c r="BF411" s="207"/>
      <c r="BG411" s="207"/>
      <c r="BH411" s="207"/>
      <c r="BI411" s="207"/>
      <c r="BJ411" s="207"/>
      <c r="BK411" s="207"/>
      <c r="BL411" s="207"/>
      <c r="BM411" s="208">
        <v>16</v>
      </c>
    </row>
    <row r="412" spans="1:65">
      <c r="A412" s="29"/>
      <c r="B412" s="19">
        <v>1</v>
      </c>
      <c r="C412" s="9">
        <v>4</v>
      </c>
      <c r="D412" s="23">
        <v>7.0000000000000007E-2</v>
      </c>
      <c r="E412" s="23">
        <v>4.8000000000000001E-2</v>
      </c>
      <c r="F412" s="23">
        <v>0.05</v>
      </c>
      <c r="G412" s="23">
        <v>0.04</v>
      </c>
      <c r="H412" s="23">
        <v>0.05</v>
      </c>
      <c r="I412" s="23">
        <v>0.06</v>
      </c>
      <c r="J412" s="23">
        <v>0.04</v>
      </c>
      <c r="K412" s="23">
        <v>0.05</v>
      </c>
      <c r="L412" s="209" t="s">
        <v>103</v>
      </c>
      <c r="M412" s="209">
        <v>7.0000000000000007E-2</v>
      </c>
      <c r="N412" s="209" t="s">
        <v>105</v>
      </c>
      <c r="O412" s="209" t="s">
        <v>106</v>
      </c>
      <c r="P412" s="209" t="s">
        <v>303</v>
      </c>
      <c r="Q412" s="209" t="s">
        <v>104</v>
      </c>
      <c r="R412" s="23">
        <v>0.05</v>
      </c>
      <c r="S412" s="23">
        <v>0.06</v>
      </c>
      <c r="T412" s="209" t="s">
        <v>105</v>
      </c>
      <c r="U412" s="209">
        <v>5.2000000000000005E-2</v>
      </c>
      <c r="V412" s="209">
        <v>8.6999999999999994E-2</v>
      </c>
      <c r="W412" s="209">
        <v>0.625</v>
      </c>
      <c r="X412" s="209">
        <v>0.02</v>
      </c>
      <c r="Y412" s="209" t="s">
        <v>103</v>
      </c>
      <c r="Z412" s="206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  <c r="AK412" s="207"/>
      <c r="AL412" s="207"/>
      <c r="AM412" s="207"/>
      <c r="AN412" s="207"/>
      <c r="AO412" s="207"/>
      <c r="AP412" s="207"/>
      <c r="AQ412" s="207"/>
      <c r="AR412" s="207"/>
      <c r="AS412" s="207"/>
      <c r="AT412" s="207"/>
      <c r="AU412" s="207"/>
      <c r="AV412" s="207"/>
      <c r="AW412" s="207"/>
      <c r="AX412" s="207"/>
      <c r="AY412" s="207"/>
      <c r="AZ412" s="207"/>
      <c r="BA412" s="207"/>
      <c r="BB412" s="207"/>
      <c r="BC412" s="207"/>
      <c r="BD412" s="207"/>
      <c r="BE412" s="207"/>
      <c r="BF412" s="207"/>
      <c r="BG412" s="207"/>
      <c r="BH412" s="207"/>
      <c r="BI412" s="207"/>
      <c r="BJ412" s="207"/>
      <c r="BK412" s="207"/>
      <c r="BL412" s="207"/>
      <c r="BM412" s="208">
        <v>4.99E-2</v>
      </c>
    </row>
    <row r="413" spans="1:65">
      <c r="A413" s="29"/>
      <c r="B413" s="19">
        <v>1</v>
      </c>
      <c r="C413" s="9">
        <v>5</v>
      </c>
      <c r="D413" s="23">
        <v>0.05</v>
      </c>
      <c r="E413" s="23">
        <v>4.3000000000000003E-2</v>
      </c>
      <c r="F413" s="23">
        <v>0.06</v>
      </c>
      <c r="G413" s="23">
        <v>0.05</v>
      </c>
      <c r="H413" s="23">
        <v>7.0000000000000007E-2</v>
      </c>
      <c r="I413" s="23">
        <v>0.05</v>
      </c>
      <c r="J413" s="23">
        <v>0.04</v>
      </c>
      <c r="K413" s="23">
        <v>0.05</v>
      </c>
      <c r="L413" s="209" t="s">
        <v>103</v>
      </c>
      <c r="M413" s="209">
        <v>7.0000000000000007E-2</v>
      </c>
      <c r="N413" s="209" t="s">
        <v>105</v>
      </c>
      <c r="O413" s="209" t="s">
        <v>106</v>
      </c>
      <c r="P413" s="209" t="s">
        <v>303</v>
      </c>
      <c r="Q413" s="209" t="s">
        <v>104</v>
      </c>
      <c r="R413" s="23">
        <v>0.05</v>
      </c>
      <c r="S413" s="23">
        <v>0.06</v>
      </c>
      <c r="T413" s="209" t="s">
        <v>105</v>
      </c>
      <c r="U413" s="209">
        <v>4.8000000000000001E-2</v>
      </c>
      <c r="V413" s="209">
        <v>7.8E-2</v>
      </c>
      <c r="W413" s="209">
        <v>0.58499999999999996</v>
      </c>
      <c r="X413" s="209">
        <v>0.02</v>
      </c>
      <c r="Y413" s="209" t="s">
        <v>103</v>
      </c>
      <c r="Z413" s="206"/>
      <c r="AA413" s="207"/>
      <c r="AB413" s="207"/>
      <c r="AC413" s="207"/>
      <c r="AD413" s="207"/>
      <c r="AE413" s="207"/>
      <c r="AF413" s="207"/>
      <c r="AG413" s="207"/>
      <c r="AH413" s="207"/>
      <c r="AI413" s="207"/>
      <c r="AJ413" s="207"/>
      <c r="AK413" s="207"/>
      <c r="AL413" s="207"/>
      <c r="AM413" s="207"/>
      <c r="AN413" s="207"/>
      <c r="AO413" s="207"/>
      <c r="AP413" s="207"/>
      <c r="AQ413" s="207"/>
      <c r="AR413" s="207"/>
      <c r="AS413" s="207"/>
      <c r="AT413" s="207"/>
      <c r="AU413" s="207"/>
      <c r="AV413" s="207"/>
      <c r="AW413" s="207"/>
      <c r="AX413" s="207"/>
      <c r="AY413" s="207"/>
      <c r="AZ413" s="207"/>
      <c r="BA413" s="207"/>
      <c r="BB413" s="207"/>
      <c r="BC413" s="207"/>
      <c r="BD413" s="207"/>
      <c r="BE413" s="207"/>
      <c r="BF413" s="207"/>
      <c r="BG413" s="207"/>
      <c r="BH413" s="207"/>
      <c r="BI413" s="207"/>
      <c r="BJ413" s="207"/>
      <c r="BK413" s="207"/>
      <c r="BL413" s="207"/>
      <c r="BM413" s="208">
        <v>89</v>
      </c>
    </row>
    <row r="414" spans="1:65">
      <c r="A414" s="29"/>
      <c r="B414" s="19">
        <v>1</v>
      </c>
      <c r="C414" s="9">
        <v>6</v>
      </c>
      <c r="D414" s="23">
        <v>0.04</v>
      </c>
      <c r="E414" s="23">
        <v>4.4999999999999998E-2</v>
      </c>
      <c r="F414" s="23">
        <v>0.05</v>
      </c>
      <c r="G414" s="23">
        <v>0.06</v>
      </c>
      <c r="H414" s="23">
        <v>7.0000000000000007E-2</v>
      </c>
      <c r="I414" s="23">
        <v>0.04</v>
      </c>
      <c r="J414" s="23">
        <v>0.05</v>
      </c>
      <c r="K414" s="23">
        <v>0.04</v>
      </c>
      <c r="L414" s="209" t="s">
        <v>103</v>
      </c>
      <c r="M414" s="209">
        <v>0.08</v>
      </c>
      <c r="N414" s="209" t="s">
        <v>105</v>
      </c>
      <c r="O414" s="209" t="s">
        <v>106</v>
      </c>
      <c r="P414" s="209" t="s">
        <v>303</v>
      </c>
      <c r="Q414" s="209" t="s">
        <v>104</v>
      </c>
      <c r="R414" s="23">
        <v>0.04</v>
      </c>
      <c r="S414" s="23">
        <v>0.06</v>
      </c>
      <c r="T414" s="209" t="s">
        <v>105</v>
      </c>
      <c r="U414" s="209">
        <v>7.0999999999999994E-2</v>
      </c>
      <c r="V414" s="209">
        <v>0.08</v>
      </c>
      <c r="W414" s="209">
        <v>0.628</v>
      </c>
      <c r="X414" s="209">
        <v>0.02</v>
      </c>
      <c r="Y414" s="209" t="s">
        <v>103</v>
      </c>
      <c r="Z414" s="206"/>
      <c r="AA414" s="207"/>
      <c r="AB414" s="207"/>
      <c r="AC414" s="207"/>
      <c r="AD414" s="207"/>
      <c r="AE414" s="207"/>
      <c r="AF414" s="207"/>
      <c r="AG414" s="207"/>
      <c r="AH414" s="207"/>
      <c r="AI414" s="207"/>
      <c r="AJ414" s="207"/>
      <c r="AK414" s="207"/>
      <c r="AL414" s="207"/>
      <c r="AM414" s="207"/>
      <c r="AN414" s="207"/>
      <c r="AO414" s="207"/>
      <c r="AP414" s="207"/>
      <c r="AQ414" s="207"/>
      <c r="AR414" s="207"/>
      <c r="AS414" s="207"/>
      <c r="AT414" s="207"/>
      <c r="AU414" s="207"/>
      <c r="AV414" s="207"/>
      <c r="AW414" s="207"/>
      <c r="AX414" s="207"/>
      <c r="AY414" s="207"/>
      <c r="AZ414" s="207"/>
      <c r="BA414" s="207"/>
      <c r="BB414" s="207"/>
      <c r="BC414" s="207"/>
      <c r="BD414" s="207"/>
      <c r="BE414" s="207"/>
      <c r="BF414" s="207"/>
      <c r="BG414" s="207"/>
      <c r="BH414" s="207"/>
      <c r="BI414" s="207"/>
      <c r="BJ414" s="207"/>
      <c r="BK414" s="207"/>
      <c r="BL414" s="207"/>
      <c r="BM414" s="54"/>
    </row>
    <row r="415" spans="1:65">
      <c r="A415" s="29"/>
      <c r="B415" s="20" t="s">
        <v>263</v>
      </c>
      <c r="C415" s="12"/>
      <c r="D415" s="211">
        <v>4.8333333333333332E-2</v>
      </c>
      <c r="E415" s="211">
        <v>4.5666666666666668E-2</v>
      </c>
      <c r="F415" s="211">
        <v>5.6666666666666664E-2</v>
      </c>
      <c r="G415" s="211">
        <v>4.8333333333333339E-2</v>
      </c>
      <c r="H415" s="211">
        <v>5.3333333333333337E-2</v>
      </c>
      <c r="I415" s="211">
        <v>4.9999999999999996E-2</v>
      </c>
      <c r="J415" s="211">
        <v>4.8333333333333339E-2</v>
      </c>
      <c r="K415" s="211">
        <v>4.3333333333333328E-2</v>
      </c>
      <c r="L415" s="211" t="s">
        <v>637</v>
      </c>
      <c r="M415" s="211">
        <v>7.3333333333333348E-2</v>
      </c>
      <c r="N415" s="211" t="s">
        <v>637</v>
      </c>
      <c r="O415" s="211" t="s">
        <v>637</v>
      </c>
      <c r="P415" s="211" t="s">
        <v>637</v>
      </c>
      <c r="Q415" s="211" t="s">
        <v>637</v>
      </c>
      <c r="R415" s="211">
        <v>4.4999999999999991E-2</v>
      </c>
      <c r="S415" s="211">
        <v>0.06</v>
      </c>
      <c r="T415" s="211" t="s">
        <v>637</v>
      </c>
      <c r="U415" s="211">
        <v>7.3666666666666672E-2</v>
      </c>
      <c r="V415" s="211">
        <v>8.2000000000000003E-2</v>
      </c>
      <c r="W415" s="211">
        <v>0.67733333333333334</v>
      </c>
      <c r="X415" s="211">
        <v>1.8333333333333337E-2</v>
      </c>
      <c r="Y415" s="211" t="s">
        <v>637</v>
      </c>
      <c r="Z415" s="206"/>
      <c r="AA415" s="207"/>
      <c r="AB415" s="207"/>
      <c r="AC415" s="207"/>
      <c r="AD415" s="207"/>
      <c r="AE415" s="207"/>
      <c r="AF415" s="207"/>
      <c r="AG415" s="207"/>
      <c r="AH415" s="207"/>
      <c r="AI415" s="207"/>
      <c r="AJ415" s="207"/>
      <c r="AK415" s="207"/>
      <c r="AL415" s="207"/>
      <c r="AM415" s="207"/>
      <c r="AN415" s="207"/>
      <c r="AO415" s="207"/>
      <c r="AP415" s="207"/>
      <c r="AQ415" s="207"/>
      <c r="AR415" s="207"/>
      <c r="AS415" s="207"/>
      <c r="AT415" s="207"/>
      <c r="AU415" s="207"/>
      <c r="AV415" s="207"/>
      <c r="AW415" s="207"/>
      <c r="AX415" s="207"/>
      <c r="AY415" s="207"/>
      <c r="AZ415" s="207"/>
      <c r="BA415" s="207"/>
      <c r="BB415" s="207"/>
      <c r="BC415" s="207"/>
      <c r="BD415" s="207"/>
      <c r="BE415" s="207"/>
      <c r="BF415" s="207"/>
      <c r="BG415" s="207"/>
      <c r="BH415" s="207"/>
      <c r="BI415" s="207"/>
      <c r="BJ415" s="207"/>
      <c r="BK415" s="207"/>
      <c r="BL415" s="207"/>
      <c r="BM415" s="54"/>
    </row>
    <row r="416" spans="1:65">
      <c r="A416" s="29"/>
      <c r="B416" s="3" t="s">
        <v>264</v>
      </c>
      <c r="C416" s="28"/>
      <c r="D416" s="23">
        <v>4.4999999999999998E-2</v>
      </c>
      <c r="E416" s="23">
        <v>4.5499999999999999E-2</v>
      </c>
      <c r="F416" s="23">
        <v>5.5E-2</v>
      </c>
      <c r="G416" s="23">
        <v>0.05</v>
      </c>
      <c r="H416" s="23">
        <v>0.05</v>
      </c>
      <c r="I416" s="23">
        <v>0.05</v>
      </c>
      <c r="J416" s="23">
        <v>0.05</v>
      </c>
      <c r="K416" s="23">
        <v>0.04</v>
      </c>
      <c r="L416" s="23" t="s">
        <v>637</v>
      </c>
      <c r="M416" s="23">
        <v>7.0000000000000007E-2</v>
      </c>
      <c r="N416" s="23" t="s">
        <v>637</v>
      </c>
      <c r="O416" s="23" t="s">
        <v>637</v>
      </c>
      <c r="P416" s="23" t="s">
        <v>637</v>
      </c>
      <c r="Q416" s="23" t="s">
        <v>637</v>
      </c>
      <c r="R416" s="23">
        <v>4.4999999999999998E-2</v>
      </c>
      <c r="S416" s="23">
        <v>0.06</v>
      </c>
      <c r="T416" s="23" t="s">
        <v>637</v>
      </c>
      <c r="U416" s="23">
        <v>7.85E-2</v>
      </c>
      <c r="V416" s="23">
        <v>8.2000000000000003E-2</v>
      </c>
      <c r="W416" s="23">
        <v>0.64650000000000007</v>
      </c>
      <c r="X416" s="23">
        <v>0.02</v>
      </c>
      <c r="Y416" s="23" t="s">
        <v>637</v>
      </c>
      <c r="Z416" s="206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  <c r="AL416" s="207"/>
      <c r="AM416" s="207"/>
      <c r="AN416" s="207"/>
      <c r="AO416" s="207"/>
      <c r="AP416" s="207"/>
      <c r="AQ416" s="207"/>
      <c r="AR416" s="207"/>
      <c r="AS416" s="207"/>
      <c r="AT416" s="207"/>
      <c r="AU416" s="207"/>
      <c r="AV416" s="207"/>
      <c r="AW416" s="207"/>
      <c r="AX416" s="207"/>
      <c r="AY416" s="207"/>
      <c r="AZ416" s="207"/>
      <c r="BA416" s="207"/>
      <c r="BB416" s="207"/>
      <c r="BC416" s="207"/>
      <c r="BD416" s="207"/>
      <c r="BE416" s="207"/>
      <c r="BF416" s="207"/>
      <c r="BG416" s="207"/>
      <c r="BH416" s="207"/>
      <c r="BI416" s="207"/>
      <c r="BJ416" s="207"/>
      <c r="BK416" s="207"/>
      <c r="BL416" s="207"/>
      <c r="BM416" s="54"/>
    </row>
    <row r="417" spans="1:65">
      <c r="A417" s="29"/>
      <c r="B417" s="3" t="s">
        <v>265</v>
      </c>
      <c r="C417" s="28"/>
      <c r="D417" s="23">
        <v>1.471960144387976E-2</v>
      </c>
      <c r="E417" s="23">
        <v>2.0655911179772888E-3</v>
      </c>
      <c r="F417" s="23">
        <v>8.1649658092772786E-3</v>
      </c>
      <c r="G417" s="23">
        <v>7.5277265270907645E-3</v>
      </c>
      <c r="H417" s="23">
        <v>1.5055453054181643E-2</v>
      </c>
      <c r="I417" s="23">
        <v>8.9442719099991908E-3</v>
      </c>
      <c r="J417" s="23">
        <v>7.527726527090787E-3</v>
      </c>
      <c r="K417" s="23">
        <v>5.1639777949432242E-3</v>
      </c>
      <c r="L417" s="23" t="s">
        <v>637</v>
      </c>
      <c r="M417" s="23">
        <v>1.0327955589886414E-2</v>
      </c>
      <c r="N417" s="23" t="s">
        <v>637</v>
      </c>
      <c r="O417" s="23" t="s">
        <v>637</v>
      </c>
      <c r="P417" s="23" t="s">
        <v>637</v>
      </c>
      <c r="Q417" s="23" t="s">
        <v>637</v>
      </c>
      <c r="R417" s="23">
        <v>5.4772255750516622E-3</v>
      </c>
      <c r="S417" s="23">
        <v>0</v>
      </c>
      <c r="T417" s="23" t="s">
        <v>637</v>
      </c>
      <c r="U417" s="23">
        <v>1.9986662219256806E-2</v>
      </c>
      <c r="V417" s="23">
        <v>3.0983866769659319E-3</v>
      </c>
      <c r="W417" s="23">
        <v>8.4400631909166607E-2</v>
      </c>
      <c r="X417" s="23">
        <v>4.0824829046386298E-3</v>
      </c>
      <c r="Y417" s="23" t="s">
        <v>637</v>
      </c>
      <c r="Z417" s="206"/>
      <c r="AA417" s="207"/>
      <c r="AB417" s="207"/>
      <c r="AC417" s="207"/>
      <c r="AD417" s="207"/>
      <c r="AE417" s="207"/>
      <c r="AF417" s="207"/>
      <c r="AG417" s="207"/>
      <c r="AH417" s="207"/>
      <c r="AI417" s="207"/>
      <c r="AJ417" s="207"/>
      <c r="AK417" s="207"/>
      <c r="AL417" s="207"/>
      <c r="AM417" s="207"/>
      <c r="AN417" s="207"/>
      <c r="AO417" s="207"/>
      <c r="AP417" s="207"/>
      <c r="AQ417" s="207"/>
      <c r="AR417" s="207"/>
      <c r="AS417" s="207"/>
      <c r="AT417" s="207"/>
      <c r="AU417" s="207"/>
      <c r="AV417" s="207"/>
      <c r="AW417" s="207"/>
      <c r="AX417" s="207"/>
      <c r="AY417" s="207"/>
      <c r="AZ417" s="207"/>
      <c r="BA417" s="207"/>
      <c r="BB417" s="207"/>
      <c r="BC417" s="207"/>
      <c r="BD417" s="207"/>
      <c r="BE417" s="207"/>
      <c r="BF417" s="207"/>
      <c r="BG417" s="207"/>
      <c r="BH417" s="207"/>
      <c r="BI417" s="207"/>
      <c r="BJ417" s="207"/>
      <c r="BK417" s="207"/>
      <c r="BL417" s="207"/>
      <c r="BM417" s="54"/>
    </row>
    <row r="418" spans="1:65">
      <c r="A418" s="29"/>
      <c r="B418" s="3" t="s">
        <v>87</v>
      </c>
      <c r="C418" s="28"/>
      <c r="D418" s="13">
        <v>0.30454347814923644</v>
      </c>
      <c r="E418" s="13">
        <v>4.5231922291473478E-2</v>
      </c>
      <c r="F418" s="13">
        <v>0.14408763192842258</v>
      </c>
      <c r="G418" s="13">
        <v>0.15574606607773994</v>
      </c>
      <c r="H418" s="13">
        <v>0.28228974476590579</v>
      </c>
      <c r="I418" s="13">
        <v>0.17888543819998384</v>
      </c>
      <c r="J418" s="13">
        <v>0.15574606607774041</v>
      </c>
      <c r="K418" s="13">
        <v>0.11916871834484365</v>
      </c>
      <c r="L418" s="13" t="s">
        <v>637</v>
      </c>
      <c r="M418" s="13">
        <v>0.14083575804390561</v>
      </c>
      <c r="N418" s="13" t="s">
        <v>637</v>
      </c>
      <c r="O418" s="13" t="s">
        <v>637</v>
      </c>
      <c r="P418" s="13" t="s">
        <v>637</v>
      </c>
      <c r="Q418" s="13" t="s">
        <v>637</v>
      </c>
      <c r="R418" s="13">
        <v>0.12171612389003696</v>
      </c>
      <c r="S418" s="13">
        <v>0</v>
      </c>
      <c r="T418" s="13" t="s">
        <v>637</v>
      </c>
      <c r="U418" s="13">
        <v>0.27131215682249055</v>
      </c>
      <c r="V418" s="13">
        <v>3.7785203377633317E-2</v>
      </c>
      <c r="W418" s="13">
        <v>0.12460723214936015</v>
      </c>
      <c r="X418" s="13">
        <v>0.22268088570756159</v>
      </c>
      <c r="Y418" s="13" t="s">
        <v>637</v>
      </c>
      <c r="Z418" s="140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3" t="s">
        <v>266</v>
      </c>
      <c r="C419" s="28"/>
      <c r="D419" s="13">
        <v>-3.1396125584502332E-2</v>
      </c>
      <c r="E419" s="13">
        <v>-8.4836339345357392E-2</v>
      </c>
      <c r="F419" s="13">
        <v>0.13560454241816955</v>
      </c>
      <c r="G419" s="13">
        <v>-3.1396125584502221E-2</v>
      </c>
      <c r="H419" s="13">
        <v>6.8804275217100974E-2</v>
      </c>
      <c r="I419" s="13">
        <v>2.0040080160319551E-3</v>
      </c>
      <c r="J419" s="13">
        <v>-3.1396125584502221E-2</v>
      </c>
      <c r="K419" s="13">
        <v>-0.13159652638610564</v>
      </c>
      <c r="L419" s="13" t="s">
        <v>637</v>
      </c>
      <c r="M419" s="13">
        <v>0.46960587842351398</v>
      </c>
      <c r="N419" s="13" t="s">
        <v>637</v>
      </c>
      <c r="O419" s="13" t="s">
        <v>637</v>
      </c>
      <c r="P419" s="13" t="s">
        <v>637</v>
      </c>
      <c r="Q419" s="13" t="s">
        <v>637</v>
      </c>
      <c r="R419" s="13">
        <v>-9.8196392785571351E-2</v>
      </c>
      <c r="S419" s="13">
        <v>0.20240480961923835</v>
      </c>
      <c r="T419" s="13" t="s">
        <v>637</v>
      </c>
      <c r="U419" s="13">
        <v>0.47628590514362079</v>
      </c>
      <c r="V419" s="13">
        <v>0.64328657314629267</v>
      </c>
      <c r="W419" s="13">
        <v>12.573814295257181</v>
      </c>
      <c r="X419" s="13">
        <v>-0.63259853039412151</v>
      </c>
      <c r="Y419" s="13" t="s">
        <v>637</v>
      </c>
      <c r="Z419" s="140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A420" s="29"/>
      <c r="B420" s="45" t="s">
        <v>267</v>
      </c>
      <c r="C420" s="46"/>
      <c r="D420" s="44">
        <v>0.3</v>
      </c>
      <c r="E420" s="44">
        <v>0.42</v>
      </c>
      <c r="F420" s="44">
        <v>7.0000000000000007E-2</v>
      </c>
      <c r="G420" s="44">
        <v>0.3</v>
      </c>
      <c r="H420" s="44">
        <v>7.0000000000000007E-2</v>
      </c>
      <c r="I420" s="44">
        <v>0.22</v>
      </c>
      <c r="J420" s="44">
        <v>0.3</v>
      </c>
      <c r="K420" s="44">
        <v>0.52</v>
      </c>
      <c r="L420" s="44">
        <v>20</v>
      </c>
      <c r="M420" s="44">
        <v>0.82</v>
      </c>
      <c r="N420" s="44">
        <v>109.91</v>
      </c>
      <c r="O420" s="44">
        <v>0.22</v>
      </c>
      <c r="P420" s="44">
        <v>1.35</v>
      </c>
      <c r="Q420" s="44">
        <v>42.48</v>
      </c>
      <c r="R420" s="44">
        <v>0.45</v>
      </c>
      <c r="S420" s="44">
        <v>0.22</v>
      </c>
      <c r="T420" s="44">
        <v>109.91</v>
      </c>
      <c r="U420" s="44">
        <v>0.84</v>
      </c>
      <c r="V420" s="44">
        <v>1.21</v>
      </c>
      <c r="W420" s="44">
        <v>27.98</v>
      </c>
      <c r="X420" s="44">
        <v>1.65</v>
      </c>
      <c r="Y420" s="44">
        <v>20</v>
      </c>
      <c r="Z420" s="140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B421" s="3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BM421" s="53"/>
    </row>
    <row r="422" spans="1:65" ht="15">
      <c r="B422" s="8" t="s">
        <v>518</v>
      </c>
      <c r="BM422" s="27" t="s">
        <v>271</v>
      </c>
    </row>
    <row r="423" spans="1:65" ht="15">
      <c r="A423" s="24" t="s">
        <v>11</v>
      </c>
      <c r="B423" s="18" t="s">
        <v>111</v>
      </c>
      <c r="C423" s="15" t="s">
        <v>112</v>
      </c>
      <c r="D423" s="16" t="s">
        <v>226</v>
      </c>
      <c r="E423" s="17" t="s">
        <v>226</v>
      </c>
      <c r="F423" s="17" t="s">
        <v>226</v>
      </c>
      <c r="G423" s="140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227</v>
      </c>
      <c r="C424" s="9" t="s">
        <v>227</v>
      </c>
      <c r="D424" s="138" t="s">
        <v>237</v>
      </c>
      <c r="E424" s="139" t="s">
        <v>238</v>
      </c>
      <c r="F424" s="139" t="s">
        <v>239</v>
      </c>
      <c r="G424" s="140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274</v>
      </c>
      <c r="E425" s="11" t="s">
        <v>274</v>
      </c>
      <c r="F425" s="11" t="s">
        <v>274</v>
      </c>
      <c r="G425" s="140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9"/>
      <c r="C426" s="9"/>
      <c r="D426" s="25" t="s">
        <v>295</v>
      </c>
      <c r="E426" s="25" t="s">
        <v>295</v>
      </c>
      <c r="F426" s="25" t="s">
        <v>297</v>
      </c>
      <c r="G426" s="140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</v>
      </c>
    </row>
    <row r="427" spans="1:65">
      <c r="A427" s="29"/>
      <c r="B427" s="18">
        <v>1</v>
      </c>
      <c r="C427" s="14">
        <v>1</v>
      </c>
      <c r="D427" s="21">
        <v>0.36099999999999999</v>
      </c>
      <c r="E427" s="21">
        <v>0.31609999999999999</v>
      </c>
      <c r="F427" s="21">
        <v>0.39607524048492698</v>
      </c>
      <c r="G427" s="140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</v>
      </c>
    </row>
    <row r="428" spans="1:65">
      <c r="A428" s="29"/>
      <c r="B428" s="19">
        <v>1</v>
      </c>
      <c r="C428" s="9">
        <v>2</v>
      </c>
      <c r="D428" s="11">
        <v>0.36</v>
      </c>
      <c r="E428" s="11">
        <v>0.3014</v>
      </c>
      <c r="F428" s="11">
        <v>0.38774295611367748</v>
      </c>
      <c r="G428" s="140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10</v>
      </c>
    </row>
    <row r="429" spans="1:65">
      <c r="A429" s="29"/>
      <c r="B429" s="19">
        <v>1</v>
      </c>
      <c r="C429" s="9">
        <v>3</v>
      </c>
      <c r="D429" s="11">
        <v>0.35899999999999999</v>
      </c>
      <c r="E429" s="11">
        <v>0.316</v>
      </c>
      <c r="F429" s="11">
        <v>0.3594118254636432</v>
      </c>
      <c r="G429" s="140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16</v>
      </c>
    </row>
    <row r="430" spans="1:65">
      <c r="A430" s="29"/>
      <c r="B430" s="19">
        <v>1</v>
      </c>
      <c r="C430" s="9">
        <v>4</v>
      </c>
      <c r="D430" s="11">
        <v>0.35799999999999998</v>
      </c>
      <c r="E430" s="11">
        <v>0.30359999999999998</v>
      </c>
      <c r="F430" s="11">
        <v>0.38349227148774678</v>
      </c>
      <c r="G430" s="140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0.34859177218804799</v>
      </c>
    </row>
    <row r="431" spans="1:65">
      <c r="A431" s="29"/>
      <c r="B431" s="19">
        <v>1</v>
      </c>
      <c r="C431" s="9">
        <v>5</v>
      </c>
      <c r="D431" s="11">
        <v>0.35299999999999998</v>
      </c>
      <c r="E431" s="11">
        <v>0.30249999999999999</v>
      </c>
      <c r="F431" s="11">
        <v>0.37542968984477565</v>
      </c>
      <c r="G431" s="140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16</v>
      </c>
    </row>
    <row r="432" spans="1:65">
      <c r="A432" s="29"/>
      <c r="B432" s="19">
        <v>1</v>
      </c>
      <c r="C432" s="9">
        <v>6</v>
      </c>
      <c r="D432" s="11">
        <v>0.35099999999999998</v>
      </c>
      <c r="E432" s="11">
        <v>0.312</v>
      </c>
      <c r="F432" s="11">
        <v>0.37889991599010359</v>
      </c>
      <c r="G432" s="140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20" t="s">
        <v>263</v>
      </c>
      <c r="C433" s="12"/>
      <c r="D433" s="22">
        <v>0.35700000000000004</v>
      </c>
      <c r="E433" s="22">
        <v>0.30859999999999999</v>
      </c>
      <c r="F433" s="22">
        <v>0.38017531656414555</v>
      </c>
      <c r="G433" s="140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9"/>
      <c r="B434" s="3" t="s">
        <v>264</v>
      </c>
      <c r="C434" s="28"/>
      <c r="D434" s="11">
        <v>0.35849999999999999</v>
      </c>
      <c r="E434" s="11">
        <v>0.30779999999999996</v>
      </c>
      <c r="F434" s="11">
        <v>0.38119609373892516</v>
      </c>
      <c r="G434" s="140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9"/>
      <c r="B435" s="3" t="s">
        <v>265</v>
      </c>
      <c r="C435" s="28"/>
      <c r="D435" s="23">
        <v>4.0496913462633212E-3</v>
      </c>
      <c r="E435" s="23">
        <v>6.8792441445263471E-3</v>
      </c>
      <c r="F435" s="23">
        <v>1.2460731288876944E-2</v>
      </c>
      <c r="G435" s="140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9"/>
      <c r="B436" s="3" t="s">
        <v>87</v>
      </c>
      <c r="C436" s="28"/>
      <c r="D436" s="13">
        <v>1.1343673238832831E-2</v>
      </c>
      <c r="E436" s="13">
        <v>2.2291782710714022E-2</v>
      </c>
      <c r="F436" s="13">
        <v>3.2776276486047175E-2</v>
      </c>
      <c r="G436" s="140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3" t="s">
        <v>266</v>
      </c>
      <c r="C437" s="28"/>
      <c r="D437" s="13">
        <v>2.4120557290193911E-2</v>
      </c>
      <c r="E437" s="13">
        <v>-0.11472379837603974</v>
      </c>
      <c r="F437" s="13">
        <v>9.0603241085850383E-2</v>
      </c>
      <c r="G437" s="140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45" t="s">
        <v>267</v>
      </c>
      <c r="C438" s="46"/>
      <c r="D438" s="44">
        <v>0</v>
      </c>
      <c r="E438" s="44">
        <v>1.41</v>
      </c>
      <c r="F438" s="44">
        <v>0.67</v>
      </c>
      <c r="G438" s="140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B439" s="30"/>
      <c r="C439" s="20"/>
      <c r="D439" s="20"/>
      <c r="E439" s="20"/>
      <c r="F439" s="20"/>
      <c r="BM439" s="53"/>
    </row>
    <row r="440" spans="1:65" ht="15">
      <c r="B440" s="8" t="s">
        <v>519</v>
      </c>
      <c r="BM440" s="27" t="s">
        <v>67</v>
      </c>
    </row>
    <row r="441" spans="1:65" ht="15">
      <c r="A441" s="24" t="s">
        <v>14</v>
      </c>
      <c r="B441" s="18" t="s">
        <v>111</v>
      </c>
      <c r="C441" s="15" t="s">
        <v>112</v>
      </c>
      <c r="D441" s="16" t="s">
        <v>226</v>
      </c>
      <c r="E441" s="17" t="s">
        <v>226</v>
      </c>
      <c r="F441" s="17" t="s">
        <v>226</v>
      </c>
      <c r="G441" s="17" t="s">
        <v>226</v>
      </c>
      <c r="H441" s="17" t="s">
        <v>226</v>
      </c>
      <c r="I441" s="17" t="s">
        <v>226</v>
      </c>
      <c r="J441" s="17" t="s">
        <v>226</v>
      </c>
      <c r="K441" s="17" t="s">
        <v>226</v>
      </c>
      <c r="L441" s="17" t="s">
        <v>226</v>
      </c>
      <c r="M441" s="17" t="s">
        <v>226</v>
      </c>
      <c r="N441" s="17" t="s">
        <v>226</v>
      </c>
      <c r="O441" s="17" t="s">
        <v>226</v>
      </c>
      <c r="P441" s="17" t="s">
        <v>226</v>
      </c>
      <c r="Q441" s="17" t="s">
        <v>226</v>
      </c>
      <c r="R441" s="17" t="s">
        <v>226</v>
      </c>
      <c r="S441" s="17" t="s">
        <v>226</v>
      </c>
      <c r="T441" s="140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227</v>
      </c>
      <c r="C442" s="9" t="s">
        <v>227</v>
      </c>
      <c r="D442" s="138" t="s">
        <v>229</v>
      </c>
      <c r="E442" s="139" t="s">
        <v>233</v>
      </c>
      <c r="F442" s="139" t="s">
        <v>234</v>
      </c>
      <c r="G442" s="139" t="s">
        <v>235</v>
      </c>
      <c r="H442" s="139" t="s">
        <v>236</v>
      </c>
      <c r="I442" s="139" t="s">
        <v>237</v>
      </c>
      <c r="J442" s="139" t="s">
        <v>240</v>
      </c>
      <c r="K442" s="139" t="s">
        <v>241</v>
      </c>
      <c r="L442" s="139" t="s">
        <v>245</v>
      </c>
      <c r="M442" s="139" t="s">
        <v>246</v>
      </c>
      <c r="N442" s="139" t="s">
        <v>247</v>
      </c>
      <c r="O442" s="139" t="s">
        <v>272</v>
      </c>
      <c r="P442" s="139" t="s">
        <v>248</v>
      </c>
      <c r="Q442" s="139" t="s">
        <v>249</v>
      </c>
      <c r="R442" s="139" t="s">
        <v>254</v>
      </c>
      <c r="S442" s="139" t="s">
        <v>255</v>
      </c>
      <c r="T442" s="140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3</v>
      </c>
    </row>
    <row r="443" spans="1:65">
      <c r="A443" s="29"/>
      <c r="B443" s="19"/>
      <c r="C443" s="9"/>
      <c r="D443" s="10" t="s">
        <v>275</v>
      </c>
      <c r="E443" s="11" t="s">
        <v>274</v>
      </c>
      <c r="F443" s="11" t="s">
        <v>274</v>
      </c>
      <c r="G443" s="11" t="s">
        <v>274</v>
      </c>
      <c r="H443" s="11" t="s">
        <v>274</v>
      </c>
      <c r="I443" s="11" t="s">
        <v>274</v>
      </c>
      <c r="J443" s="11" t="s">
        <v>275</v>
      </c>
      <c r="K443" s="11" t="s">
        <v>275</v>
      </c>
      <c r="L443" s="11" t="s">
        <v>275</v>
      </c>
      <c r="M443" s="11" t="s">
        <v>275</v>
      </c>
      <c r="N443" s="11" t="s">
        <v>274</v>
      </c>
      <c r="O443" s="11" t="s">
        <v>274</v>
      </c>
      <c r="P443" s="11" t="s">
        <v>274</v>
      </c>
      <c r="Q443" s="11" t="s">
        <v>293</v>
      </c>
      <c r="R443" s="11" t="s">
        <v>275</v>
      </c>
      <c r="S443" s="11" t="s">
        <v>275</v>
      </c>
      <c r="T443" s="140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</v>
      </c>
    </row>
    <row r="444" spans="1:65">
      <c r="A444" s="29"/>
      <c r="B444" s="19"/>
      <c r="C444" s="9"/>
      <c r="D444" s="25" t="s">
        <v>294</v>
      </c>
      <c r="E444" s="25" t="s">
        <v>295</v>
      </c>
      <c r="F444" s="25" t="s">
        <v>295</v>
      </c>
      <c r="G444" s="25" t="s">
        <v>295</v>
      </c>
      <c r="H444" s="25" t="s">
        <v>295</v>
      </c>
      <c r="I444" s="25" t="s">
        <v>295</v>
      </c>
      <c r="J444" s="25" t="s">
        <v>295</v>
      </c>
      <c r="K444" s="25" t="s">
        <v>295</v>
      </c>
      <c r="L444" s="25" t="s">
        <v>296</v>
      </c>
      <c r="M444" s="25" t="s">
        <v>294</v>
      </c>
      <c r="N444" s="25" t="s">
        <v>297</v>
      </c>
      <c r="O444" s="25" t="s">
        <v>295</v>
      </c>
      <c r="P444" s="25" t="s">
        <v>295</v>
      </c>
      <c r="Q444" s="25" t="s">
        <v>295</v>
      </c>
      <c r="R444" s="25" t="s">
        <v>296</v>
      </c>
      <c r="S444" s="25" t="s">
        <v>296</v>
      </c>
      <c r="T444" s="140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21">
        <v>0.12</v>
      </c>
      <c r="E445" s="21">
        <v>0.10199999999999999</v>
      </c>
      <c r="F445" s="21">
        <v>0.10299999999999999</v>
      </c>
      <c r="G445" s="21">
        <v>0.10100000000000001</v>
      </c>
      <c r="H445" s="21">
        <v>0.104</v>
      </c>
      <c r="I445" s="21">
        <v>0.1</v>
      </c>
      <c r="J445" s="21">
        <v>9.0999999999999998E-2</v>
      </c>
      <c r="K445" s="134" t="s">
        <v>106</v>
      </c>
      <c r="L445" s="21">
        <v>0.11</v>
      </c>
      <c r="M445" s="21">
        <v>9.3678627346304735E-2</v>
      </c>
      <c r="N445" s="21">
        <v>0.127</v>
      </c>
      <c r="O445" s="21">
        <v>0.10199999999999999</v>
      </c>
      <c r="P445" s="21">
        <v>0.10199999999999999</v>
      </c>
      <c r="Q445" s="134" t="s">
        <v>105</v>
      </c>
      <c r="R445" s="21">
        <v>0.12</v>
      </c>
      <c r="S445" s="134">
        <v>0.1</v>
      </c>
      <c r="T445" s="140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</v>
      </c>
    </row>
    <row r="446" spans="1:65">
      <c r="A446" s="29"/>
      <c r="B446" s="19">
        <v>1</v>
      </c>
      <c r="C446" s="9">
        <v>2</v>
      </c>
      <c r="D446" s="11">
        <v>0.11</v>
      </c>
      <c r="E446" s="11">
        <v>9.6000000000000002E-2</v>
      </c>
      <c r="F446" s="11">
        <v>0.105</v>
      </c>
      <c r="G446" s="11">
        <v>0.10299999999999999</v>
      </c>
      <c r="H446" s="11">
        <v>0.1</v>
      </c>
      <c r="I446" s="11">
        <v>0.1</v>
      </c>
      <c r="J446" s="11">
        <v>0.12200000000000001</v>
      </c>
      <c r="K446" s="135" t="s">
        <v>106</v>
      </c>
      <c r="L446" s="11">
        <v>0.11</v>
      </c>
      <c r="M446" s="11">
        <v>8.468193931564108E-2</v>
      </c>
      <c r="N446" s="11">
        <v>0.12</v>
      </c>
      <c r="O446" s="11">
        <v>9.9000000000000005E-2</v>
      </c>
      <c r="P446" s="11">
        <v>0.10299999999999999</v>
      </c>
      <c r="Q446" s="135" t="s">
        <v>105</v>
      </c>
      <c r="R446" s="11">
        <v>0.11</v>
      </c>
      <c r="S446" s="135">
        <v>0.1</v>
      </c>
      <c r="T446" s="140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27</v>
      </c>
    </row>
    <row r="447" spans="1:65">
      <c r="A447" s="29"/>
      <c r="B447" s="19">
        <v>1</v>
      </c>
      <c r="C447" s="9">
        <v>3</v>
      </c>
      <c r="D447" s="11">
        <v>0.11</v>
      </c>
      <c r="E447" s="11">
        <v>0.1</v>
      </c>
      <c r="F447" s="11">
        <v>0.10100000000000001</v>
      </c>
      <c r="G447" s="11">
        <v>9.9000000000000005E-2</v>
      </c>
      <c r="H447" s="11">
        <v>0.104</v>
      </c>
      <c r="I447" s="11">
        <v>0.1</v>
      </c>
      <c r="J447" s="11">
        <v>0.11799999999999999</v>
      </c>
      <c r="K447" s="135" t="s">
        <v>106</v>
      </c>
      <c r="L447" s="11">
        <v>0.1</v>
      </c>
      <c r="M447" s="11">
        <v>9.9930353973546673E-2</v>
      </c>
      <c r="N447" s="11">
        <v>0.108</v>
      </c>
      <c r="O447" s="11">
        <v>9.4E-2</v>
      </c>
      <c r="P447" s="11">
        <v>0.104</v>
      </c>
      <c r="Q447" s="135" t="s">
        <v>105</v>
      </c>
      <c r="R447" s="11">
        <v>0.11</v>
      </c>
      <c r="S447" s="135">
        <v>0.1</v>
      </c>
      <c r="T447" s="140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16</v>
      </c>
    </row>
    <row r="448" spans="1:65">
      <c r="A448" s="29"/>
      <c r="B448" s="19">
        <v>1</v>
      </c>
      <c r="C448" s="9">
        <v>4</v>
      </c>
      <c r="D448" s="11">
        <v>0.12</v>
      </c>
      <c r="E448" s="11">
        <v>0.105</v>
      </c>
      <c r="F448" s="11">
        <v>0.104</v>
      </c>
      <c r="G448" s="11">
        <v>0.10299999999999999</v>
      </c>
      <c r="H448" s="11">
        <v>0.104</v>
      </c>
      <c r="I448" s="11">
        <v>0.1</v>
      </c>
      <c r="J448" s="136">
        <v>5.3999999999999999E-2</v>
      </c>
      <c r="K448" s="135" t="s">
        <v>106</v>
      </c>
      <c r="L448" s="11">
        <v>0.11</v>
      </c>
      <c r="M448" s="11">
        <v>9.9193183474187638E-2</v>
      </c>
      <c r="N448" s="11">
        <v>0.13</v>
      </c>
      <c r="O448" s="11">
        <v>0.104</v>
      </c>
      <c r="P448" s="136">
        <v>0.111</v>
      </c>
      <c r="Q448" s="135" t="s">
        <v>105</v>
      </c>
      <c r="R448" s="11">
        <v>0.11</v>
      </c>
      <c r="S448" s="135">
        <v>0.1</v>
      </c>
      <c r="T448" s="140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0.10483933900606371</v>
      </c>
    </row>
    <row r="449" spans="1:65">
      <c r="A449" s="29"/>
      <c r="B449" s="19">
        <v>1</v>
      </c>
      <c r="C449" s="9">
        <v>5</v>
      </c>
      <c r="D449" s="11">
        <v>0.11</v>
      </c>
      <c r="E449" s="11">
        <v>0.104</v>
      </c>
      <c r="F449" s="11">
        <v>0.1</v>
      </c>
      <c r="G449" s="11">
        <v>0.10199999999999999</v>
      </c>
      <c r="H449" s="11">
        <v>0.109</v>
      </c>
      <c r="I449" s="11">
        <v>0.09</v>
      </c>
      <c r="J449" s="136">
        <v>3.5000000000000003E-2</v>
      </c>
      <c r="K449" s="135">
        <v>0.27</v>
      </c>
      <c r="L449" s="11">
        <v>0.11</v>
      </c>
      <c r="M449" s="11">
        <v>9.9252568188943596E-2</v>
      </c>
      <c r="N449" s="11">
        <v>0.10100000000000001</v>
      </c>
      <c r="O449" s="11">
        <v>9.6000000000000002E-2</v>
      </c>
      <c r="P449" s="11">
        <v>0.104</v>
      </c>
      <c r="Q449" s="135" t="s">
        <v>105</v>
      </c>
      <c r="R449" s="11">
        <v>0.11</v>
      </c>
      <c r="S449" s="135">
        <v>0.1</v>
      </c>
      <c r="T449" s="140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90</v>
      </c>
    </row>
    <row r="450" spans="1:65">
      <c r="A450" s="29"/>
      <c r="B450" s="19">
        <v>1</v>
      </c>
      <c r="C450" s="9">
        <v>6</v>
      </c>
      <c r="D450" s="11">
        <v>0.11</v>
      </c>
      <c r="E450" s="11">
        <v>0.10299999999999999</v>
      </c>
      <c r="F450" s="11">
        <v>0.108</v>
      </c>
      <c r="G450" s="11">
        <v>0.10299999999999999</v>
      </c>
      <c r="H450" s="11">
        <v>0.10199999999999999</v>
      </c>
      <c r="I450" s="11">
        <v>0.1</v>
      </c>
      <c r="J450" s="11">
        <v>0.106</v>
      </c>
      <c r="K450" s="135" t="s">
        <v>106</v>
      </c>
      <c r="L450" s="11">
        <v>0.11</v>
      </c>
      <c r="M450" s="11">
        <v>8.2431770174345123E-2</v>
      </c>
      <c r="N450" s="11">
        <v>0.106</v>
      </c>
      <c r="O450" s="11">
        <v>9.8000000000000004E-2</v>
      </c>
      <c r="P450" s="11">
        <v>0.106</v>
      </c>
      <c r="Q450" s="135" t="s">
        <v>105</v>
      </c>
      <c r="R450" s="11">
        <v>0.11</v>
      </c>
      <c r="S450" s="135">
        <v>0.1</v>
      </c>
      <c r="T450" s="140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9"/>
      <c r="B451" s="20" t="s">
        <v>263</v>
      </c>
      <c r="C451" s="12"/>
      <c r="D451" s="22">
        <v>0.11333333333333333</v>
      </c>
      <c r="E451" s="22">
        <v>0.10166666666666667</v>
      </c>
      <c r="F451" s="22">
        <v>0.10349999999999999</v>
      </c>
      <c r="G451" s="22">
        <v>0.10183333333333333</v>
      </c>
      <c r="H451" s="22">
        <v>0.10383333333333333</v>
      </c>
      <c r="I451" s="22">
        <v>9.8333333333333328E-2</v>
      </c>
      <c r="J451" s="22">
        <v>8.7666666666666671E-2</v>
      </c>
      <c r="K451" s="22">
        <v>0.27</v>
      </c>
      <c r="L451" s="22">
        <v>0.10833333333333334</v>
      </c>
      <c r="M451" s="22">
        <v>9.319474041216147E-2</v>
      </c>
      <c r="N451" s="22">
        <v>0.11533333333333333</v>
      </c>
      <c r="O451" s="22">
        <v>9.8833333333333329E-2</v>
      </c>
      <c r="P451" s="22">
        <v>0.105</v>
      </c>
      <c r="Q451" s="22" t="s">
        <v>637</v>
      </c>
      <c r="R451" s="22">
        <v>0.11166666666666665</v>
      </c>
      <c r="S451" s="22">
        <v>9.9999999999999992E-2</v>
      </c>
      <c r="T451" s="140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9"/>
      <c r="B452" s="3" t="s">
        <v>264</v>
      </c>
      <c r="C452" s="28"/>
      <c r="D452" s="11">
        <v>0.11</v>
      </c>
      <c r="E452" s="11">
        <v>0.10249999999999999</v>
      </c>
      <c r="F452" s="11">
        <v>0.10349999999999999</v>
      </c>
      <c r="G452" s="11">
        <v>0.10249999999999999</v>
      </c>
      <c r="H452" s="11">
        <v>0.104</v>
      </c>
      <c r="I452" s="11">
        <v>0.1</v>
      </c>
      <c r="J452" s="11">
        <v>9.8500000000000004E-2</v>
      </c>
      <c r="K452" s="11">
        <v>0.27</v>
      </c>
      <c r="L452" s="11">
        <v>0.11</v>
      </c>
      <c r="M452" s="11">
        <v>9.6435905410246187E-2</v>
      </c>
      <c r="N452" s="11">
        <v>0.11399999999999999</v>
      </c>
      <c r="O452" s="11">
        <v>9.8500000000000004E-2</v>
      </c>
      <c r="P452" s="11">
        <v>0.104</v>
      </c>
      <c r="Q452" s="11" t="s">
        <v>637</v>
      </c>
      <c r="R452" s="11">
        <v>0.11</v>
      </c>
      <c r="S452" s="11">
        <v>0.1</v>
      </c>
      <c r="T452" s="140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9"/>
      <c r="B453" s="3" t="s">
        <v>265</v>
      </c>
      <c r="C453" s="28"/>
      <c r="D453" s="23">
        <v>5.1639777949432199E-3</v>
      </c>
      <c r="E453" s="23">
        <v>3.2659863237109008E-3</v>
      </c>
      <c r="F453" s="23">
        <v>2.8809720581775833E-3</v>
      </c>
      <c r="G453" s="23">
        <v>1.6020819787597171E-3</v>
      </c>
      <c r="H453" s="23">
        <v>2.9944392908634264E-3</v>
      </c>
      <c r="I453" s="23">
        <v>4.0824829046386332E-3</v>
      </c>
      <c r="J453" s="23">
        <v>3.5646411694119591E-2</v>
      </c>
      <c r="K453" s="23" t="s">
        <v>637</v>
      </c>
      <c r="L453" s="23">
        <v>4.082482904638628E-3</v>
      </c>
      <c r="M453" s="23">
        <v>7.8305880239470261E-3</v>
      </c>
      <c r="N453" s="23">
        <v>1.1994443157840495E-2</v>
      </c>
      <c r="O453" s="23">
        <v>3.7103458958251648E-3</v>
      </c>
      <c r="P453" s="23">
        <v>3.2249030993194228E-3</v>
      </c>
      <c r="Q453" s="23" t="s">
        <v>637</v>
      </c>
      <c r="R453" s="23">
        <v>4.082482904638628E-3</v>
      </c>
      <c r="S453" s="23">
        <v>1.5202354861220293E-17</v>
      </c>
      <c r="T453" s="206"/>
      <c r="U453" s="207"/>
      <c r="V453" s="207"/>
      <c r="W453" s="207"/>
      <c r="X453" s="207"/>
      <c r="Y453" s="207"/>
      <c r="Z453" s="207"/>
      <c r="AA453" s="207"/>
      <c r="AB453" s="207"/>
      <c r="AC453" s="207"/>
      <c r="AD453" s="207"/>
      <c r="AE453" s="207"/>
      <c r="AF453" s="207"/>
      <c r="AG453" s="207"/>
      <c r="AH453" s="207"/>
      <c r="AI453" s="207"/>
      <c r="AJ453" s="207"/>
      <c r="AK453" s="207"/>
      <c r="AL453" s="207"/>
      <c r="AM453" s="207"/>
      <c r="AN453" s="207"/>
      <c r="AO453" s="207"/>
      <c r="AP453" s="207"/>
      <c r="AQ453" s="207"/>
      <c r="AR453" s="207"/>
      <c r="AS453" s="207"/>
      <c r="AT453" s="207"/>
      <c r="AU453" s="207"/>
      <c r="AV453" s="207"/>
      <c r="AW453" s="207"/>
      <c r="AX453" s="207"/>
      <c r="AY453" s="207"/>
      <c r="AZ453" s="207"/>
      <c r="BA453" s="207"/>
      <c r="BB453" s="207"/>
      <c r="BC453" s="207"/>
      <c r="BD453" s="207"/>
      <c r="BE453" s="207"/>
      <c r="BF453" s="207"/>
      <c r="BG453" s="207"/>
      <c r="BH453" s="207"/>
      <c r="BI453" s="207"/>
      <c r="BJ453" s="207"/>
      <c r="BK453" s="207"/>
      <c r="BL453" s="207"/>
      <c r="BM453" s="54"/>
    </row>
    <row r="454" spans="1:65">
      <c r="A454" s="29"/>
      <c r="B454" s="3" t="s">
        <v>87</v>
      </c>
      <c r="C454" s="28"/>
      <c r="D454" s="13">
        <v>4.5564509955381353E-2</v>
      </c>
      <c r="E454" s="13">
        <v>3.2124455643058041E-2</v>
      </c>
      <c r="F454" s="13">
        <v>2.7835478822971819E-2</v>
      </c>
      <c r="G454" s="13">
        <v>1.5732392590111791E-2</v>
      </c>
      <c r="H454" s="13">
        <v>2.8838901677657399E-2</v>
      </c>
      <c r="I454" s="13">
        <v>4.1516775301409833E-2</v>
      </c>
      <c r="J454" s="13">
        <v>0.40661306114965312</v>
      </c>
      <c r="K454" s="13" t="s">
        <v>637</v>
      </c>
      <c r="L454" s="13">
        <v>3.768445758127964E-2</v>
      </c>
      <c r="M454" s="13">
        <v>8.4023926557610457E-2</v>
      </c>
      <c r="N454" s="13">
        <v>0.10399806206220083</v>
      </c>
      <c r="O454" s="13">
        <v>3.7541442453542982E-2</v>
      </c>
      <c r="P454" s="13">
        <v>3.0713362850661171E-2</v>
      </c>
      <c r="Q454" s="13" t="s">
        <v>637</v>
      </c>
      <c r="R454" s="13">
        <v>3.6559548399748912E-2</v>
      </c>
      <c r="S454" s="13">
        <v>1.5202354861220294E-16</v>
      </c>
      <c r="T454" s="140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9"/>
      <c r="B455" s="3" t="s">
        <v>266</v>
      </c>
      <c r="C455" s="28"/>
      <c r="D455" s="13">
        <v>8.1019151854613947E-2</v>
      </c>
      <c r="E455" s="13">
        <v>-3.0262231424537434E-2</v>
      </c>
      <c r="F455" s="13">
        <v>-1.2775156909242358E-2</v>
      </c>
      <c r="G455" s="13">
        <v>-2.8672497377692507E-2</v>
      </c>
      <c r="H455" s="13">
        <v>-9.5956888155522835E-3</v>
      </c>
      <c r="I455" s="13">
        <v>-6.2056912361437955E-2</v>
      </c>
      <c r="J455" s="13">
        <v>-0.16379989135951922</v>
      </c>
      <c r="K455" s="13">
        <v>1.5753691558889336</v>
      </c>
      <c r="L455" s="13">
        <v>3.3327130449263276E-2</v>
      </c>
      <c r="M455" s="13">
        <v>-0.1110708890794202</v>
      </c>
      <c r="N455" s="13">
        <v>0.10009596041675417</v>
      </c>
      <c r="O455" s="13">
        <v>-5.7287710220902954E-2</v>
      </c>
      <c r="P455" s="13">
        <v>1.5324495123627546E-3</v>
      </c>
      <c r="Q455" s="13" t="s">
        <v>637</v>
      </c>
      <c r="R455" s="13">
        <v>6.5121811386163575E-2</v>
      </c>
      <c r="S455" s="13">
        <v>-4.6159571892987805E-2</v>
      </c>
      <c r="T455" s="140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9"/>
      <c r="B456" s="45" t="s">
        <v>267</v>
      </c>
      <c r="C456" s="46"/>
      <c r="D456" s="44">
        <v>1.28</v>
      </c>
      <c r="E456" s="44">
        <v>0.24</v>
      </c>
      <c r="F456" s="44">
        <v>0</v>
      </c>
      <c r="G456" s="44">
        <v>0.22</v>
      </c>
      <c r="H456" s="44">
        <v>0.04</v>
      </c>
      <c r="I456" s="44">
        <v>0.67</v>
      </c>
      <c r="J456" s="44">
        <v>2.0699999999999998</v>
      </c>
      <c r="K456" s="44">
        <v>2.2000000000000002</v>
      </c>
      <c r="L456" s="44">
        <v>0.63</v>
      </c>
      <c r="M456" s="44">
        <v>1.34</v>
      </c>
      <c r="N456" s="44">
        <v>1.54</v>
      </c>
      <c r="O456" s="44">
        <v>0.61</v>
      </c>
      <c r="P456" s="44">
        <v>0.2</v>
      </c>
      <c r="Q456" s="44">
        <v>312.77</v>
      </c>
      <c r="R456" s="44">
        <v>1.07</v>
      </c>
      <c r="S456" s="44" t="s">
        <v>268</v>
      </c>
      <c r="T456" s="140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B457" s="30" t="s">
        <v>304</v>
      </c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BM457" s="53"/>
    </row>
    <row r="458" spans="1:65">
      <c r="BM458" s="53"/>
    </row>
    <row r="459" spans="1:65" ht="15">
      <c r="B459" s="8" t="s">
        <v>520</v>
      </c>
      <c r="BM459" s="27" t="s">
        <v>67</v>
      </c>
    </row>
    <row r="460" spans="1:65" ht="15">
      <c r="A460" s="24" t="s">
        <v>54</v>
      </c>
      <c r="B460" s="18" t="s">
        <v>111</v>
      </c>
      <c r="C460" s="15" t="s">
        <v>112</v>
      </c>
      <c r="D460" s="16" t="s">
        <v>226</v>
      </c>
      <c r="E460" s="17" t="s">
        <v>226</v>
      </c>
      <c r="F460" s="17" t="s">
        <v>226</v>
      </c>
      <c r="G460" s="17" t="s">
        <v>226</v>
      </c>
      <c r="H460" s="17" t="s">
        <v>226</v>
      </c>
      <c r="I460" s="17" t="s">
        <v>226</v>
      </c>
      <c r="J460" s="17" t="s">
        <v>226</v>
      </c>
      <c r="K460" s="17" t="s">
        <v>226</v>
      </c>
      <c r="L460" s="17" t="s">
        <v>226</v>
      </c>
      <c r="M460" s="17" t="s">
        <v>226</v>
      </c>
      <c r="N460" s="17" t="s">
        <v>226</v>
      </c>
      <c r="O460" s="17" t="s">
        <v>226</v>
      </c>
      <c r="P460" s="17" t="s">
        <v>226</v>
      </c>
      <c r="Q460" s="17" t="s">
        <v>226</v>
      </c>
      <c r="R460" s="17" t="s">
        <v>226</v>
      </c>
      <c r="S460" s="17" t="s">
        <v>226</v>
      </c>
      <c r="T460" s="17" t="s">
        <v>226</v>
      </c>
      <c r="U460" s="17" t="s">
        <v>226</v>
      </c>
      <c r="V460" s="17" t="s">
        <v>226</v>
      </c>
      <c r="W460" s="17" t="s">
        <v>226</v>
      </c>
      <c r="X460" s="17" t="s">
        <v>226</v>
      </c>
      <c r="Y460" s="17" t="s">
        <v>226</v>
      </c>
      <c r="Z460" s="17" t="s">
        <v>226</v>
      </c>
      <c r="AA460" s="17" t="s">
        <v>226</v>
      </c>
      <c r="AB460" s="17" t="s">
        <v>226</v>
      </c>
      <c r="AC460" s="17" t="s">
        <v>226</v>
      </c>
      <c r="AD460" s="140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 t="s">
        <v>227</v>
      </c>
      <c r="C461" s="9" t="s">
        <v>227</v>
      </c>
      <c r="D461" s="138" t="s">
        <v>229</v>
      </c>
      <c r="E461" s="139" t="s">
        <v>230</v>
      </c>
      <c r="F461" s="139" t="s">
        <v>231</v>
      </c>
      <c r="G461" s="139" t="s">
        <v>232</v>
      </c>
      <c r="H461" s="139" t="s">
        <v>233</v>
      </c>
      <c r="I461" s="139" t="s">
        <v>234</v>
      </c>
      <c r="J461" s="139" t="s">
        <v>235</v>
      </c>
      <c r="K461" s="139" t="s">
        <v>236</v>
      </c>
      <c r="L461" s="139" t="s">
        <v>237</v>
      </c>
      <c r="M461" s="139" t="s">
        <v>238</v>
      </c>
      <c r="N461" s="139" t="s">
        <v>239</v>
      </c>
      <c r="O461" s="139" t="s">
        <v>240</v>
      </c>
      <c r="P461" s="139" t="s">
        <v>241</v>
      </c>
      <c r="Q461" s="139" t="s">
        <v>242</v>
      </c>
      <c r="R461" s="139" t="s">
        <v>244</v>
      </c>
      <c r="S461" s="139" t="s">
        <v>245</v>
      </c>
      <c r="T461" s="139" t="s">
        <v>246</v>
      </c>
      <c r="U461" s="139" t="s">
        <v>247</v>
      </c>
      <c r="V461" s="139" t="s">
        <v>272</v>
      </c>
      <c r="W461" s="139" t="s">
        <v>248</v>
      </c>
      <c r="X461" s="139" t="s">
        <v>249</v>
      </c>
      <c r="Y461" s="139" t="s">
        <v>250</v>
      </c>
      <c r="Z461" s="139" t="s">
        <v>251</v>
      </c>
      <c r="AA461" s="139" t="s">
        <v>254</v>
      </c>
      <c r="AB461" s="139" t="s">
        <v>255</v>
      </c>
      <c r="AC461" s="139" t="s">
        <v>256</v>
      </c>
      <c r="AD461" s="140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1</v>
      </c>
    </row>
    <row r="462" spans="1:65">
      <c r="A462" s="29"/>
      <c r="B462" s="19"/>
      <c r="C462" s="9"/>
      <c r="D462" s="10" t="s">
        <v>275</v>
      </c>
      <c r="E462" s="11" t="s">
        <v>274</v>
      </c>
      <c r="F462" s="11" t="s">
        <v>274</v>
      </c>
      <c r="G462" s="11" t="s">
        <v>293</v>
      </c>
      <c r="H462" s="11" t="s">
        <v>274</v>
      </c>
      <c r="I462" s="11" t="s">
        <v>274</v>
      </c>
      <c r="J462" s="11" t="s">
        <v>274</v>
      </c>
      <c r="K462" s="11" t="s">
        <v>274</v>
      </c>
      <c r="L462" s="11" t="s">
        <v>274</v>
      </c>
      <c r="M462" s="11" t="s">
        <v>293</v>
      </c>
      <c r="N462" s="11" t="s">
        <v>274</v>
      </c>
      <c r="O462" s="11" t="s">
        <v>275</v>
      </c>
      <c r="P462" s="11" t="s">
        <v>275</v>
      </c>
      <c r="Q462" s="11" t="s">
        <v>293</v>
      </c>
      <c r="R462" s="11" t="s">
        <v>293</v>
      </c>
      <c r="S462" s="11" t="s">
        <v>275</v>
      </c>
      <c r="T462" s="11" t="s">
        <v>275</v>
      </c>
      <c r="U462" s="11" t="s">
        <v>275</v>
      </c>
      <c r="V462" s="11" t="s">
        <v>274</v>
      </c>
      <c r="W462" s="11" t="s">
        <v>274</v>
      </c>
      <c r="X462" s="11" t="s">
        <v>293</v>
      </c>
      <c r="Y462" s="11" t="s">
        <v>275</v>
      </c>
      <c r="Z462" s="11" t="s">
        <v>293</v>
      </c>
      <c r="AA462" s="11" t="s">
        <v>275</v>
      </c>
      <c r="AB462" s="11" t="s">
        <v>275</v>
      </c>
      <c r="AC462" s="11" t="s">
        <v>293</v>
      </c>
      <c r="AD462" s="140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9"/>
      <c r="C463" s="9"/>
      <c r="D463" s="25" t="s">
        <v>294</v>
      </c>
      <c r="E463" s="25" t="s">
        <v>295</v>
      </c>
      <c r="F463" s="25" t="s">
        <v>262</v>
      </c>
      <c r="G463" s="25" t="s">
        <v>296</v>
      </c>
      <c r="H463" s="25" t="s">
        <v>295</v>
      </c>
      <c r="I463" s="25" t="s">
        <v>295</v>
      </c>
      <c r="J463" s="25" t="s">
        <v>295</v>
      </c>
      <c r="K463" s="25" t="s">
        <v>295</v>
      </c>
      <c r="L463" s="25" t="s">
        <v>295</v>
      </c>
      <c r="M463" s="25" t="s">
        <v>295</v>
      </c>
      <c r="N463" s="25" t="s">
        <v>297</v>
      </c>
      <c r="O463" s="25" t="s">
        <v>295</v>
      </c>
      <c r="P463" s="25" t="s">
        <v>295</v>
      </c>
      <c r="Q463" s="25" t="s">
        <v>295</v>
      </c>
      <c r="R463" s="25" t="s">
        <v>294</v>
      </c>
      <c r="S463" s="25" t="s">
        <v>296</v>
      </c>
      <c r="T463" s="25" t="s">
        <v>294</v>
      </c>
      <c r="U463" s="25" t="s">
        <v>297</v>
      </c>
      <c r="V463" s="25" t="s">
        <v>295</v>
      </c>
      <c r="W463" s="25" t="s">
        <v>295</v>
      </c>
      <c r="X463" s="25" t="s">
        <v>295</v>
      </c>
      <c r="Y463" s="25" t="s">
        <v>295</v>
      </c>
      <c r="Z463" s="25" t="s">
        <v>296</v>
      </c>
      <c r="AA463" s="25" t="s">
        <v>296</v>
      </c>
      <c r="AB463" s="25" t="s">
        <v>296</v>
      </c>
      <c r="AC463" s="25" t="s">
        <v>296</v>
      </c>
      <c r="AD463" s="140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>
        <v>1</v>
      </c>
      <c r="C464" s="14">
        <v>1</v>
      </c>
      <c r="D464" s="205">
        <v>0.89</v>
      </c>
      <c r="E464" s="205">
        <v>0.81999999999999984</v>
      </c>
      <c r="F464" s="205">
        <v>0.89</v>
      </c>
      <c r="G464" s="205">
        <v>0.91</v>
      </c>
      <c r="H464" s="205">
        <v>0.89</v>
      </c>
      <c r="I464" s="205">
        <v>0.93999999999999984</v>
      </c>
      <c r="J464" s="205">
        <v>0.93999999999999984</v>
      </c>
      <c r="K464" s="205">
        <v>0.90000000000000013</v>
      </c>
      <c r="L464" s="205">
        <v>0.84200000000000008</v>
      </c>
      <c r="M464" s="205">
        <v>0.94676741129032271</v>
      </c>
      <c r="N464" s="205">
        <v>0.87232085044463126</v>
      </c>
      <c r="O464" s="205">
        <v>0.84</v>
      </c>
      <c r="P464" s="204">
        <v>1.0795450000000002</v>
      </c>
      <c r="Q464" s="204">
        <v>0.74174999999999991</v>
      </c>
      <c r="R464" s="205">
        <v>0.89</v>
      </c>
      <c r="S464" s="205">
        <v>1.01</v>
      </c>
      <c r="T464" s="205">
        <v>0.8954055776984472</v>
      </c>
      <c r="U464" s="205">
        <v>0.84</v>
      </c>
      <c r="V464" s="205">
        <v>0.86</v>
      </c>
      <c r="W464" s="205">
        <v>0.91</v>
      </c>
      <c r="X464" s="205">
        <v>0.91999999999999993</v>
      </c>
      <c r="Y464" s="205">
        <v>0.79</v>
      </c>
      <c r="Z464" s="205">
        <v>0.85862300000000003</v>
      </c>
      <c r="AA464" s="205">
        <v>0.93</v>
      </c>
      <c r="AB464" s="205">
        <v>0.96</v>
      </c>
      <c r="AC464" s="205">
        <v>0.86</v>
      </c>
      <c r="AD464" s="206"/>
      <c r="AE464" s="207"/>
      <c r="AF464" s="207"/>
      <c r="AG464" s="207"/>
      <c r="AH464" s="207"/>
      <c r="AI464" s="207"/>
      <c r="AJ464" s="207"/>
      <c r="AK464" s="207"/>
      <c r="AL464" s="207"/>
      <c r="AM464" s="207"/>
      <c r="AN464" s="207"/>
      <c r="AO464" s="207"/>
      <c r="AP464" s="207"/>
      <c r="AQ464" s="207"/>
      <c r="AR464" s="207"/>
      <c r="AS464" s="207"/>
      <c r="AT464" s="207"/>
      <c r="AU464" s="207"/>
      <c r="AV464" s="207"/>
      <c r="AW464" s="207"/>
      <c r="AX464" s="207"/>
      <c r="AY464" s="207"/>
      <c r="AZ464" s="207"/>
      <c r="BA464" s="207"/>
      <c r="BB464" s="207"/>
      <c r="BC464" s="207"/>
      <c r="BD464" s="207"/>
      <c r="BE464" s="207"/>
      <c r="BF464" s="207"/>
      <c r="BG464" s="207"/>
      <c r="BH464" s="207"/>
      <c r="BI464" s="207"/>
      <c r="BJ464" s="207"/>
      <c r="BK464" s="207"/>
      <c r="BL464" s="207"/>
      <c r="BM464" s="208">
        <v>1</v>
      </c>
    </row>
    <row r="465" spans="1:65">
      <c r="A465" s="29"/>
      <c r="B465" s="19">
        <v>1</v>
      </c>
      <c r="C465" s="9">
        <v>2</v>
      </c>
      <c r="D465" s="23">
        <v>0.88500000000000001</v>
      </c>
      <c r="E465" s="23">
        <v>0.84</v>
      </c>
      <c r="F465" s="23">
        <v>0.89</v>
      </c>
      <c r="G465" s="23">
        <v>0.91</v>
      </c>
      <c r="H465" s="23">
        <v>0.89</v>
      </c>
      <c r="I465" s="23">
        <v>0.93999999999999984</v>
      </c>
      <c r="J465" s="23">
        <v>0.95</v>
      </c>
      <c r="K465" s="23">
        <v>0.89</v>
      </c>
      <c r="L465" s="23">
        <v>0.84399999999999997</v>
      </c>
      <c r="M465" s="23">
        <v>0.95974166250000004</v>
      </c>
      <c r="N465" s="23">
        <v>0.90542952417283307</v>
      </c>
      <c r="O465" s="23">
        <v>0.83</v>
      </c>
      <c r="P465" s="209">
        <v>1.1334390000000001</v>
      </c>
      <c r="Q465" s="209">
        <v>0.74881999999999993</v>
      </c>
      <c r="R465" s="23">
        <v>0.89</v>
      </c>
      <c r="S465" s="23">
        <v>1.01</v>
      </c>
      <c r="T465" s="23">
        <v>0.89070777329390804</v>
      </c>
      <c r="U465" s="23">
        <v>0.84</v>
      </c>
      <c r="V465" s="23">
        <v>0.85000000000000009</v>
      </c>
      <c r="W465" s="23">
        <v>0.91999999999999993</v>
      </c>
      <c r="X465" s="23">
        <v>0.91999999999999993</v>
      </c>
      <c r="Y465" s="23">
        <v>0.79</v>
      </c>
      <c r="Z465" s="23">
        <v>0.85761949999999998</v>
      </c>
      <c r="AA465" s="23">
        <v>0.93</v>
      </c>
      <c r="AB465" s="23">
        <v>0.97</v>
      </c>
      <c r="AC465" s="23">
        <v>0.85000000000000009</v>
      </c>
      <c r="AD465" s="206"/>
      <c r="AE465" s="207"/>
      <c r="AF465" s="207"/>
      <c r="AG465" s="207"/>
      <c r="AH465" s="207"/>
      <c r="AI465" s="207"/>
      <c r="AJ465" s="207"/>
      <c r="AK465" s="207"/>
      <c r="AL465" s="207"/>
      <c r="AM465" s="207"/>
      <c r="AN465" s="207"/>
      <c r="AO465" s="207"/>
      <c r="AP465" s="207"/>
      <c r="AQ465" s="207"/>
      <c r="AR465" s="207"/>
      <c r="AS465" s="207"/>
      <c r="AT465" s="207"/>
      <c r="AU465" s="207"/>
      <c r="AV465" s="207"/>
      <c r="AW465" s="207"/>
      <c r="AX465" s="207"/>
      <c r="AY465" s="207"/>
      <c r="AZ465" s="207"/>
      <c r="BA465" s="207"/>
      <c r="BB465" s="207"/>
      <c r="BC465" s="207"/>
      <c r="BD465" s="207"/>
      <c r="BE465" s="207"/>
      <c r="BF465" s="207"/>
      <c r="BG465" s="207"/>
      <c r="BH465" s="207"/>
      <c r="BI465" s="207"/>
      <c r="BJ465" s="207"/>
      <c r="BK465" s="207"/>
      <c r="BL465" s="207"/>
      <c r="BM465" s="208" t="e">
        <v>#N/A</v>
      </c>
    </row>
    <row r="466" spans="1:65">
      <c r="A466" s="29"/>
      <c r="B466" s="19">
        <v>1</v>
      </c>
      <c r="C466" s="9">
        <v>3</v>
      </c>
      <c r="D466" s="23">
        <v>0.89900000000000002</v>
      </c>
      <c r="E466" s="23">
        <v>0.84</v>
      </c>
      <c r="F466" s="23">
        <v>0.88</v>
      </c>
      <c r="G466" s="23">
        <v>0.90000000000000013</v>
      </c>
      <c r="H466" s="23">
        <v>0.89</v>
      </c>
      <c r="I466" s="23">
        <v>0.91999999999999993</v>
      </c>
      <c r="J466" s="23">
        <v>0.93999999999999984</v>
      </c>
      <c r="K466" s="23">
        <v>0.88</v>
      </c>
      <c r="L466" s="23">
        <v>0.85599999999999998</v>
      </c>
      <c r="M466" s="23">
        <v>0.96171050161290295</v>
      </c>
      <c r="N466" s="23">
        <v>0.89975418330861434</v>
      </c>
      <c r="O466" s="23">
        <v>0.86</v>
      </c>
      <c r="P466" s="209">
        <v>1.3172709999999999</v>
      </c>
      <c r="Q466" s="209">
        <v>0.74021000000000003</v>
      </c>
      <c r="R466" s="23">
        <v>0.90000000000000013</v>
      </c>
      <c r="S466" s="23">
        <v>1.02</v>
      </c>
      <c r="T466" s="23">
        <v>0.87506970971264375</v>
      </c>
      <c r="U466" s="23">
        <v>0.84</v>
      </c>
      <c r="V466" s="23">
        <v>0.86</v>
      </c>
      <c r="W466" s="23">
        <v>0.91</v>
      </c>
      <c r="X466" s="23">
        <v>0.93999999999999984</v>
      </c>
      <c r="Y466" s="23">
        <v>0.8</v>
      </c>
      <c r="Z466" s="23">
        <v>0.87491110000000005</v>
      </c>
      <c r="AA466" s="23">
        <v>0.93999999999999984</v>
      </c>
      <c r="AB466" s="23">
        <v>0.91999999999999993</v>
      </c>
      <c r="AC466" s="23">
        <v>0.86</v>
      </c>
      <c r="AD466" s="206"/>
      <c r="AE466" s="207"/>
      <c r="AF466" s="207"/>
      <c r="AG466" s="207"/>
      <c r="AH466" s="207"/>
      <c r="AI466" s="207"/>
      <c r="AJ466" s="207"/>
      <c r="AK466" s="207"/>
      <c r="AL466" s="207"/>
      <c r="AM466" s="207"/>
      <c r="AN466" s="207"/>
      <c r="AO466" s="207"/>
      <c r="AP466" s="207"/>
      <c r="AQ466" s="207"/>
      <c r="AR466" s="207"/>
      <c r="AS466" s="207"/>
      <c r="AT466" s="207"/>
      <c r="AU466" s="207"/>
      <c r="AV466" s="207"/>
      <c r="AW466" s="207"/>
      <c r="AX466" s="207"/>
      <c r="AY466" s="207"/>
      <c r="AZ466" s="207"/>
      <c r="BA466" s="207"/>
      <c r="BB466" s="207"/>
      <c r="BC466" s="207"/>
      <c r="BD466" s="207"/>
      <c r="BE466" s="207"/>
      <c r="BF466" s="207"/>
      <c r="BG466" s="207"/>
      <c r="BH466" s="207"/>
      <c r="BI466" s="207"/>
      <c r="BJ466" s="207"/>
      <c r="BK466" s="207"/>
      <c r="BL466" s="207"/>
      <c r="BM466" s="208">
        <v>16</v>
      </c>
    </row>
    <row r="467" spans="1:65">
      <c r="A467" s="29"/>
      <c r="B467" s="19">
        <v>1</v>
      </c>
      <c r="C467" s="9">
        <v>4</v>
      </c>
      <c r="D467" s="23">
        <v>0.90900000000000003</v>
      </c>
      <c r="E467" s="23">
        <v>0.81999999999999984</v>
      </c>
      <c r="F467" s="23">
        <v>0.86999999999999988</v>
      </c>
      <c r="G467" s="23">
        <v>0.90000000000000013</v>
      </c>
      <c r="H467" s="23">
        <v>0.90000000000000013</v>
      </c>
      <c r="I467" s="23">
        <v>0.91</v>
      </c>
      <c r="J467" s="23">
        <v>0.93</v>
      </c>
      <c r="K467" s="23">
        <v>0.90000000000000013</v>
      </c>
      <c r="L467" s="23">
        <v>0.85399999999999987</v>
      </c>
      <c r="M467" s="23">
        <v>0.96176222096774211</v>
      </c>
      <c r="N467" s="23">
        <v>0.87398607757562963</v>
      </c>
      <c r="O467" s="23">
        <v>0.85000000000000009</v>
      </c>
      <c r="P467" s="209">
        <v>1.053517</v>
      </c>
      <c r="Q467" s="209">
        <v>0.73999000000000004</v>
      </c>
      <c r="R467" s="23">
        <v>0.89</v>
      </c>
      <c r="S467" s="23">
        <v>1.01</v>
      </c>
      <c r="T467" s="23">
        <v>0.87180070219500616</v>
      </c>
      <c r="U467" s="23">
        <v>0.84</v>
      </c>
      <c r="V467" s="23">
        <v>0.86</v>
      </c>
      <c r="W467" s="23">
        <v>0.90000000000000013</v>
      </c>
      <c r="X467" s="23">
        <v>0.91999999999999993</v>
      </c>
      <c r="Y467" s="23">
        <v>0.8</v>
      </c>
      <c r="Z467" s="23">
        <v>0.87362129999999993</v>
      </c>
      <c r="AA467" s="23">
        <v>0.93999999999999984</v>
      </c>
      <c r="AB467" s="23">
        <v>0.96</v>
      </c>
      <c r="AC467" s="23">
        <v>0.86</v>
      </c>
      <c r="AD467" s="206"/>
      <c r="AE467" s="207"/>
      <c r="AF467" s="207"/>
      <c r="AG467" s="207"/>
      <c r="AH467" s="207"/>
      <c r="AI467" s="207"/>
      <c r="AJ467" s="207"/>
      <c r="AK467" s="207"/>
      <c r="AL467" s="207"/>
      <c r="AM467" s="207"/>
      <c r="AN467" s="207"/>
      <c r="AO467" s="207"/>
      <c r="AP467" s="207"/>
      <c r="AQ467" s="207"/>
      <c r="AR467" s="207"/>
      <c r="AS467" s="207"/>
      <c r="AT467" s="207"/>
      <c r="AU467" s="207"/>
      <c r="AV467" s="207"/>
      <c r="AW467" s="207"/>
      <c r="AX467" s="207"/>
      <c r="AY467" s="207"/>
      <c r="AZ467" s="207"/>
      <c r="BA467" s="207"/>
      <c r="BB467" s="207"/>
      <c r="BC467" s="207"/>
      <c r="BD467" s="207"/>
      <c r="BE467" s="207"/>
      <c r="BF467" s="207"/>
      <c r="BG467" s="207"/>
      <c r="BH467" s="207"/>
      <c r="BI467" s="207"/>
      <c r="BJ467" s="207"/>
      <c r="BK467" s="207"/>
      <c r="BL467" s="207"/>
      <c r="BM467" s="208">
        <v>0.89394274094772186</v>
      </c>
    </row>
    <row r="468" spans="1:65">
      <c r="A468" s="29"/>
      <c r="B468" s="19">
        <v>1</v>
      </c>
      <c r="C468" s="9">
        <v>5</v>
      </c>
      <c r="D468" s="23">
        <v>0.90600000000000003</v>
      </c>
      <c r="E468" s="23">
        <v>0.83</v>
      </c>
      <c r="F468" s="23">
        <v>0.88</v>
      </c>
      <c r="G468" s="23">
        <v>0.91</v>
      </c>
      <c r="H468" s="23">
        <v>0.91</v>
      </c>
      <c r="I468" s="23">
        <v>0.93</v>
      </c>
      <c r="J468" s="23">
        <v>0.95</v>
      </c>
      <c r="K468" s="23">
        <v>0.90000000000000013</v>
      </c>
      <c r="L468" s="23">
        <v>0.83800000000000008</v>
      </c>
      <c r="M468" s="23">
        <v>0.94267365604838704</v>
      </c>
      <c r="N468" s="23">
        <v>0.88483109793086145</v>
      </c>
      <c r="O468" s="23">
        <v>0.84</v>
      </c>
      <c r="P468" s="209">
        <v>1.0943160000000001</v>
      </c>
      <c r="Q468" s="209">
        <v>0.74539999999999995</v>
      </c>
      <c r="R468" s="23">
        <v>0.91</v>
      </c>
      <c r="S468" s="23">
        <v>1.03</v>
      </c>
      <c r="T468" s="23">
        <v>0.88759825989742336</v>
      </c>
      <c r="U468" s="23">
        <v>0.84</v>
      </c>
      <c r="V468" s="23">
        <v>0.86999999999999988</v>
      </c>
      <c r="W468" s="23">
        <v>0.90000000000000013</v>
      </c>
      <c r="X468" s="23">
        <v>0.93</v>
      </c>
      <c r="Y468" s="23">
        <v>0.8</v>
      </c>
      <c r="Z468" s="23">
        <v>0.8506513</v>
      </c>
      <c r="AA468" s="23">
        <v>0.93999999999999984</v>
      </c>
      <c r="AB468" s="23">
        <v>0.98999999999999988</v>
      </c>
      <c r="AC468" s="23">
        <v>0.84</v>
      </c>
      <c r="AD468" s="206"/>
      <c r="AE468" s="207"/>
      <c r="AF468" s="207"/>
      <c r="AG468" s="207"/>
      <c r="AH468" s="207"/>
      <c r="AI468" s="207"/>
      <c r="AJ468" s="207"/>
      <c r="AK468" s="207"/>
      <c r="AL468" s="207"/>
      <c r="AM468" s="207"/>
      <c r="AN468" s="207"/>
      <c r="AO468" s="207"/>
      <c r="AP468" s="207"/>
      <c r="AQ468" s="207"/>
      <c r="AR468" s="207"/>
      <c r="AS468" s="207"/>
      <c r="AT468" s="207"/>
      <c r="AU468" s="207"/>
      <c r="AV468" s="207"/>
      <c r="AW468" s="207"/>
      <c r="AX468" s="207"/>
      <c r="AY468" s="207"/>
      <c r="AZ468" s="207"/>
      <c r="BA468" s="207"/>
      <c r="BB468" s="207"/>
      <c r="BC468" s="207"/>
      <c r="BD468" s="207"/>
      <c r="BE468" s="207"/>
      <c r="BF468" s="207"/>
      <c r="BG468" s="207"/>
      <c r="BH468" s="207"/>
      <c r="BI468" s="207"/>
      <c r="BJ468" s="207"/>
      <c r="BK468" s="207"/>
      <c r="BL468" s="207"/>
      <c r="BM468" s="208">
        <v>91</v>
      </c>
    </row>
    <row r="469" spans="1:65">
      <c r="A469" s="29"/>
      <c r="B469" s="19">
        <v>1</v>
      </c>
      <c r="C469" s="9">
        <v>6</v>
      </c>
      <c r="D469" s="23">
        <v>0.88800000000000012</v>
      </c>
      <c r="E469" s="23">
        <v>0.84</v>
      </c>
      <c r="F469" s="23">
        <v>0.90000000000000013</v>
      </c>
      <c r="G469" s="23">
        <v>0.91</v>
      </c>
      <c r="H469" s="23">
        <v>0.91</v>
      </c>
      <c r="I469" s="23">
        <v>0.93</v>
      </c>
      <c r="J469" s="210">
        <v>0.88</v>
      </c>
      <c r="K469" s="23">
        <v>0.89</v>
      </c>
      <c r="L469" s="23">
        <v>0.84499999999999997</v>
      </c>
      <c r="M469" s="23">
        <v>0.95839077580645204</v>
      </c>
      <c r="N469" s="23">
        <v>0.88934215305747932</v>
      </c>
      <c r="O469" s="23">
        <v>0.84</v>
      </c>
      <c r="P469" s="209">
        <v>1.2114780000000001</v>
      </c>
      <c r="Q469" s="209">
        <v>0.74318000000000006</v>
      </c>
      <c r="R469" s="23">
        <v>0.89</v>
      </c>
      <c r="S469" s="23">
        <v>1.02</v>
      </c>
      <c r="T469" s="23">
        <v>0.88817285895863507</v>
      </c>
      <c r="U469" s="23">
        <v>0.84</v>
      </c>
      <c r="V469" s="23">
        <v>0.86999999999999988</v>
      </c>
      <c r="W469" s="23">
        <v>0.90000000000000013</v>
      </c>
      <c r="X469" s="23">
        <v>0.91999999999999993</v>
      </c>
      <c r="Y469" s="23">
        <v>0.81999999999999984</v>
      </c>
      <c r="Z469" s="23">
        <v>0.85886350000000011</v>
      </c>
      <c r="AA469" s="23">
        <v>0.91999999999999993</v>
      </c>
      <c r="AB469" s="23">
        <v>0.98</v>
      </c>
      <c r="AC469" s="23">
        <v>0.84</v>
      </c>
      <c r="AD469" s="206"/>
      <c r="AE469" s="207"/>
      <c r="AF469" s="207"/>
      <c r="AG469" s="207"/>
      <c r="AH469" s="207"/>
      <c r="AI469" s="207"/>
      <c r="AJ469" s="207"/>
      <c r="AK469" s="207"/>
      <c r="AL469" s="207"/>
      <c r="AM469" s="207"/>
      <c r="AN469" s="207"/>
      <c r="AO469" s="207"/>
      <c r="AP469" s="207"/>
      <c r="AQ469" s="207"/>
      <c r="AR469" s="207"/>
      <c r="AS469" s="207"/>
      <c r="AT469" s="207"/>
      <c r="AU469" s="207"/>
      <c r="AV469" s="207"/>
      <c r="AW469" s="207"/>
      <c r="AX469" s="207"/>
      <c r="AY469" s="207"/>
      <c r="AZ469" s="207"/>
      <c r="BA469" s="207"/>
      <c r="BB469" s="207"/>
      <c r="BC469" s="207"/>
      <c r="BD469" s="207"/>
      <c r="BE469" s="207"/>
      <c r="BF469" s="207"/>
      <c r="BG469" s="207"/>
      <c r="BH469" s="207"/>
      <c r="BI469" s="207"/>
      <c r="BJ469" s="207"/>
      <c r="BK469" s="207"/>
      <c r="BL469" s="207"/>
      <c r="BM469" s="54"/>
    </row>
    <row r="470" spans="1:65">
      <c r="A470" s="29"/>
      <c r="B470" s="20" t="s">
        <v>263</v>
      </c>
      <c r="C470" s="12"/>
      <c r="D470" s="211">
        <v>0.89616666666666667</v>
      </c>
      <c r="E470" s="211">
        <v>0.83166666666666655</v>
      </c>
      <c r="F470" s="211">
        <v>0.88500000000000012</v>
      </c>
      <c r="G470" s="211">
        <v>0.90666666666666673</v>
      </c>
      <c r="H470" s="211">
        <v>0.89833333333333343</v>
      </c>
      <c r="I470" s="211">
        <v>0.92833333333333323</v>
      </c>
      <c r="J470" s="211">
        <v>0.93166666666666664</v>
      </c>
      <c r="K470" s="211">
        <v>0.89333333333333342</v>
      </c>
      <c r="L470" s="211">
        <v>0.84649999999999992</v>
      </c>
      <c r="M470" s="211">
        <v>0.95517437137096783</v>
      </c>
      <c r="N470" s="211">
        <v>0.88761064774834164</v>
      </c>
      <c r="O470" s="211">
        <v>0.84333333333333327</v>
      </c>
      <c r="P470" s="211">
        <v>1.148261</v>
      </c>
      <c r="Q470" s="211">
        <v>0.74322500000000014</v>
      </c>
      <c r="R470" s="211">
        <v>0.89500000000000002</v>
      </c>
      <c r="S470" s="211">
        <v>1.0166666666666666</v>
      </c>
      <c r="T470" s="211">
        <v>0.88479248029267721</v>
      </c>
      <c r="U470" s="211">
        <v>0.84</v>
      </c>
      <c r="V470" s="211">
        <v>0.86166666666666669</v>
      </c>
      <c r="W470" s="211">
        <v>0.90666666666666684</v>
      </c>
      <c r="X470" s="211">
        <v>0.92499999999999993</v>
      </c>
      <c r="Y470" s="211">
        <v>0.79999999999999982</v>
      </c>
      <c r="Z470" s="211">
        <v>0.86238161666666668</v>
      </c>
      <c r="AA470" s="211">
        <v>0.93333333333333324</v>
      </c>
      <c r="AB470" s="211">
        <v>0.96333333333333326</v>
      </c>
      <c r="AC470" s="211">
        <v>0.85166666666666657</v>
      </c>
      <c r="AD470" s="206"/>
      <c r="AE470" s="207"/>
      <c r="AF470" s="207"/>
      <c r="AG470" s="207"/>
      <c r="AH470" s="207"/>
      <c r="AI470" s="207"/>
      <c r="AJ470" s="207"/>
      <c r="AK470" s="207"/>
      <c r="AL470" s="207"/>
      <c r="AM470" s="207"/>
      <c r="AN470" s="207"/>
      <c r="AO470" s="207"/>
      <c r="AP470" s="207"/>
      <c r="AQ470" s="207"/>
      <c r="AR470" s="207"/>
      <c r="AS470" s="207"/>
      <c r="AT470" s="207"/>
      <c r="AU470" s="207"/>
      <c r="AV470" s="207"/>
      <c r="AW470" s="207"/>
      <c r="AX470" s="207"/>
      <c r="AY470" s="207"/>
      <c r="AZ470" s="207"/>
      <c r="BA470" s="207"/>
      <c r="BB470" s="207"/>
      <c r="BC470" s="207"/>
      <c r="BD470" s="207"/>
      <c r="BE470" s="207"/>
      <c r="BF470" s="207"/>
      <c r="BG470" s="207"/>
      <c r="BH470" s="207"/>
      <c r="BI470" s="207"/>
      <c r="BJ470" s="207"/>
      <c r="BK470" s="207"/>
      <c r="BL470" s="207"/>
      <c r="BM470" s="54"/>
    </row>
    <row r="471" spans="1:65">
      <c r="A471" s="29"/>
      <c r="B471" s="3" t="s">
        <v>264</v>
      </c>
      <c r="C471" s="28"/>
      <c r="D471" s="23">
        <v>0.89450000000000007</v>
      </c>
      <c r="E471" s="23">
        <v>0.83499999999999996</v>
      </c>
      <c r="F471" s="23">
        <v>0.88500000000000001</v>
      </c>
      <c r="G471" s="23">
        <v>0.91</v>
      </c>
      <c r="H471" s="23">
        <v>0.89500000000000002</v>
      </c>
      <c r="I471" s="23">
        <v>0.93</v>
      </c>
      <c r="J471" s="23">
        <v>0.93999999999999984</v>
      </c>
      <c r="K471" s="23">
        <v>0.89500000000000002</v>
      </c>
      <c r="L471" s="23">
        <v>0.84450000000000003</v>
      </c>
      <c r="M471" s="23">
        <v>0.95906621915322599</v>
      </c>
      <c r="N471" s="23">
        <v>0.88708662549417039</v>
      </c>
      <c r="O471" s="23">
        <v>0.84</v>
      </c>
      <c r="P471" s="23">
        <v>1.1138775000000001</v>
      </c>
      <c r="Q471" s="23">
        <v>0.74246499999999993</v>
      </c>
      <c r="R471" s="23">
        <v>0.89</v>
      </c>
      <c r="S471" s="23">
        <v>1.0150000000000001</v>
      </c>
      <c r="T471" s="23">
        <v>0.88788555942802927</v>
      </c>
      <c r="U471" s="23">
        <v>0.84</v>
      </c>
      <c r="V471" s="23">
        <v>0.86</v>
      </c>
      <c r="W471" s="23">
        <v>0.90500000000000003</v>
      </c>
      <c r="X471" s="23">
        <v>0.91999999999999993</v>
      </c>
      <c r="Y471" s="23">
        <v>0.8</v>
      </c>
      <c r="Z471" s="23">
        <v>0.85874325000000007</v>
      </c>
      <c r="AA471" s="23">
        <v>0.93499999999999994</v>
      </c>
      <c r="AB471" s="23">
        <v>0.96499999999999997</v>
      </c>
      <c r="AC471" s="23">
        <v>0.85499999999999998</v>
      </c>
      <c r="AD471" s="206"/>
      <c r="AE471" s="207"/>
      <c r="AF471" s="207"/>
      <c r="AG471" s="207"/>
      <c r="AH471" s="207"/>
      <c r="AI471" s="207"/>
      <c r="AJ471" s="207"/>
      <c r="AK471" s="207"/>
      <c r="AL471" s="207"/>
      <c r="AM471" s="207"/>
      <c r="AN471" s="207"/>
      <c r="AO471" s="207"/>
      <c r="AP471" s="207"/>
      <c r="AQ471" s="207"/>
      <c r="AR471" s="207"/>
      <c r="AS471" s="207"/>
      <c r="AT471" s="207"/>
      <c r="AU471" s="207"/>
      <c r="AV471" s="207"/>
      <c r="AW471" s="207"/>
      <c r="AX471" s="207"/>
      <c r="AY471" s="207"/>
      <c r="AZ471" s="207"/>
      <c r="BA471" s="207"/>
      <c r="BB471" s="207"/>
      <c r="BC471" s="207"/>
      <c r="BD471" s="207"/>
      <c r="BE471" s="207"/>
      <c r="BF471" s="207"/>
      <c r="BG471" s="207"/>
      <c r="BH471" s="207"/>
      <c r="BI471" s="207"/>
      <c r="BJ471" s="207"/>
      <c r="BK471" s="207"/>
      <c r="BL471" s="207"/>
      <c r="BM471" s="54"/>
    </row>
    <row r="472" spans="1:65">
      <c r="A472" s="29"/>
      <c r="B472" s="3" t="s">
        <v>265</v>
      </c>
      <c r="C472" s="28"/>
      <c r="D472" s="23">
        <v>9.9883265198263561E-3</v>
      </c>
      <c r="E472" s="23">
        <v>9.8319208025018125E-3</v>
      </c>
      <c r="F472" s="23">
        <v>1.0488088481701588E-2</v>
      </c>
      <c r="G472" s="23">
        <v>5.1639777949431696E-3</v>
      </c>
      <c r="H472" s="23">
        <v>9.8319208025017622E-3</v>
      </c>
      <c r="I472" s="23">
        <v>1.1690451944500059E-2</v>
      </c>
      <c r="J472" s="23">
        <v>2.639444385977217E-2</v>
      </c>
      <c r="K472" s="23">
        <v>8.164965809277322E-3</v>
      </c>
      <c r="L472" s="23">
        <v>7.0356236397350856E-3</v>
      </c>
      <c r="M472" s="23">
        <v>8.2978434303493994E-3</v>
      </c>
      <c r="N472" s="23">
        <v>1.3379900109776854E-2</v>
      </c>
      <c r="O472" s="23">
        <v>1.0327955589886469E-2</v>
      </c>
      <c r="P472" s="23">
        <v>9.9386958993622418E-2</v>
      </c>
      <c r="Q472" s="23">
        <v>3.3990513382412694E-3</v>
      </c>
      <c r="R472" s="23">
        <v>8.3666002653407772E-3</v>
      </c>
      <c r="S472" s="23">
        <v>8.1649658092772682E-3</v>
      </c>
      <c r="T472" s="23">
        <v>9.2762756841475343E-3</v>
      </c>
      <c r="U472" s="23">
        <v>0</v>
      </c>
      <c r="V472" s="23">
        <v>7.5277265270907324E-3</v>
      </c>
      <c r="W472" s="23">
        <v>8.164965809277178E-3</v>
      </c>
      <c r="X472" s="23">
        <v>8.3666002653407373E-3</v>
      </c>
      <c r="Y472" s="23">
        <v>1.0954451150103251E-2</v>
      </c>
      <c r="Z472" s="23">
        <v>9.6963999753344795E-3</v>
      </c>
      <c r="AA472" s="23">
        <v>8.1649658092771953E-3</v>
      </c>
      <c r="AB472" s="23">
        <v>2.4221202832779929E-2</v>
      </c>
      <c r="AC472" s="23">
        <v>9.8319208025017552E-3</v>
      </c>
      <c r="AD472" s="206"/>
      <c r="AE472" s="207"/>
      <c r="AF472" s="207"/>
      <c r="AG472" s="207"/>
      <c r="AH472" s="207"/>
      <c r="AI472" s="207"/>
      <c r="AJ472" s="207"/>
      <c r="AK472" s="207"/>
      <c r="AL472" s="207"/>
      <c r="AM472" s="207"/>
      <c r="AN472" s="207"/>
      <c r="AO472" s="207"/>
      <c r="AP472" s="207"/>
      <c r="AQ472" s="207"/>
      <c r="AR472" s="207"/>
      <c r="AS472" s="207"/>
      <c r="AT472" s="207"/>
      <c r="AU472" s="207"/>
      <c r="AV472" s="207"/>
      <c r="AW472" s="207"/>
      <c r="AX472" s="207"/>
      <c r="AY472" s="207"/>
      <c r="AZ472" s="207"/>
      <c r="BA472" s="207"/>
      <c r="BB472" s="207"/>
      <c r="BC472" s="207"/>
      <c r="BD472" s="207"/>
      <c r="BE472" s="207"/>
      <c r="BF472" s="207"/>
      <c r="BG472" s="207"/>
      <c r="BH472" s="207"/>
      <c r="BI472" s="207"/>
      <c r="BJ472" s="207"/>
      <c r="BK472" s="207"/>
      <c r="BL472" s="207"/>
      <c r="BM472" s="54"/>
    </row>
    <row r="473" spans="1:65">
      <c r="A473" s="29"/>
      <c r="B473" s="3" t="s">
        <v>87</v>
      </c>
      <c r="C473" s="28"/>
      <c r="D473" s="13">
        <v>1.1145612631385185E-2</v>
      </c>
      <c r="E473" s="13">
        <v>1.1821948860723623E-2</v>
      </c>
      <c r="F473" s="13">
        <v>1.1850947436950945E-2</v>
      </c>
      <c r="G473" s="13">
        <v>5.6955637444226128E-3</v>
      </c>
      <c r="H473" s="13">
        <v>1.0944624269946301E-2</v>
      </c>
      <c r="I473" s="13">
        <v>1.2592946439317838E-2</v>
      </c>
      <c r="J473" s="13">
        <v>2.8330351191168699E-2</v>
      </c>
      <c r="K473" s="13">
        <v>9.1398870999372991E-3</v>
      </c>
      <c r="L473" s="13">
        <v>8.311427808310793E-3</v>
      </c>
      <c r="M473" s="13">
        <v>8.6872551013271564E-3</v>
      </c>
      <c r="N473" s="13">
        <v>1.5074064448999679E-2</v>
      </c>
      <c r="O473" s="13">
        <v>1.2246587655991861E-2</v>
      </c>
      <c r="P473" s="13">
        <v>8.655432779970966E-2</v>
      </c>
      <c r="Q473" s="13">
        <v>4.5733813289936002E-3</v>
      </c>
      <c r="R473" s="13">
        <v>9.3481567210511474E-3</v>
      </c>
      <c r="S473" s="13">
        <v>8.0311139107645257E-3</v>
      </c>
      <c r="T473" s="13">
        <v>1.0484125815670438E-2</v>
      </c>
      <c r="U473" s="13">
        <v>0</v>
      </c>
      <c r="V473" s="13">
        <v>8.7362396832774449E-3</v>
      </c>
      <c r="W473" s="13">
        <v>9.0054769955262969E-3</v>
      </c>
      <c r="X473" s="13">
        <v>9.0449732598278255E-3</v>
      </c>
      <c r="Y473" s="13">
        <v>1.3693063937629068E-2</v>
      </c>
      <c r="Z473" s="13">
        <v>1.1243746142008028E-2</v>
      </c>
      <c r="AA473" s="13">
        <v>8.7481776527969964E-3</v>
      </c>
      <c r="AB473" s="13">
        <v>2.5143117127453214E-2</v>
      </c>
      <c r="AC473" s="13">
        <v>1.1544329709395408E-2</v>
      </c>
      <c r="AD473" s="140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266</v>
      </c>
      <c r="C474" s="28"/>
      <c r="D474" s="13">
        <v>2.4877719982234758E-3</v>
      </c>
      <c r="E474" s="13">
        <v>-6.9664500228541204E-2</v>
      </c>
      <c r="F474" s="13">
        <v>-1.0003706656022571E-2</v>
      </c>
      <c r="G474" s="13">
        <v>1.4233490732812992E-2</v>
      </c>
      <c r="H474" s="13">
        <v>4.9114917371071432E-3</v>
      </c>
      <c r="I474" s="13">
        <v>3.8470688121648333E-2</v>
      </c>
      <c r="J474" s="13">
        <v>4.2199487719930984E-2</v>
      </c>
      <c r="K474" s="13">
        <v>-6.8170766031649954E-4</v>
      </c>
      <c r="L474" s="13">
        <v>-5.3071342016184464E-2</v>
      </c>
      <c r="M474" s="13">
        <v>6.8496143677312826E-2</v>
      </c>
      <c r="N474" s="13">
        <v>-7.0833319734406874E-3</v>
      </c>
      <c r="O474" s="13">
        <v>-5.6613701634552704E-2</v>
      </c>
      <c r="P474" s="13">
        <v>0.28449054665700424</v>
      </c>
      <c r="Q474" s="13">
        <v>-0.16859887556996866</v>
      </c>
      <c r="R474" s="13">
        <v>1.1826921388244926E-3</v>
      </c>
      <c r="S474" s="13">
        <v>0.13728387747613202</v>
      </c>
      <c r="T474" s="13">
        <v>-1.0235846476412958E-2</v>
      </c>
      <c r="U474" s="13">
        <v>-6.0342501232835133E-2</v>
      </c>
      <c r="V474" s="13">
        <v>-3.6105303843999459E-2</v>
      </c>
      <c r="W474" s="13">
        <v>1.4233490732813214E-2</v>
      </c>
      <c r="X474" s="13">
        <v>3.4741888523366127E-2</v>
      </c>
      <c r="Y474" s="13">
        <v>-0.10508809641222405</v>
      </c>
      <c r="Z474" s="13">
        <v>-3.5305532262161821E-2</v>
      </c>
      <c r="AA474" s="13">
        <v>4.4063887519071976E-2</v>
      </c>
      <c r="AB474" s="13">
        <v>7.762308390361361E-2</v>
      </c>
      <c r="AC474" s="13">
        <v>-4.7291702638846744E-2</v>
      </c>
      <c r="AD474" s="140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267</v>
      </c>
      <c r="C475" s="46"/>
      <c r="D475" s="44">
        <v>0.04</v>
      </c>
      <c r="E475" s="44">
        <v>1.18</v>
      </c>
      <c r="F475" s="44">
        <v>0.17</v>
      </c>
      <c r="G475" s="44">
        <v>0.24</v>
      </c>
      <c r="H475" s="44">
        <v>0.08</v>
      </c>
      <c r="I475" s="44">
        <v>0.64</v>
      </c>
      <c r="J475" s="44">
        <v>0.71</v>
      </c>
      <c r="K475" s="44">
        <v>0.02</v>
      </c>
      <c r="L475" s="44">
        <v>0.9</v>
      </c>
      <c r="M475" s="44">
        <v>1.1499999999999999</v>
      </c>
      <c r="N475" s="44">
        <v>0.12</v>
      </c>
      <c r="O475" s="44">
        <v>0.96</v>
      </c>
      <c r="P475" s="44">
        <v>4.78</v>
      </c>
      <c r="Q475" s="44">
        <v>2.84</v>
      </c>
      <c r="R475" s="44">
        <v>0.02</v>
      </c>
      <c r="S475" s="44">
        <v>2.31</v>
      </c>
      <c r="T475" s="44">
        <v>0.18</v>
      </c>
      <c r="U475" s="44">
        <v>1.02</v>
      </c>
      <c r="V475" s="44">
        <v>0.61</v>
      </c>
      <c r="W475" s="44">
        <v>0.24</v>
      </c>
      <c r="X475" s="44">
        <v>0.57999999999999996</v>
      </c>
      <c r="Y475" s="44">
        <v>1.77</v>
      </c>
      <c r="Z475" s="44">
        <v>0.6</v>
      </c>
      <c r="AA475" s="44">
        <v>0.74</v>
      </c>
      <c r="AB475" s="44">
        <v>1.3</v>
      </c>
      <c r="AC475" s="44">
        <v>0.8</v>
      </c>
      <c r="AD475" s="140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BM476" s="53"/>
    </row>
    <row r="477" spans="1:65" ht="15">
      <c r="B477" s="8" t="s">
        <v>521</v>
      </c>
      <c r="BM477" s="27" t="s">
        <v>67</v>
      </c>
    </row>
    <row r="478" spans="1:65" ht="15">
      <c r="A478" s="24" t="s">
        <v>17</v>
      </c>
      <c r="B478" s="18" t="s">
        <v>111</v>
      </c>
      <c r="C478" s="15" t="s">
        <v>112</v>
      </c>
      <c r="D478" s="16" t="s">
        <v>226</v>
      </c>
      <c r="E478" s="17" t="s">
        <v>226</v>
      </c>
      <c r="F478" s="17" t="s">
        <v>226</v>
      </c>
      <c r="G478" s="17" t="s">
        <v>226</v>
      </c>
      <c r="H478" s="17" t="s">
        <v>226</v>
      </c>
      <c r="I478" s="17" t="s">
        <v>226</v>
      </c>
      <c r="J478" s="17" t="s">
        <v>226</v>
      </c>
      <c r="K478" s="17" t="s">
        <v>226</v>
      </c>
      <c r="L478" s="17" t="s">
        <v>226</v>
      </c>
      <c r="M478" s="17" t="s">
        <v>226</v>
      </c>
      <c r="N478" s="17" t="s">
        <v>226</v>
      </c>
      <c r="O478" s="17" t="s">
        <v>226</v>
      </c>
      <c r="P478" s="17" t="s">
        <v>226</v>
      </c>
      <c r="Q478" s="17" t="s">
        <v>226</v>
      </c>
      <c r="R478" s="17" t="s">
        <v>226</v>
      </c>
      <c r="S478" s="17" t="s">
        <v>226</v>
      </c>
      <c r="T478" s="17" t="s">
        <v>226</v>
      </c>
      <c r="U478" s="17" t="s">
        <v>226</v>
      </c>
      <c r="V478" s="17" t="s">
        <v>226</v>
      </c>
      <c r="W478" s="17" t="s">
        <v>226</v>
      </c>
      <c r="X478" s="17" t="s">
        <v>226</v>
      </c>
      <c r="Y478" s="17" t="s">
        <v>226</v>
      </c>
      <c r="Z478" s="17" t="s">
        <v>226</v>
      </c>
      <c r="AA478" s="17" t="s">
        <v>226</v>
      </c>
      <c r="AB478" s="140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227</v>
      </c>
      <c r="C479" s="9" t="s">
        <v>227</v>
      </c>
      <c r="D479" s="138" t="s">
        <v>229</v>
      </c>
      <c r="E479" s="139" t="s">
        <v>230</v>
      </c>
      <c r="F479" s="139" t="s">
        <v>231</v>
      </c>
      <c r="G479" s="139" t="s">
        <v>232</v>
      </c>
      <c r="H479" s="139" t="s">
        <v>233</v>
      </c>
      <c r="I479" s="139" t="s">
        <v>234</v>
      </c>
      <c r="J479" s="139" t="s">
        <v>235</v>
      </c>
      <c r="K479" s="139" t="s">
        <v>236</v>
      </c>
      <c r="L479" s="139" t="s">
        <v>237</v>
      </c>
      <c r="M479" s="139" t="s">
        <v>238</v>
      </c>
      <c r="N479" s="139" t="s">
        <v>239</v>
      </c>
      <c r="O479" s="139" t="s">
        <v>240</v>
      </c>
      <c r="P479" s="139" t="s">
        <v>244</v>
      </c>
      <c r="Q479" s="139" t="s">
        <v>245</v>
      </c>
      <c r="R479" s="139" t="s">
        <v>246</v>
      </c>
      <c r="S479" s="139" t="s">
        <v>247</v>
      </c>
      <c r="T479" s="139" t="s">
        <v>272</v>
      </c>
      <c r="U479" s="139" t="s">
        <v>248</v>
      </c>
      <c r="V479" s="139" t="s">
        <v>249</v>
      </c>
      <c r="W479" s="139" t="s">
        <v>250</v>
      </c>
      <c r="X479" s="139" t="s">
        <v>251</v>
      </c>
      <c r="Y479" s="139" t="s">
        <v>254</v>
      </c>
      <c r="Z479" s="139" t="s">
        <v>255</v>
      </c>
      <c r="AA479" s="139" t="s">
        <v>256</v>
      </c>
      <c r="AB479" s="140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275</v>
      </c>
      <c r="E480" s="11" t="s">
        <v>274</v>
      </c>
      <c r="F480" s="11" t="s">
        <v>274</v>
      </c>
      <c r="G480" s="11" t="s">
        <v>274</v>
      </c>
      <c r="H480" s="11" t="s">
        <v>274</v>
      </c>
      <c r="I480" s="11" t="s">
        <v>274</v>
      </c>
      <c r="J480" s="11" t="s">
        <v>274</v>
      </c>
      <c r="K480" s="11" t="s">
        <v>274</v>
      </c>
      <c r="L480" s="11" t="s">
        <v>274</v>
      </c>
      <c r="M480" s="11" t="s">
        <v>274</v>
      </c>
      <c r="N480" s="11" t="s">
        <v>274</v>
      </c>
      <c r="O480" s="11" t="s">
        <v>275</v>
      </c>
      <c r="P480" s="11" t="s">
        <v>293</v>
      </c>
      <c r="Q480" s="11" t="s">
        <v>275</v>
      </c>
      <c r="R480" s="11" t="s">
        <v>275</v>
      </c>
      <c r="S480" s="11" t="s">
        <v>274</v>
      </c>
      <c r="T480" s="11" t="s">
        <v>274</v>
      </c>
      <c r="U480" s="11" t="s">
        <v>274</v>
      </c>
      <c r="V480" s="11" t="s">
        <v>293</v>
      </c>
      <c r="W480" s="11" t="s">
        <v>275</v>
      </c>
      <c r="X480" s="11" t="s">
        <v>293</v>
      </c>
      <c r="Y480" s="11" t="s">
        <v>275</v>
      </c>
      <c r="Z480" s="11" t="s">
        <v>275</v>
      </c>
      <c r="AA480" s="11" t="s">
        <v>293</v>
      </c>
      <c r="AB480" s="140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/>
      <c r="C481" s="9"/>
      <c r="D481" s="25" t="s">
        <v>294</v>
      </c>
      <c r="E481" s="25" t="s">
        <v>295</v>
      </c>
      <c r="F481" s="25" t="s">
        <v>262</v>
      </c>
      <c r="G481" s="25" t="s">
        <v>296</v>
      </c>
      <c r="H481" s="25" t="s">
        <v>295</v>
      </c>
      <c r="I481" s="25" t="s">
        <v>295</v>
      </c>
      <c r="J481" s="25" t="s">
        <v>295</v>
      </c>
      <c r="K481" s="25" t="s">
        <v>295</v>
      </c>
      <c r="L481" s="25" t="s">
        <v>295</v>
      </c>
      <c r="M481" s="25" t="s">
        <v>295</v>
      </c>
      <c r="N481" s="25" t="s">
        <v>297</v>
      </c>
      <c r="O481" s="25" t="s">
        <v>295</v>
      </c>
      <c r="P481" s="25" t="s">
        <v>294</v>
      </c>
      <c r="Q481" s="25" t="s">
        <v>296</v>
      </c>
      <c r="R481" s="25" t="s">
        <v>294</v>
      </c>
      <c r="S481" s="25" t="s">
        <v>297</v>
      </c>
      <c r="T481" s="25" t="s">
        <v>295</v>
      </c>
      <c r="U481" s="25" t="s">
        <v>295</v>
      </c>
      <c r="V481" s="25" t="s">
        <v>295</v>
      </c>
      <c r="W481" s="25" t="s">
        <v>295</v>
      </c>
      <c r="X481" s="25" t="s">
        <v>296</v>
      </c>
      <c r="Y481" s="25" t="s">
        <v>296</v>
      </c>
      <c r="Z481" s="25" t="s">
        <v>296</v>
      </c>
      <c r="AA481" s="25" t="s">
        <v>296</v>
      </c>
      <c r="AB481" s="140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194">
        <v>20.7</v>
      </c>
      <c r="E482" s="194">
        <v>9</v>
      </c>
      <c r="F482" s="193">
        <v>11.5</v>
      </c>
      <c r="G482" s="193">
        <v>14.3</v>
      </c>
      <c r="H482" s="193">
        <v>15</v>
      </c>
      <c r="I482" s="193">
        <v>13.2</v>
      </c>
      <c r="J482" s="193">
        <v>16.8</v>
      </c>
      <c r="K482" s="193">
        <v>14.8</v>
      </c>
      <c r="L482" s="193">
        <v>13.17</v>
      </c>
      <c r="M482" s="193">
        <v>13.647</v>
      </c>
      <c r="N482" s="193">
        <v>14.585638341486074</v>
      </c>
      <c r="O482" s="193">
        <v>14.9</v>
      </c>
      <c r="P482" s="194">
        <v>19.399999999999999</v>
      </c>
      <c r="Q482" s="193">
        <v>14</v>
      </c>
      <c r="R482" s="194">
        <v>22.163753654266102</v>
      </c>
      <c r="S482" s="193">
        <v>15.5</v>
      </c>
      <c r="T482" s="193">
        <v>14.6</v>
      </c>
      <c r="U482" s="193">
        <v>14.5</v>
      </c>
      <c r="V482" s="193">
        <v>14.6</v>
      </c>
      <c r="W482" s="194">
        <v>8.4</v>
      </c>
      <c r="X482" s="194">
        <v>19.850000000000001</v>
      </c>
      <c r="Y482" s="194">
        <v>13</v>
      </c>
      <c r="Z482" s="193">
        <v>14.4</v>
      </c>
      <c r="AA482" s="193">
        <v>14.9</v>
      </c>
      <c r="AB482" s="195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196"/>
      <c r="AT482" s="196"/>
      <c r="AU482" s="196"/>
      <c r="AV482" s="196"/>
      <c r="AW482" s="196"/>
      <c r="AX482" s="196"/>
      <c r="AY482" s="196"/>
      <c r="AZ482" s="196"/>
      <c r="BA482" s="196"/>
      <c r="BB482" s="196"/>
      <c r="BC482" s="196"/>
      <c r="BD482" s="196"/>
      <c r="BE482" s="196"/>
      <c r="BF482" s="196"/>
      <c r="BG482" s="196"/>
      <c r="BH482" s="196"/>
      <c r="BI482" s="196"/>
      <c r="BJ482" s="196"/>
      <c r="BK482" s="196"/>
      <c r="BL482" s="196"/>
      <c r="BM482" s="197">
        <v>1</v>
      </c>
    </row>
    <row r="483" spans="1:65">
      <c r="A483" s="29"/>
      <c r="B483" s="19">
        <v>1</v>
      </c>
      <c r="C483" s="9">
        <v>2</v>
      </c>
      <c r="D483" s="201">
        <v>20.2</v>
      </c>
      <c r="E483" s="200">
        <v>9</v>
      </c>
      <c r="F483" s="199">
        <v>13.2</v>
      </c>
      <c r="G483" s="199">
        <v>14.4</v>
      </c>
      <c r="H483" s="199">
        <v>14</v>
      </c>
      <c r="I483" s="199">
        <v>13.8</v>
      </c>
      <c r="J483" s="199">
        <v>16.600000000000001</v>
      </c>
      <c r="K483" s="199">
        <v>14.2</v>
      </c>
      <c r="L483" s="199">
        <v>13.268000000000001</v>
      </c>
      <c r="M483" s="199">
        <v>13.0023</v>
      </c>
      <c r="N483" s="199">
        <v>15.371467298968573</v>
      </c>
      <c r="O483" s="199">
        <v>14.7</v>
      </c>
      <c r="P483" s="200">
        <v>19.399999999999999</v>
      </c>
      <c r="Q483" s="199">
        <v>14.9</v>
      </c>
      <c r="R483" s="200">
        <v>22.548479030700303</v>
      </c>
      <c r="S483" s="199">
        <v>16.5</v>
      </c>
      <c r="T483" s="199">
        <v>14.4</v>
      </c>
      <c r="U483" s="199">
        <v>14.3</v>
      </c>
      <c r="V483" s="199">
        <v>14.5</v>
      </c>
      <c r="W483" s="200">
        <v>8.6</v>
      </c>
      <c r="X483" s="200">
        <v>19.858000000000001</v>
      </c>
      <c r="Y483" s="200">
        <v>13</v>
      </c>
      <c r="Z483" s="199">
        <v>14.3</v>
      </c>
      <c r="AA483" s="199">
        <v>14.5</v>
      </c>
      <c r="AB483" s="195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196"/>
      <c r="AT483" s="196"/>
      <c r="AU483" s="196"/>
      <c r="AV483" s="196"/>
      <c r="AW483" s="196"/>
      <c r="AX483" s="196"/>
      <c r="AY483" s="196"/>
      <c r="AZ483" s="196"/>
      <c r="BA483" s="196"/>
      <c r="BB483" s="196"/>
      <c r="BC483" s="196"/>
      <c r="BD483" s="196"/>
      <c r="BE483" s="196"/>
      <c r="BF483" s="196"/>
      <c r="BG483" s="196"/>
      <c r="BH483" s="196"/>
      <c r="BI483" s="196"/>
      <c r="BJ483" s="196"/>
      <c r="BK483" s="196"/>
      <c r="BL483" s="196"/>
      <c r="BM483" s="197">
        <v>28</v>
      </c>
    </row>
    <row r="484" spans="1:65">
      <c r="A484" s="29"/>
      <c r="B484" s="19">
        <v>1</v>
      </c>
      <c r="C484" s="9">
        <v>3</v>
      </c>
      <c r="D484" s="200">
        <v>21.3</v>
      </c>
      <c r="E484" s="200">
        <v>12</v>
      </c>
      <c r="F484" s="199">
        <v>11.7</v>
      </c>
      <c r="G484" s="199">
        <v>14.5</v>
      </c>
      <c r="H484" s="199">
        <v>15.1</v>
      </c>
      <c r="I484" s="199">
        <v>14.4</v>
      </c>
      <c r="J484" s="199">
        <v>16.399999999999999</v>
      </c>
      <c r="K484" s="199">
        <v>14.7</v>
      </c>
      <c r="L484" s="199">
        <v>13.087999999999999</v>
      </c>
      <c r="M484" s="199">
        <v>13.7765</v>
      </c>
      <c r="N484" s="199">
        <v>14.966002599002127</v>
      </c>
      <c r="O484" s="199">
        <v>14.7</v>
      </c>
      <c r="P484" s="200">
        <v>20.399999999999999</v>
      </c>
      <c r="Q484" s="199">
        <v>14.4</v>
      </c>
      <c r="R484" s="200">
        <v>22.209757404377235</v>
      </c>
      <c r="S484" s="199">
        <v>15.7</v>
      </c>
      <c r="T484" s="199">
        <v>14</v>
      </c>
      <c r="U484" s="199">
        <v>15.2</v>
      </c>
      <c r="V484" s="199">
        <v>14.7</v>
      </c>
      <c r="W484" s="200">
        <v>9.3000000000000007</v>
      </c>
      <c r="X484" s="200">
        <v>19.983000000000001</v>
      </c>
      <c r="Y484" s="200">
        <v>13</v>
      </c>
      <c r="Z484" s="199">
        <v>13.1</v>
      </c>
      <c r="AA484" s="199">
        <v>15.299999999999999</v>
      </c>
      <c r="AB484" s="195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196"/>
      <c r="AT484" s="196"/>
      <c r="AU484" s="196"/>
      <c r="AV484" s="196"/>
      <c r="AW484" s="196"/>
      <c r="AX484" s="196"/>
      <c r="AY484" s="196"/>
      <c r="AZ484" s="196"/>
      <c r="BA484" s="196"/>
      <c r="BB484" s="196"/>
      <c r="BC484" s="196"/>
      <c r="BD484" s="196"/>
      <c r="BE484" s="196"/>
      <c r="BF484" s="196"/>
      <c r="BG484" s="196"/>
      <c r="BH484" s="196"/>
      <c r="BI484" s="196"/>
      <c r="BJ484" s="196"/>
      <c r="BK484" s="196"/>
      <c r="BL484" s="196"/>
      <c r="BM484" s="197">
        <v>16</v>
      </c>
    </row>
    <row r="485" spans="1:65">
      <c r="A485" s="29"/>
      <c r="B485" s="19">
        <v>1</v>
      </c>
      <c r="C485" s="9">
        <v>4</v>
      </c>
      <c r="D485" s="200">
        <v>21.2</v>
      </c>
      <c r="E485" s="200">
        <v>8</v>
      </c>
      <c r="F485" s="199">
        <v>11.8</v>
      </c>
      <c r="G485" s="199">
        <v>15.1</v>
      </c>
      <c r="H485" s="199">
        <v>14.4</v>
      </c>
      <c r="I485" s="199">
        <v>14.1</v>
      </c>
      <c r="J485" s="199">
        <v>17</v>
      </c>
      <c r="K485" s="199">
        <v>14.3</v>
      </c>
      <c r="L485" s="199">
        <v>12.882</v>
      </c>
      <c r="M485" s="199">
        <v>12.487500000000001</v>
      </c>
      <c r="N485" s="199">
        <v>14.807993357037919</v>
      </c>
      <c r="O485" s="199">
        <v>13.5</v>
      </c>
      <c r="P485" s="200">
        <v>20</v>
      </c>
      <c r="Q485" s="199">
        <v>14.6</v>
      </c>
      <c r="R485" s="200">
        <v>22.568534041511938</v>
      </c>
      <c r="S485" s="199">
        <v>16.100000000000001</v>
      </c>
      <c r="T485" s="199">
        <v>15</v>
      </c>
      <c r="U485" s="199">
        <v>14.8</v>
      </c>
      <c r="V485" s="199">
        <v>14.2</v>
      </c>
      <c r="W485" s="200">
        <v>9</v>
      </c>
      <c r="X485" s="200">
        <v>20.341999999999999</v>
      </c>
      <c r="Y485" s="200">
        <v>13</v>
      </c>
      <c r="Z485" s="199">
        <v>14.1</v>
      </c>
      <c r="AA485" s="199">
        <v>15.9</v>
      </c>
      <c r="AB485" s="195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196"/>
      <c r="AT485" s="196"/>
      <c r="AU485" s="196"/>
      <c r="AV485" s="196"/>
      <c r="AW485" s="196"/>
      <c r="AX485" s="196"/>
      <c r="AY485" s="196"/>
      <c r="AZ485" s="196"/>
      <c r="BA485" s="196"/>
      <c r="BB485" s="196"/>
      <c r="BC485" s="196"/>
      <c r="BD485" s="196"/>
      <c r="BE485" s="196"/>
      <c r="BF485" s="196"/>
      <c r="BG485" s="196"/>
      <c r="BH485" s="196"/>
      <c r="BI485" s="196"/>
      <c r="BJ485" s="196"/>
      <c r="BK485" s="196"/>
      <c r="BL485" s="196"/>
      <c r="BM485" s="197">
        <v>14.488233930579996</v>
      </c>
    </row>
    <row r="486" spans="1:65">
      <c r="A486" s="29"/>
      <c r="B486" s="19">
        <v>1</v>
      </c>
      <c r="C486" s="9">
        <v>5</v>
      </c>
      <c r="D486" s="200">
        <v>21.3</v>
      </c>
      <c r="E486" s="200">
        <v>9</v>
      </c>
      <c r="F486" s="199">
        <v>12.3</v>
      </c>
      <c r="G486" s="199">
        <v>16.3</v>
      </c>
      <c r="H486" s="199">
        <v>15.9</v>
      </c>
      <c r="I486" s="199">
        <v>13.9</v>
      </c>
      <c r="J486" s="199">
        <v>16.600000000000001</v>
      </c>
      <c r="K486" s="199">
        <v>14.3</v>
      </c>
      <c r="L486" s="199">
        <v>12.933</v>
      </c>
      <c r="M486" s="199">
        <v>12.8734</v>
      </c>
      <c r="N486" s="199">
        <v>14.467008476955074</v>
      </c>
      <c r="O486" s="199">
        <v>15.2</v>
      </c>
      <c r="P486" s="200">
        <v>20.5</v>
      </c>
      <c r="Q486" s="199">
        <v>15.6</v>
      </c>
      <c r="R486" s="200">
        <v>22.020108299719308</v>
      </c>
      <c r="S486" s="199">
        <v>15.8</v>
      </c>
      <c r="T486" s="199">
        <v>15.400000000000002</v>
      </c>
      <c r="U486" s="199">
        <v>14.4</v>
      </c>
      <c r="V486" s="199">
        <v>14.3</v>
      </c>
      <c r="W486" s="200">
        <v>8.8000000000000007</v>
      </c>
      <c r="X486" s="200">
        <v>19.806999999999999</v>
      </c>
      <c r="Y486" s="200">
        <v>13</v>
      </c>
      <c r="Z486" s="199">
        <v>13.8</v>
      </c>
      <c r="AA486" s="199">
        <v>15.2</v>
      </c>
      <c r="AB486" s="195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196"/>
      <c r="AT486" s="196"/>
      <c r="AU486" s="196"/>
      <c r="AV486" s="196"/>
      <c r="AW486" s="196"/>
      <c r="AX486" s="196"/>
      <c r="AY486" s="196"/>
      <c r="AZ486" s="196"/>
      <c r="BA486" s="196"/>
      <c r="BB486" s="196"/>
      <c r="BC486" s="196"/>
      <c r="BD486" s="196"/>
      <c r="BE486" s="196"/>
      <c r="BF486" s="196"/>
      <c r="BG486" s="196"/>
      <c r="BH486" s="196"/>
      <c r="BI486" s="196"/>
      <c r="BJ486" s="196"/>
      <c r="BK486" s="196"/>
      <c r="BL486" s="196"/>
      <c r="BM486" s="197">
        <v>92</v>
      </c>
    </row>
    <row r="487" spans="1:65">
      <c r="A487" s="29"/>
      <c r="B487" s="19">
        <v>1</v>
      </c>
      <c r="C487" s="9">
        <v>6</v>
      </c>
      <c r="D487" s="200">
        <v>21.1</v>
      </c>
      <c r="E487" s="200">
        <v>10</v>
      </c>
      <c r="F487" s="199">
        <v>12.8</v>
      </c>
      <c r="G487" s="199">
        <v>16.3</v>
      </c>
      <c r="H487" s="199">
        <v>15</v>
      </c>
      <c r="I487" s="199">
        <v>14</v>
      </c>
      <c r="J487" s="199">
        <v>16.899999999999999</v>
      </c>
      <c r="K487" s="199">
        <v>14</v>
      </c>
      <c r="L487" s="199">
        <v>13.045999999999999</v>
      </c>
      <c r="M487" s="199">
        <v>12.7492</v>
      </c>
      <c r="N487" s="199">
        <v>15.178850845709842</v>
      </c>
      <c r="O487" s="199">
        <v>15.8</v>
      </c>
      <c r="P487" s="200">
        <v>20.3</v>
      </c>
      <c r="Q487" s="199">
        <v>14.9</v>
      </c>
      <c r="R487" s="200">
        <v>22.29154174503179</v>
      </c>
      <c r="S487" s="199">
        <v>15.299999999999999</v>
      </c>
      <c r="T487" s="199">
        <v>14.5</v>
      </c>
      <c r="U487" s="199">
        <v>14.3</v>
      </c>
      <c r="V487" s="199">
        <v>14.1</v>
      </c>
      <c r="W487" s="200">
        <v>8.8000000000000007</v>
      </c>
      <c r="X487" s="200">
        <v>19.917999999999999</v>
      </c>
      <c r="Y487" s="200">
        <v>13</v>
      </c>
      <c r="Z487" s="199">
        <v>14</v>
      </c>
      <c r="AA487" s="199">
        <v>14.5</v>
      </c>
      <c r="AB487" s="195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196"/>
      <c r="AT487" s="196"/>
      <c r="AU487" s="196"/>
      <c r="AV487" s="196"/>
      <c r="AW487" s="196"/>
      <c r="AX487" s="196"/>
      <c r="AY487" s="196"/>
      <c r="AZ487" s="196"/>
      <c r="BA487" s="196"/>
      <c r="BB487" s="196"/>
      <c r="BC487" s="196"/>
      <c r="BD487" s="196"/>
      <c r="BE487" s="196"/>
      <c r="BF487" s="196"/>
      <c r="BG487" s="196"/>
      <c r="BH487" s="196"/>
      <c r="BI487" s="196"/>
      <c r="BJ487" s="196"/>
      <c r="BK487" s="196"/>
      <c r="BL487" s="196"/>
      <c r="BM487" s="202"/>
    </row>
    <row r="488" spans="1:65">
      <c r="A488" s="29"/>
      <c r="B488" s="20" t="s">
        <v>263</v>
      </c>
      <c r="C488" s="12"/>
      <c r="D488" s="203">
        <v>20.966666666666669</v>
      </c>
      <c r="E488" s="203">
        <v>9.5</v>
      </c>
      <c r="F488" s="203">
        <v>12.216666666666667</v>
      </c>
      <c r="G488" s="203">
        <v>15.15</v>
      </c>
      <c r="H488" s="203">
        <v>14.9</v>
      </c>
      <c r="I488" s="203">
        <v>13.9</v>
      </c>
      <c r="J488" s="203">
        <v>16.716666666666669</v>
      </c>
      <c r="K488" s="203">
        <v>14.383333333333333</v>
      </c>
      <c r="L488" s="203">
        <v>13.064500000000001</v>
      </c>
      <c r="M488" s="203">
        <v>13.089316666666669</v>
      </c>
      <c r="N488" s="203">
        <v>14.89616015319327</v>
      </c>
      <c r="O488" s="203">
        <v>14.799999999999999</v>
      </c>
      <c r="P488" s="203">
        <v>19.999999999999996</v>
      </c>
      <c r="Q488" s="203">
        <v>14.733333333333334</v>
      </c>
      <c r="R488" s="203">
        <v>22.30036236260111</v>
      </c>
      <c r="S488" s="203">
        <v>15.816666666666668</v>
      </c>
      <c r="T488" s="203">
        <v>14.65</v>
      </c>
      <c r="U488" s="203">
        <v>14.583333333333334</v>
      </c>
      <c r="V488" s="203">
        <v>14.399999999999999</v>
      </c>
      <c r="W488" s="203">
        <v>8.8166666666666647</v>
      </c>
      <c r="X488" s="203">
        <v>19.959666666666667</v>
      </c>
      <c r="Y488" s="203">
        <v>13</v>
      </c>
      <c r="Z488" s="203">
        <v>13.950000000000001</v>
      </c>
      <c r="AA488" s="203">
        <v>15.049999999999999</v>
      </c>
      <c r="AB488" s="195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196"/>
      <c r="AT488" s="196"/>
      <c r="AU488" s="196"/>
      <c r="AV488" s="196"/>
      <c r="AW488" s="196"/>
      <c r="AX488" s="196"/>
      <c r="AY488" s="196"/>
      <c r="AZ488" s="196"/>
      <c r="BA488" s="196"/>
      <c r="BB488" s="196"/>
      <c r="BC488" s="196"/>
      <c r="BD488" s="196"/>
      <c r="BE488" s="196"/>
      <c r="BF488" s="196"/>
      <c r="BG488" s="196"/>
      <c r="BH488" s="196"/>
      <c r="BI488" s="196"/>
      <c r="BJ488" s="196"/>
      <c r="BK488" s="196"/>
      <c r="BL488" s="196"/>
      <c r="BM488" s="202"/>
    </row>
    <row r="489" spans="1:65">
      <c r="A489" s="29"/>
      <c r="B489" s="3" t="s">
        <v>264</v>
      </c>
      <c r="C489" s="28"/>
      <c r="D489" s="199">
        <v>21.15</v>
      </c>
      <c r="E489" s="199">
        <v>9</v>
      </c>
      <c r="F489" s="199">
        <v>12.05</v>
      </c>
      <c r="G489" s="199">
        <v>14.8</v>
      </c>
      <c r="H489" s="199">
        <v>15</v>
      </c>
      <c r="I489" s="199">
        <v>13.95</v>
      </c>
      <c r="J489" s="199">
        <v>16.700000000000003</v>
      </c>
      <c r="K489" s="199">
        <v>14.3</v>
      </c>
      <c r="L489" s="199">
        <v>13.067</v>
      </c>
      <c r="M489" s="199">
        <v>12.937850000000001</v>
      </c>
      <c r="N489" s="199">
        <v>14.886997978020023</v>
      </c>
      <c r="O489" s="199">
        <v>14.8</v>
      </c>
      <c r="P489" s="199">
        <v>20.149999999999999</v>
      </c>
      <c r="Q489" s="199">
        <v>14.75</v>
      </c>
      <c r="R489" s="199">
        <v>22.250649574704511</v>
      </c>
      <c r="S489" s="199">
        <v>15.75</v>
      </c>
      <c r="T489" s="199">
        <v>14.55</v>
      </c>
      <c r="U489" s="199">
        <v>14.45</v>
      </c>
      <c r="V489" s="199">
        <v>14.4</v>
      </c>
      <c r="W489" s="199">
        <v>8.8000000000000007</v>
      </c>
      <c r="X489" s="199">
        <v>19.887999999999998</v>
      </c>
      <c r="Y489" s="199">
        <v>13</v>
      </c>
      <c r="Z489" s="199">
        <v>14.05</v>
      </c>
      <c r="AA489" s="199">
        <v>15.05</v>
      </c>
      <c r="AB489" s="195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196"/>
      <c r="AT489" s="196"/>
      <c r="AU489" s="196"/>
      <c r="AV489" s="196"/>
      <c r="AW489" s="196"/>
      <c r="AX489" s="196"/>
      <c r="AY489" s="196"/>
      <c r="AZ489" s="196"/>
      <c r="BA489" s="196"/>
      <c r="BB489" s="196"/>
      <c r="BC489" s="196"/>
      <c r="BD489" s="196"/>
      <c r="BE489" s="196"/>
      <c r="BF489" s="196"/>
      <c r="BG489" s="196"/>
      <c r="BH489" s="196"/>
      <c r="BI489" s="196"/>
      <c r="BJ489" s="196"/>
      <c r="BK489" s="196"/>
      <c r="BL489" s="196"/>
      <c r="BM489" s="202"/>
    </row>
    <row r="490" spans="1:65">
      <c r="A490" s="29"/>
      <c r="B490" s="3" t="s">
        <v>265</v>
      </c>
      <c r="C490" s="28"/>
      <c r="D490" s="23">
        <v>0.43665394383500894</v>
      </c>
      <c r="E490" s="23">
        <v>1.3784048752090221</v>
      </c>
      <c r="F490" s="23">
        <v>0.67354782062350005</v>
      </c>
      <c r="G490" s="23">
        <v>0.93327380762560797</v>
      </c>
      <c r="H490" s="23">
        <v>0.65115282384398832</v>
      </c>
      <c r="I490" s="23">
        <v>0.40000000000000024</v>
      </c>
      <c r="J490" s="23">
        <v>0.2228601953392903</v>
      </c>
      <c r="K490" s="23">
        <v>0.3060501048303475</v>
      </c>
      <c r="L490" s="23">
        <v>0.14424666373958214</v>
      </c>
      <c r="M490" s="23">
        <v>0.51289105828301074</v>
      </c>
      <c r="N490" s="23">
        <v>0.34614367491127129</v>
      </c>
      <c r="O490" s="23">
        <v>0.75894663844041121</v>
      </c>
      <c r="P490" s="23">
        <v>0.49396356140913927</v>
      </c>
      <c r="Q490" s="23">
        <v>0.54283207962192737</v>
      </c>
      <c r="R490" s="23">
        <v>0.2186180555499789</v>
      </c>
      <c r="S490" s="23">
        <v>0.43089055068157051</v>
      </c>
      <c r="T490" s="23">
        <v>0.48887626246321331</v>
      </c>
      <c r="U490" s="23">
        <v>0.3544949458972107</v>
      </c>
      <c r="V490" s="23">
        <v>0.23664319132398454</v>
      </c>
      <c r="W490" s="23">
        <v>0.31251666622224611</v>
      </c>
      <c r="X490" s="23">
        <v>0.19704280414840453</v>
      </c>
      <c r="Y490" s="23">
        <v>0</v>
      </c>
      <c r="Z490" s="23">
        <v>0.46797435827190387</v>
      </c>
      <c r="AA490" s="23">
        <v>0.53572380943915487</v>
      </c>
      <c r="AB490" s="140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9"/>
      <c r="B491" s="3" t="s">
        <v>87</v>
      </c>
      <c r="C491" s="28"/>
      <c r="D491" s="13">
        <v>2.0826102249682458E-2</v>
      </c>
      <c r="E491" s="13">
        <v>0.14509525002200233</v>
      </c>
      <c r="F491" s="13">
        <v>5.5133518741350619E-2</v>
      </c>
      <c r="G491" s="13">
        <v>6.1602231526442772E-2</v>
      </c>
      <c r="H491" s="13">
        <v>4.3701531801609954E-2</v>
      </c>
      <c r="I491" s="13">
        <v>2.8776978417266202E-2</v>
      </c>
      <c r="J491" s="13">
        <v>1.3331616869748172E-2</v>
      </c>
      <c r="K491" s="13">
        <v>2.1278106940696234E-2</v>
      </c>
      <c r="L491" s="13">
        <v>1.1041116287617753E-2</v>
      </c>
      <c r="M491" s="13">
        <v>3.9183944536168351E-2</v>
      </c>
      <c r="N491" s="13">
        <v>2.3237107506330679E-2</v>
      </c>
      <c r="O491" s="13">
        <v>5.1280178273000764E-2</v>
      </c>
      <c r="P491" s="13">
        <v>2.4698178070456968E-2</v>
      </c>
      <c r="Q491" s="13">
        <v>3.6843806309180591E-2</v>
      </c>
      <c r="R491" s="13">
        <v>9.8033409500382362E-3</v>
      </c>
      <c r="S491" s="13">
        <v>2.7242816692196237E-2</v>
      </c>
      <c r="T491" s="13">
        <v>3.3370393342198858E-2</v>
      </c>
      <c r="U491" s="13">
        <v>2.4308224861523019E-2</v>
      </c>
      <c r="V491" s="13">
        <v>1.6433554953054482E-2</v>
      </c>
      <c r="W491" s="13">
        <v>3.5446124713298242E-2</v>
      </c>
      <c r="X491" s="13">
        <v>9.8720488392460386E-3</v>
      </c>
      <c r="Y491" s="13">
        <v>0</v>
      </c>
      <c r="Z491" s="13">
        <v>3.3546548980064789E-2</v>
      </c>
      <c r="AA491" s="13">
        <v>3.5596266407917271E-2</v>
      </c>
      <c r="AB491" s="140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9"/>
      <c r="B492" s="3" t="s">
        <v>266</v>
      </c>
      <c r="C492" s="28"/>
      <c r="D492" s="13">
        <v>0.44715130685547444</v>
      </c>
      <c r="E492" s="13">
        <v>-0.34429551279203474</v>
      </c>
      <c r="F492" s="13">
        <v>-0.15678703662554638</v>
      </c>
      <c r="G492" s="13">
        <v>4.5676103284281622E-2</v>
      </c>
      <c r="H492" s="13">
        <v>2.8420722041966551E-2</v>
      </c>
      <c r="I492" s="13">
        <v>-4.0600802927292845E-2</v>
      </c>
      <c r="J492" s="13">
        <v>0.15380982573612156</v>
      </c>
      <c r="K492" s="13">
        <v>-7.2403991921508037E-3</v>
      </c>
      <c r="L492" s="13">
        <v>-9.826828703910917E-2</v>
      </c>
      <c r="M492" s="13">
        <v>-9.6555402861121964E-2</v>
      </c>
      <c r="N492" s="13">
        <v>2.8155689959717733E-2</v>
      </c>
      <c r="O492" s="13">
        <v>2.1518569545040611E-2</v>
      </c>
      <c r="P492" s="13">
        <v>0.38043049938518991</v>
      </c>
      <c r="Q492" s="13">
        <v>1.6917134547090207E-2</v>
      </c>
      <c r="R492" s="13">
        <v>0.53920501763380746</v>
      </c>
      <c r="S492" s="13">
        <v>9.1690453263787886E-2</v>
      </c>
      <c r="T492" s="13">
        <v>1.1165340799651702E-2</v>
      </c>
      <c r="U492" s="13">
        <v>6.5639058017010754E-3</v>
      </c>
      <c r="V492" s="13">
        <v>-6.0900404426632582E-3</v>
      </c>
      <c r="W492" s="13">
        <v>-0.39146022152102888</v>
      </c>
      <c r="X492" s="13">
        <v>0.37764663121142994</v>
      </c>
      <c r="Y492" s="13">
        <v>-0.10272017539962641</v>
      </c>
      <c r="Z492" s="13">
        <v>-3.7149726678829875E-2</v>
      </c>
      <c r="AA492" s="13">
        <v>3.877395078735546E-2</v>
      </c>
      <c r="AB492" s="140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9"/>
      <c r="B493" s="45" t="s">
        <v>267</v>
      </c>
      <c r="C493" s="46"/>
      <c r="D493" s="44">
        <v>4.97</v>
      </c>
      <c r="E493" s="44" t="s">
        <v>268</v>
      </c>
      <c r="F493" s="44">
        <v>2.04</v>
      </c>
      <c r="G493" s="44">
        <v>0.31</v>
      </c>
      <c r="H493" s="44">
        <v>0.11</v>
      </c>
      <c r="I493" s="44">
        <v>0.69</v>
      </c>
      <c r="J493" s="44">
        <v>1.56</v>
      </c>
      <c r="K493" s="44">
        <v>0.31</v>
      </c>
      <c r="L493" s="44">
        <v>1.36</v>
      </c>
      <c r="M493" s="44">
        <v>1.34</v>
      </c>
      <c r="N493" s="44">
        <v>0.1</v>
      </c>
      <c r="O493" s="44">
        <v>0.03</v>
      </c>
      <c r="P493" s="44">
        <v>4.1900000000000004</v>
      </c>
      <c r="Q493" s="44">
        <v>0.03</v>
      </c>
      <c r="R493" s="44">
        <v>6.04</v>
      </c>
      <c r="S493" s="44">
        <v>0.84</v>
      </c>
      <c r="T493" s="44">
        <v>0.09</v>
      </c>
      <c r="U493" s="44">
        <v>0.15</v>
      </c>
      <c r="V493" s="44">
        <v>0.28999999999999998</v>
      </c>
      <c r="W493" s="44">
        <v>4.7699999999999996</v>
      </c>
      <c r="X493" s="44">
        <v>4.16</v>
      </c>
      <c r="Y493" s="44" t="s">
        <v>268</v>
      </c>
      <c r="Z493" s="44">
        <v>0.65</v>
      </c>
      <c r="AA493" s="44">
        <v>0.23</v>
      </c>
      <c r="AB493" s="140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B494" s="30" t="s">
        <v>300</v>
      </c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BM494" s="53"/>
    </row>
    <row r="495" spans="1:65">
      <c r="BM495" s="53"/>
    </row>
    <row r="496" spans="1:65" ht="15">
      <c r="B496" s="8" t="s">
        <v>522</v>
      </c>
      <c r="BM496" s="27" t="s">
        <v>67</v>
      </c>
    </row>
    <row r="497" spans="1:65" ht="15">
      <c r="A497" s="24" t="s">
        <v>20</v>
      </c>
      <c r="B497" s="18" t="s">
        <v>111</v>
      </c>
      <c r="C497" s="15" t="s">
        <v>112</v>
      </c>
      <c r="D497" s="16" t="s">
        <v>226</v>
      </c>
      <c r="E497" s="17" t="s">
        <v>226</v>
      </c>
      <c r="F497" s="17" t="s">
        <v>226</v>
      </c>
      <c r="G497" s="17" t="s">
        <v>226</v>
      </c>
      <c r="H497" s="17" t="s">
        <v>226</v>
      </c>
      <c r="I497" s="17" t="s">
        <v>226</v>
      </c>
      <c r="J497" s="17" t="s">
        <v>226</v>
      </c>
      <c r="K497" s="17" t="s">
        <v>226</v>
      </c>
      <c r="L497" s="17" t="s">
        <v>226</v>
      </c>
      <c r="M497" s="17" t="s">
        <v>226</v>
      </c>
      <c r="N497" s="17" t="s">
        <v>226</v>
      </c>
      <c r="O497" s="17" t="s">
        <v>226</v>
      </c>
      <c r="P497" s="17" t="s">
        <v>226</v>
      </c>
      <c r="Q497" s="17" t="s">
        <v>226</v>
      </c>
      <c r="R497" s="17" t="s">
        <v>226</v>
      </c>
      <c r="S497" s="17" t="s">
        <v>226</v>
      </c>
      <c r="T497" s="17" t="s">
        <v>226</v>
      </c>
      <c r="U497" s="17" t="s">
        <v>226</v>
      </c>
      <c r="V497" s="17" t="s">
        <v>226</v>
      </c>
      <c r="W497" s="17" t="s">
        <v>226</v>
      </c>
      <c r="X497" s="17" t="s">
        <v>226</v>
      </c>
      <c r="Y497" s="140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</v>
      </c>
    </row>
    <row r="498" spans="1:65">
      <c r="A498" s="29"/>
      <c r="B498" s="19" t="s">
        <v>227</v>
      </c>
      <c r="C498" s="9" t="s">
        <v>227</v>
      </c>
      <c r="D498" s="138" t="s">
        <v>229</v>
      </c>
      <c r="E498" s="139" t="s">
        <v>232</v>
      </c>
      <c r="F498" s="139" t="s">
        <v>233</v>
      </c>
      <c r="G498" s="139" t="s">
        <v>234</v>
      </c>
      <c r="H498" s="139" t="s">
        <v>235</v>
      </c>
      <c r="I498" s="139" t="s">
        <v>236</v>
      </c>
      <c r="J498" s="139" t="s">
        <v>237</v>
      </c>
      <c r="K498" s="139" t="s">
        <v>238</v>
      </c>
      <c r="L498" s="139" t="s">
        <v>239</v>
      </c>
      <c r="M498" s="139" t="s">
        <v>240</v>
      </c>
      <c r="N498" s="139" t="s">
        <v>241</v>
      </c>
      <c r="O498" s="139" t="s">
        <v>245</v>
      </c>
      <c r="P498" s="139" t="s">
        <v>246</v>
      </c>
      <c r="Q498" s="139" t="s">
        <v>247</v>
      </c>
      <c r="R498" s="139" t="s">
        <v>272</v>
      </c>
      <c r="S498" s="139" t="s">
        <v>248</v>
      </c>
      <c r="T498" s="139" t="s">
        <v>249</v>
      </c>
      <c r="U498" s="139" t="s">
        <v>251</v>
      </c>
      <c r="V498" s="139" t="s">
        <v>254</v>
      </c>
      <c r="W498" s="139" t="s">
        <v>255</v>
      </c>
      <c r="X498" s="139" t="s">
        <v>256</v>
      </c>
      <c r="Y498" s="140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 t="s">
        <v>3</v>
      </c>
    </row>
    <row r="499" spans="1:65">
      <c r="A499" s="29"/>
      <c r="B499" s="19"/>
      <c r="C499" s="9"/>
      <c r="D499" s="10" t="s">
        <v>275</v>
      </c>
      <c r="E499" s="11" t="s">
        <v>293</v>
      </c>
      <c r="F499" s="11" t="s">
        <v>274</v>
      </c>
      <c r="G499" s="11" t="s">
        <v>274</v>
      </c>
      <c r="H499" s="11" t="s">
        <v>274</v>
      </c>
      <c r="I499" s="11" t="s">
        <v>274</v>
      </c>
      <c r="J499" s="11" t="s">
        <v>274</v>
      </c>
      <c r="K499" s="11" t="s">
        <v>293</v>
      </c>
      <c r="L499" s="11" t="s">
        <v>274</v>
      </c>
      <c r="M499" s="11" t="s">
        <v>275</v>
      </c>
      <c r="N499" s="11" t="s">
        <v>275</v>
      </c>
      <c r="O499" s="11" t="s">
        <v>275</v>
      </c>
      <c r="P499" s="11" t="s">
        <v>275</v>
      </c>
      <c r="Q499" s="11" t="s">
        <v>275</v>
      </c>
      <c r="R499" s="11" t="s">
        <v>274</v>
      </c>
      <c r="S499" s="11" t="s">
        <v>274</v>
      </c>
      <c r="T499" s="11" t="s">
        <v>293</v>
      </c>
      <c r="U499" s="11" t="s">
        <v>293</v>
      </c>
      <c r="V499" s="11" t="s">
        <v>275</v>
      </c>
      <c r="W499" s="11" t="s">
        <v>275</v>
      </c>
      <c r="X499" s="11" t="s">
        <v>293</v>
      </c>
      <c r="Y499" s="140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9"/>
      <c r="C500" s="9"/>
      <c r="D500" s="25" t="s">
        <v>294</v>
      </c>
      <c r="E500" s="25" t="s">
        <v>296</v>
      </c>
      <c r="F500" s="25" t="s">
        <v>295</v>
      </c>
      <c r="G500" s="25" t="s">
        <v>295</v>
      </c>
      <c r="H500" s="25" t="s">
        <v>295</v>
      </c>
      <c r="I500" s="25" t="s">
        <v>295</v>
      </c>
      <c r="J500" s="25" t="s">
        <v>295</v>
      </c>
      <c r="K500" s="25" t="s">
        <v>295</v>
      </c>
      <c r="L500" s="25" t="s">
        <v>297</v>
      </c>
      <c r="M500" s="25" t="s">
        <v>295</v>
      </c>
      <c r="N500" s="25" t="s">
        <v>295</v>
      </c>
      <c r="O500" s="25" t="s">
        <v>296</v>
      </c>
      <c r="P500" s="25" t="s">
        <v>294</v>
      </c>
      <c r="Q500" s="25" t="s">
        <v>297</v>
      </c>
      <c r="R500" s="25" t="s">
        <v>295</v>
      </c>
      <c r="S500" s="25" t="s">
        <v>295</v>
      </c>
      <c r="T500" s="25" t="s">
        <v>295</v>
      </c>
      <c r="U500" s="25" t="s">
        <v>296</v>
      </c>
      <c r="V500" s="25" t="s">
        <v>296</v>
      </c>
      <c r="W500" s="25" t="s">
        <v>296</v>
      </c>
      <c r="X500" s="25" t="s">
        <v>296</v>
      </c>
      <c r="Y500" s="140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</v>
      </c>
    </row>
    <row r="501" spans="1:65">
      <c r="A501" s="29"/>
      <c r="B501" s="18">
        <v>1</v>
      </c>
      <c r="C501" s="14">
        <v>1</v>
      </c>
      <c r="D501" s="193">
        <v>38.200000000000003</v>
      </c>
      <c r="E501" s="193">
        <v>38</v>
      </c>
      <c r="F501" s="193">
        <v>38.4</v>
      </c>
      <c r="G501" s="193">
        <v>37.700000000000003</v>
      </c>
      <c r="H501" s="193">
        <v>39.6</v>
      </c>
      <c r="I501" s="193">
        <v>37.200000000000003</v>
      </c>
      <c r="J501" s="193">
        <v>36.1</v>
      </c>
      <c r="K501" s="193">
        <v>39.174799999999998</v>
      </c>
      <c r="L501" s="193">
        <v>35.1226685047682</v>
      </c>
      <c r="M501" s="193">
        <v>35.799999999999997</v>
      </c>
      <c r="N501" s="194">
        <v>49.22</v>
      </c>
      <c r="O501" s="193">
        <v>40</v>
      </c>
      <c r="P501" s="193">
        <v>35.572920925847214</v>
      </c>
      <c r="Q501" s="193">
        <v>36</v>
      </c>
      <c r="R501" s="193">
        <v>37</v>
      </c>
      <c r="S501" s="193">
        <v>39.4</v>
      </c>
      <c r="T501" s="193">
        <v>41.9</v>
      </c>
      <c r="U501" s="193">
        <v>40.923999999999999</v>
      </c>
      <c r="V501" s="193">
        <v>33.9</v>
      </c>
      <c r="W501" s="193">
        <v>40</v>
      </c>
      <c r="X501" s="193">
        <v>36</v>
      </c>
      <c r="Y501" s="195"/>
      <c r="Z501" s="196"/>
      <c r="AA501" s="196"/>
      <c r="AB501" s="196"/>
      <c r="AC501" s="196"/>
      <c r="AD501" s="196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196"/>
      <c r="AT501" s="196"/>
      <c r="AU501" s="196"/>
      <c r="AV501" s="196"/>
      <c r="AW501" s="196"/>
      <c r="AX501" s="196"/>
      <c r="AY501" s="196"/>
      <c r="AZ501" s="196"/>
      <c r="BA501" s="196"/>
      <c r="BB501" s="196"/>
      <c r="BC501" s="196"/>
      <c r="BD501" s="196"/>
      <c r="BE501" s="196"/>
      <c r="BF501" s="196"/>
      <c r="BG501" s="196"/>
      <c r="BH501" s="196"/>
      <c r="BI501" s="196"/>
      <c r="BJ501" s="196"/>
      <c r="BK501" s="196"/>
      <c r="BL501" s="196"/>
      <c r="BM501" s="197">
        <v>1</v>
      </c>
    </row>
    <row r="502" spans="1:65">
      <c r="A502" s="29"/>
      <c r="B502" s="19">
        <v>1</v>
      </c>
      <c r="C502" s="9">
        <v>2</v>
      </c>
      <c r="D502" s="199">
        <v>37.700000000000003</v>
      </c>
      <c r="E502" s="199">
        <v>38</v>
      </c>
      <c r="F502" s="199">
        <v>38.6</v>
      </c>
      <c r="G502" s="199">
        <v>37.9</v>
      </c>
      <c r="H502" s="199">
        <v>39.9</v>
      </c>
      <c r="I502" s="199">
        <v>37.1</v>
      </c>
      <c r="J502" s="199">
        <v>36.44</v>
      </c>
      <c r="K502" s="199">
        <v>38.852890000000002</v>
      </c>
      <c r="L502" s="199">
        <v>36.456795803812298</v>
      </c>
      <c r="M502" s="199">
        <v>35.299999999999997</v>
      </c>
      <c r="N502" s="200">
        <v>49.51</v>
      </c>
      <c r="O502" s="199">
        <v>42</v>
      </c>
      <c r="P502" s="199">
        <v>36.055232444263993</v>
      </c>
      <c r="Q502" s="199">
        <v>36</v>
      </c>
      <c r="R502" s="199">
        <v>36.299999999999997</v>
      </c>
      <c r="S502" s="199">
        <v>39.700000000000003</v>
      </c>
      <c r="T502" s="199">
        <v>41.3</v>
      </c>
      <c r="U502" s="199">
        <v>40.097000000000001</v>
      </c>
      <c r="V502" s="199">
        <v>33.1</v>
      </c>
      <c r="W502" s="199">
        <v>40</v>
      </c>
      <c r="X502" s="199">
        <v>36</v>
      </c>
      <c r="Y502" s="195"/>
      <c r="Z502" s="196"/>
      <c r="AA502" s="196"/>
      <c r="AB502" s="196"/>
      <c r="AC502" s="196"/>
      <c r="AD502" s="196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196"/>
      <c r="AT502" s="196"/>
      <c r="AU502" s="196"/>
      <c r="AV502" s="196"/>
      <c r="AW502" s="196"/>
      <c r="AX502" s="196"/>
      <c r="AY502" s="196"/>
      <c r="AZ502" s="196"/>
      <c r="BA502" s="196"/>
      <c r="BB502" s="196"/>
      <c r="BC502" s="196"/>
      <c r="BD502" s="196"/>
      <c r="BE502" s="196"/>
      <c r="BF502" s="196"/>
      <c r="BG502" s="196"/>
      <c r="BH502" s="196"/>
      <c r="BI502" s="196"/>
      <c r="BJ502" s="196"/>
      <c r="BK502" s="196"/>
      <c r="BL502" s="196"/>
      <c r="BM502" s="197" t="e">
        <v>#N/A</v>
      </c>
    </row>
    <row r="503" spans="1:65">
      <c r="A503" s="29"/>
      <c r="B503" s="19">
        <v>1</v>
      </c>
      <c r="C503" s="9">
        <v>3</v>
      </c>
      <c r="D503" s="199">
        <v>38.299999999999997</v>
      </c>
      <c r="E503" s="199">
        <v>38</v>
      </c>
      <c r="F503" s="199">
        <v>38.4</v>
      </c>
      <c r="G503" s="199">
        <v>38</v>
      </c>
      <c r="H503" s="199">
        <v>39.9</v>
      </c>
      <c r="I503" s="199">
        <v>36.5</v>
      </c>
      <c r="J503" s="199">
        <v>36.56</v>
      </c>
      <c r="K503" s="199">
        <v>40.455399999999997</v>
      </c>
      <c r="L503" s="199">
        <v>36.366260202261103</v>
      </c>
      <c r="M503" s="199">
        <v>36.299999999999997</v>
      </c>
      <c r="N503" s="200">
        <v>48.59</v>
      </c>
      <c r="O503" s="199">
        <v>40</v>
      </c>
      <c r="P503" s="199">
        <v>35.496731561062759</v>
      </c>
      <c r="Q503" s="199">
        <v>36</v>
      </c>
      <c r="R503" s="199">
        <v>36.799999999999997</v>
      </c>
      <c r="S503" s="199">
        <v>39.5</v>
      </c>
      <c r="T503" s="199">
        <v>41.1</v>
      </c>
      <c r="U503" s="199">
        <v>40.988</v>
      </c>
      <c r="V503" s="199">
        <v>33.200000000000003</v>
      </c>
      <c r="W503" s="199">
        <v>38</v>
      </c>
      <c r="X503" s="199">
        <v>36</v>
      </c>
      <c r="Y503" s="195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196"/>
      <c r="AT503" s="196"/>
      <c r="AU503" s="196"/>
      <c r="AV503" s="196"/>
      <c r="AW503" s="196"/>
      <c r="AX503" s="196"/>
      <c r="AY503" s="196"/>
      <c r="AZ503" s="196"/>
      <c r="BA503" s="196"/>
      <c r="BB503" s="196"/>
      <c r="BC503" s="196"/>
      <c r="BD503" s="196"/>
      <c r="BE503" s="196"/>
      <c r="BF503" s="196"/>
      <c r="BG503" s="196"/>
      <c r="BH503" s="196"/>
      <c r="BI503" s="196"/>
      <c r="BJ503" s="196"/>
      <c r="BK503" s="196"/>
      <c r="BL503" s="196"/>
      <c r="BM503" s="197">
        <v>16</v>
      </c>
    </row>
    <row r="504" spans="1:65">
      <c r="A504" s="29"/>
      <c r="B504" s="19">
        <v>1</v>
      </c>
      <c r="C504" s="9">
        <v>4</v>
      </c>
      <c r="D504" s="199">
        <v>38</v>
      </c>
      <c r="E504" s="199">
        <v>37</v>
      </c>
      <c r="F504" s="199">
        <v>39.4</v>
      </c>
      <c r="G504" s="199">
        <v>37.200000000000003</v>
      </c>
      <c r="H504" s="199">
        <v>39.799999999999997</v>
      </c>
      <c r="I504" s="199">
        <v>37.4</v>
      </c>
      <c r="J504" s="199">
        <v>35.75</v>
      </c>
      <c r="K504" s="199">
        <v>40.405200000000001</v>
      </c>
      <c r="L504" s="199">
        <v>35.3296548658912</v>
      </c>
      <c r="M504" s="199">
        <v>35.299999999999997</v>
      </c>
      <c r="N504" s="201">
        <v>52.41</v>
      </c>
      <c r="O504" s="199">
        <v>40</v>
      </c>
      <c r="P504" s="199">
        <v>36.108859022876096</v>
      </c>
      <c r="Q504" s="199">
        <v>36</v>
      </c>
      <c r="R504" s="199">
        <v>36.799999999999997</v>
      </c>
      <c r="S504" s="199">
        <v>39.1</v>
      </c>
      <c r="T504" s="199">
        <v>40.1</v>
      </c>
      <c r="U504" s="199">
        <v>40.543999999999997</v>
      </c>
      <c r="V504" s="199">
        <v>32.6</v>
      </c>
      <c r="W504" s="199">
        <v>40</v>
      </c>
      <c r="X504" s="199">
        <v>37</v>
      </c>
      <c r="Y504" s="195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196"/>
      <c r="AT504" s="196"/>
      <c r="AU504" s="196"/>
      <c r="AV504" s="196"/>
      <c r="AW504" s="196"/>
      <c r="AX504" s="196"/>
      <c r="AY504" s="196"/>
      <c r="AZ504" s="196"/>
      <c r="BA504" s="196"/>
      <c r="BB504" s="196"/>
      <c r="BC504" s="196"/>
      <c r="BD504" s="196"/>
      <c r="BE504" s="196"/>
      <c r="BF504" s="196"/>
      <c r="BG504" s="196"/>
      <c r="BH504" s="196"/>
      <c r="BI504" s="196"/>
      <c r="BJ504" s="196"/>
      <c r="BK504" s="196"/>
      <c r="BL504" s="196"/>
      <c r="BM504" s="197">
        <v>37.834126042774955</v>
      </c>
    </row>
    <row r="505" spans="1:65">
      <c r="A505" s="29"/>
      <c r="B505" s="19">
        <v>1</v>
      </c>
      <c r="C505" s="9">
        <v>5</v>
      </c>
      <c r="D505" s="199">
        <v>37.299999999999997</v>
      </c>
      <c r="E505" s="199">
        <v>38</v>
      </c>
      <c r="F505" s="199">
        <v>39.200000000000003</v>
      </c>
      <c r="G505" s="199">
        <v>38.1</v>
      </c>
      <c r="H505" s="199">
        <v>39.4</v>
      </c>
      <c r="I505" s="199">
        <v>37.1</v>
      </c>
      <c r="J505" s="199">
        <v>36.54</v>
      </c>
      <c r="K505" s="199">
        <v>39.911799999999999</v>
      </c>
      <c r="L505" s="199">
        <v>35.9221360903462</v>
      </c>
      <c r="M505" s="199">
        <v>35.799999999999997</v>
      </c>
      <c r="N505" s="200">
        <v>50.21</v>
      </c>
      <c r="O505" s="199">
        <v>41</v>
      </c>
      <c r="P505" s="199">
        <v>35.747087692422177</v>
      </c>
      <c r="Q505" s="199">
        <v>36</v>
      </c>
      <c r="R505" s="199">
        <v>37.200000000000003</v>
      </c>
      <c r="S505" s="199">
        <v>39.200000000000003</v>
      </c>
      <c r="T505" s="199">
        <v>39.6</v>
      </c>
      <c r="U505" s="199">
        <v>40.588000000000001</v>
      </c>
      <c r="V505" s="199">
        <v>34</v>
      </c>
      <c r="W505" s="199">
        <v>41</v>
      </c>
      <c r="X505" s="199">
        <v>36</v>
      </c>
      <c r="Y505" s="195"/>
      <c r="Z505" s="196"/>
      <c r="AA505" s="196"/>
      <c r="AB505" s="196"/>
      <c r="AC505" s="196"/>
      <c r="AD505" s="196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196"/>
      <c r="AT505" s="196"/>
      <c r="AU505" s="196"/>
      <c r="AV505" s="196"/>
      <c r="AW505" s="196"/>
      <c r="AX505" s="196"/>
      <c r="AY505" s="196"/>
      <c r="AZ505" s="196"/>
      <c r="BA505" s="196"/>
      <c r="BB505" s="196"/>
      <c r="BC505" s="196"/>
      <c r="BD505" s="196"/>
      <c r="BE505" s="196"/>
      <c r="BF505" s="196"/>
      <c r="BG505" s="196"/>
      <c r="BH505" s="196"/>
      <c r="BI505" s="196"/>
      <c r="BJ505" s="196"/>
      <c r="BK505" s="196"/>
      <c r="BL505" s="196"/>
      <c r="BM505" s="197">
        <v>93</v>
      </c>
    </row>
    <row r="506" spans="1:65">
      <c r="A506" s="29"/>
      <c r="B506" s="19">
        <v>1</v>
      </c>
      <c r="C506" s="9">
        <v>6</v>
      </c>
      <c r="D506" s="199">
        <v>37.299999999999997</v>
      </c>
      <c r="E506" s="199">
        <v>38</v>
      </c>
      <c r="F506" s="199">
        <v>39.200000000000003</v>
      </c>
      <c r="G506" s="199">
        <v>37.700000000000003</v>
      </c>
      <c r="H506" s="201">
        <v>38.200000000000003</v>
      </c>
      <c r="I506" s="199">
        <v>37.1</v>
      </c>
      <c r="J506" s="199">
        <v>35.71</v>
      </c>
      <c r="K506" s="199">
        <v>40.952500000000001</v>
      </c>
      <c r="L506" s="199">
        <v>36.641655892269398</v>
      </c>
      <c r="M506" s="199">
        <v>36.4</v>
      </c>
      <c r="N506" s="200">
        <v>49.06</v>
      </c>
      <c r="O506" s="199">
        <v>40</v>
      </c>
      <c r="P506" s="199">
        <v>35.770532127174683</v>
      </c>
      <c r="Q506" s="199">
        <v>36</v>
      </c>
      <c r="R506" s="199">
        <v>37.299999999999997</v>
      </c>
      <c r="S506" s="199">
        <v>38.700000000000003</v>
      </c>
      <c r="T506" s="199">
        <v>41.9</v>
      </c>
      <c r="U506" s="199">
        <v>40.691000000000003</v>
      </c>
      <c r="V506" s="199">
        <v>33.9</v>
      </c>
      <c r="W506" s="199">
        <v>41</v>
      </c>
      <c r="X506" s="199">
        <v>36</v>
      </c>
      <c r="Y506" s="195"/>
      <c r="Z506" s="196"/>
      <c r="AA506" s="196"/>
      <c r="AB506" s="196"/>
      <c r="AC506" s="196"/>
      <c r="AD506" s="196"/>
      <c r="AE506" s="196"/>
      <c r="AF506" s="196"/>
      <c r="AG506" s="196"/>
      <c r="AH506" s="196"/>
      <c r="AI506" s="196"/>
      <c r="AJ506" s="196"/>
      <c r="AK506" s="196"/>
      <c r="AL506" s="196"/>
      <c r="AM506" s="196"/>
      <c r="AN506" s="196"/>
      <c r="AO506" s="196"/>
      <c r="AP506" s="196"/>
      <c r="AQ506" s="196"/>
      <c r="AR506" s="196"/>
      <c r="AS506" s="196"/>
      <c r="AT506" s="196"/>
      <c r="AU506" s="196"/>
      <c r="AV506" s="196"/>
      <c r="AW506" s="196"/>
      <c r="AX506" s="196"/>
      <c r="AY506" s="196"/>
      <c r="AZ506" s="196"/>
      <c r="BA506" s="196"/>
      <c r="BB506" s="196"/>
      <c r="BC506" s="196"/>
      <c r="BD506" s="196"/>
      <c r="BE506" s="196"/>
      <c r="BF506" s="196"/>
      <c r="BG506" s="196"/>
      <c r="BH506" s="196"/>
      <c r="BI506" s="196"/>
      <c r="BJ506" s="196"/>
      <c r="BK506" s="196"/>
      <c r="BL506" s="196"/>
      <c r="BM506" s="202"/>
    </row>
    <row r="507" spans="1:65">
      <c r="A507" s="29"/>
      <c r="B507" s="20" t="s">
        <v>263</v>
      </c>
      <c r="C507" s="12"/>
      <c r="D507" s="203">
        <v>37.800000000000004</v>
      </c>
      <c r="E507" s="203">
        <v>37.833333333333336</v>
      </c>
      <c r="F507" s="203">
        <v>38.866666666666667</v>
      </c>
      <c r="G507" s="203">
        <v>37.766666666666673</v>
      </c>
      <c r="H507" s="203">
        <v>39.466666666666669</v>
      </c>
      <c r="I507" s="203">
        <v>37.06666666666667</v>
      </c>
      <c r="J507" s="203">
        <v>36.18333333333333</v>
      </c>
      <c r="K507" s="203">
        <v>39.958765</v>
      </c>
      <c r="L507" s="203">
        <v>35.973195226558069</v>
      </c>
      <c r="M507" s="203">
        <v>35.81666666666667</v>
      </c>
      <c r="N507" s="203">
        <v>49.833333333333336</v>
      </c>
      <c r="O507" s="203">
        <v>40.5</v>
      </c>
      <c r="P507" s="203">
        <v>35.791893962274486</v>
      </c>
      <c r="Q507" s="203">
        <v>36</v>
      </c>
      <c r="R507" s="203">
        <v>36.9</v>
      </c>
      <c r="S507" s="203">
        <v>39.266666666666659</v>
      </c>
      <c r="T507" s="203">
        <v>40.983333333333327</v>
      </c>
      <c r="U507" s="203">
        <v>40.638666666666666</v>
      </c>
      <c r="V507" s="203">
        <v>33.450000000000003</v>
      </c>
      <c r="W507" s="203">
        <v>40</v>
      </c>
      <c r="X507" s="203">
        <v>36.166666666666664</v>
      </c>
      <c r="Y507" s="195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196"/>
      <c r="AT507" s="196"/>
      <c r="AU507" s="196"/>
      <c r="AV507" s="196"/>
      <c r="AW507" s="196"/>
      <c r="AX507" s="196"/>
      <c r="AY507" s="196"/>
      <c r="AZ507" s="196"/>
      <c r="BA507" s="196"/>
      <c r="BB507" s="196"/>
      <c r="BC507" s="196"/>
      <c r="BD507" s="196"/>
      <c r="BE507" s="196"/>
      <c r="BF507" s="196"/>
      <c r="BG507" s="196"/>
      <c r="BH507" s="196"/>
      <c r="BI507" s="196"/>
      <c r="BJ507" s="196"/>
      <c r="BK507" s="196"/>
      <c r="BL507" s="196"/>
      <c r="BM507" s="202"/>
    </row>
    <row r="508" spans="1:65">
      <c r="A508" s="29"/>
      <c r="B508" s="3" t="s">
        <v>264</v>
      </c>
      <c r="C508" s="28"/>
      <c r="D508" s="199">
        <v>37.85</v>
      </c>
      <c r="E508" s="199">
        <v>38</v>
      </c>
      <c r="F508" s="199">
        <v>38.900000000000006</v>
      </c>
      <c r="G508" s="199">
        <v>37.799999999999997</v>
      </c>
      <c r="H508" s="199">
        <v>39.700000000000003</v>
      </c>
      <c r="I508" s="199">
        <v>37.1</v>
      </c>
      <c r="J508" s="199">
        <v>36.269999999999996</v>
      </c>
      <c r="K508" s="199">
        <v>40.158500000000004</v>
      </c>
      <c r="L508" s="199">
        <v>36.144198146303651</v>
      </c>
      <c r="M508" s="199">
        <v>35.799999999999997</v>
      </c>
      <c r="N508" s="199">
        <v>49.364999999999995</v>
      </c>
      <c r="O508" s="199">
        <v>40</v>
      </c>
      <c r="P508" s="199">
        <v>35.75880990979843</v>
      </c>
      <c r="Q508" s="199">
        <v>36</v>
      </c>
      <c r="R508" s="199">
        <v>36.9</v>
      </c>
      <c r="S508" s="199">
        <v>39.299999999999997</v>
      </c>
      <c r="T508" s="199">
        <v>41.2</v>
      </c>
      <c r="U508" s="199">
        <v>40.639499999999998</v>
      </c>
      <c r="V508" s="199">
        <v>33.549999999999997</v>
      </c>
      <c r="W508" s="199">
        <v>40</v>
      </c>
      <c r="X508" s="199">
        <v>36</v>
      </c>
      <c r="Y508" s="195"/>
      <c r="Z508" s="196"/>
      <c r="AA508" s="196"/>
      <c r="AB508" s="196"/>
      <c r="AC508" s="196"/>
      <c r="AD508" s="196"/>
      <c r="AE508" s="196"/>
      <c r="AF508" s="196"/>
      <c r="AG508" s="196"/>
      <c r="AH508" s="196"/>
      <c r="AI508" s="196"/>
      <c r="AJ508" s="196"/>
      <c r="AK508" s="196"/>
      <c r="AL508" s="196"/>
      <c r="AM508" s="196"/>
      <c r="AN508" s="196"/>
      <c r="AO508" s="196"/>
      <c r="AP508" s="196"/>
      <c r="AQ508" s="196"/>
      <c r="AR508" s="196"/>
      <c r="AS508" s="196"/>
      <c r="AT508" s="196"/>
      <c r="AU508" s="196"/>
      <c r="AV508" s="196"/>
      <c r="AW508" s="196"/>
      <c r="AX508" s="196"/>
      <c r="AY508" s="196"/>
      <c r="AZ508" s="196"/>
      <c r="BA508" s="196"/>
      <c r="BB508" s="196"/>
      <c r="BC508" s="196"/>
      <c r="BD508" s="196"/>
      <c r="BE508" s="196"/>
      <c r="BF508" s="196"/>
      <c r="BG508" s="196"/>
      <c r="BH508" s="196"/>
      <c r="BI508" s="196"/>
      <c r="BJ508" s="196"/>
      <c r="BK508" s="196"/>
      <c r="BL508" s="196"/>
      <c r="BM508" s="202"/>
    </row>
    <row r="509" spans="1:65">
      <c r="A509" s="29"/>
      <c r="B509" s="3" t="s">
        <v>265</v>
      </c>
      <c r="C509" s="28"/>
      <c r="D509" s="23">
        <v>0.43817804600413396</v>
      </c>
      <c r="E509" s="23">
        <v>0.40824829046386302</v>
      </c>
      <c r="F509" s="23">
        <v>0.45018514709691115</v>
      </c>
      <c r="G509" s="23">
        <v>0.32041639575194336</v>
      </c>
      <c r="H509" s="23">
        <v>0.65012819248719289</v>
      </c>
      <c r="I509" s="23">
        <v>0.30110906108363245</v>
      </c>
      <c r="J509" s="23">
        <v>0.38826108054589559</v>
      </c>
      <c r="K509" s="23">
        <v>0.80910149310824997</v>
      </c>
      <c r="L509" s="23">
        <v>0.62854692596891304</v>
      </c>
      <c r="M509" s="23">
        <v>0.47081489639418483</v>
      </c>
      <c r="N509" s="23">
        <v>1.3715490026487067</v>
      </c>
      <c r="O509" s="23">
        <v>0.83666002653407556</v>
      </c>
      <c r="P509" s="23">
        <v>0.2479306230891542</v>
      </c>
      <c r="Q509" s="23">
        <v>0</v>
      </c>
      <c r="R509" s="23">
        <v>0.35777087639996746</v>
      </c>
      <c r="S509" s="23">
        <v>0.35023801430836465</v>
      </c>
      <c r="T509" s="23">
        <v>0.94745272529380797</v>
      </c>
      <c r="U509" s="23">
        <v>0.31972467322161174</v>
      </c>
      <c r="V509" s="23">
        <v>0.56833088953531152</v>
      </c>
      <c r="W509" s="23">
        <v>1.0954451150103321</v>
      </c>
      <c r="X509" s="23">
        <v>0.40824829046386302</v>
      </c>
      <c r="Y509" s="140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9"/>
      <c r="B510" s="3" t="s">
        <v>87</v>
      </c>
      <c r="C510" s="28"/>
      <c r="D510" s="13">
        <v>1.1592011799051161E-2</v>
      </c>
      <c r="E510" s="13">
        <v>1.0790703712701225E-2</v>
      </c>
      <c r="F510" s="13">
        <v>1.1582808244345913E-2</v>
      </c>
      <c r="G510" s="13">
        <v>8.4841058010223288E-3</v>
      </c>
      <c r="H510" s="13">
        <v>1.6472842715047117E-2</v>
      </c>
      <c r="I510" s="13">
        <v>8.1234458925440404E-3</v>
      </c>
      <c r="J510" s="13">
        <v>1.0730384538348106E-2</v>
      </c>
      <c r="K510" s="13">
        <v>2.0248410908301345E-2</v>
      </c>
      <c r="L510" s="13">
        <v>1.7472646563930282E-2</v>
      </c>
      <c r="M510" s="13">
        <v>1.3145134380479798E-2</v>
      </c>
      <c r="N510" s="13">
        <v>2.752272246117806E-2</v>
      </c>
      <c r="O510" s="13">
        <v>2.065827226010063E-2</v>
      </c>
      <c r="P510" s="13">
        <v>6.9270048506088842E-3</v>
      </c>
      <c r="Q510" s="13">
        <v>0</v>
      </c>
      <c r="R510" s="13">
        <v>9.6956877073161914E-3</v>
      </c>
      <c r="S510" s="13">
        <v>8.9194740486001206E-3</v>
      </c>
      <c r="T510" s="13">
        <v>2.3118000617173031E-2</v>
      </c>
      <c r="U510" s="13">
        <v>7.867499094990283E-3</v>
      </c>
      <c r="V510" s="13">
        <v>1.6990460075794064E-2</v>
      </c>
      <c r="W510" s="13">
        <v>2.7386127875258303E-2</v>
      </c>
      <c r="X510" s="13">
        <v>1.1287971164899439E-2</v>
      </c>
      <c r="Y510" s="140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A511" s="29"/>
      <c r="B511" s="3" t="s">
        <v>266</v>
      </c>
      <c r="C511" s="28"/>
      <c r="D511" s="13">
        <v>-9.0199104206523106E-4</v>
      </c>
      <c r="E511" s="13">
        <v>-2.0952233460436176E-5</v>
      </c>
      <c r="F511" s="13">
        <v>2.7291250833290759E-2</v>
      </c>
      <c r="G511" s="13">
        <v>-1.783029850670026E-3</v>
      </c>
      <c r="H511" s="13">
        <v>4.3149949388178621E-2</v>
      </c>
      <c r="I511" s="13">
        <v>-2.0284844831372606E-2</v>
      </c>
      <c r="J511" s="13">
        <v>-4.3632373259402168E-2</v>
      </c>
      <c r="K511" s="13">
        <v>5.6156681267672148E-2</v>
      </c>
      <c r="L511" s="13">
        <v>-4.9186568076475035E-2</v>
      </c>
      <c r="M511" s="13">
        <v>-5.3323800154055689E-2</v>
      </c>
      <c r="N511" s="13">
        <v>0.31715301886429659</v>
      </c>
      <c r="O511" s="13">
        <v>7.0462152454930038E-2</v>
      </c>
      <c r="P511" s="13">
        <v>-5.397857157296404E-2</v>
      </c>
      <c r="Q511" s="13">
        <v>-4.8478086706728929E-2</v>
      </c>
      <c r="R511" s="13">
        <v>-2.4690038874397136E-2</v>
      </c>
      <c r="S511" s="13">
        <v>3.7863716536549186E-2</v>
      </c>
      <c r="T511" s="13">
        <v>8.3237215179700508E-2</v>
      </c>
      <c r="U511" s="13">
        <v>7.4127273898726198E-2</v>
      </c>
      <c r="V511" s="13">
        <v>-0.11587755556500223</v>
      </c>
      <c r="W511" s="13">
        <v>5.7246570325856672E-2</v>
      </c>
      <c r="X511" s="13">
        <v>-4.4072892663704621E-2</v>
      </c>
      <c r="Y511" s="140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A512" s="29"/>
      <c r="B512" s="45" t="s">
        <v>267</v>
      </c>
      <c r="C512" s="46"/>
      <c r="D512" s="44">
        <v>0</v>
      </c>
      <c r="E512" s="44">
        <v>0.01</v>
      </c>
      <c r="F512" s="44">
        <v>0.4</v>
      </c>
      <c r="G512" s="44">
        <v>0.01</v>
      </c>
      <c r="H512" s="44">
        <v>0.62</v>
      </c>
      <c r="I512" s="44">
        <v>0.27</v>
      </c>
      <c r="J512" s="44">
        <v>0.61</v>
      </c>
      <c r="K512" s="44">
        <v>0.81</v>
      </c>
      <c r="L512" s="44">
        <v>0.68</v>
      </c>
      <c r="M512" s="44">
        <v>0.74</v>
      </c>
      <c r="N512" s="44">
        <v>4.51</v>
      </c>
      <c r="O512" s="44">
        <v>1.01</v>
      </c>
      <c r="P512" s="44">
        <v>0.75</v>
      </c>
      <c r="Q512" s="44">
        <v>0.67</v>
      </c>
      <c r="R512" s="44">
        <v>0.34</v>
      </c>
      <c r="S512" s="44">
        <v>0.55000000000000004</v>
      </c>
      <c r="T512" s="44">
        <v>1.19</v>
      </c>
      <c r="U512" s="44">
        <v>1.06</v>
      </c>
      <c r="V512" s="44">
        <v>1.63</v>
      </c>
      <c r="W512" s="44">
        <v>0.82</v>
      </c>
      <c r="X512" s="44">
        <v>0.61</v>
      </c>
      <c r="Y512" s="140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3"/>
    </row>
    <row r="513" spans="1:65">
      <c r="B513" s="3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BM513" s="53"/>
    </row>
    <row r="514" spans="1:65" ht="15">
      <c r="B514" s="8" t="s">
        <v>523</v>
      </c>
      <c r="BM514" s="27" t="s">
        <v>67</v>
      </c>
    </row>
    <row r="515" spans="1:65" ht="15">
      <c r="A515" s="24" t="s">
        <v>23</v>
      </c>
      <c r="B515" s="18" t="s">
        <v>111</v>
      </c>
      <c r="C515" s="15" t="s">
        <v>112</v>
      </c>
      <c r="D515" s="16" t="s">
        <v>226</v>
      </c>
      <c r="E515" s="17" t="s">
        <v>226</v>
      </c>
      <c r="F515" s="17" t="s">
        <v>226</v>
      </c>
      <c r="G515" s="17" t="s">
        <v>226</v>
      </c>
      <c r="H515" s="17" t="s">
        <v>226</v>
      </c>
      <c r="I515" s="140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 t="s">
        <v>227</v>
      </c>
      <c r="C516" s="9" t="s">
        <v>227</v>
      </c>
      <c r="D516" s="138" t="s">
        <v>237</v>
      </c>
      <c r="E516" s="139" t="s">
        <v>238</v>
      </c>
      <c r="F516" s="139" t="s">
        <v>239</v>
      </c>
      <c r="G516" s="139" t="s">
        <v>245</v>
      </c>
      <c r="H516" s="139" t="s">
        <v>255</v>
      </c>
      <c r="I516" s="140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s">
        <v>3</v>
      </c>
    </row>
    <row r="517" spans="1:65">
      <c r="A517" s="29"/>
      <c r="B517" s="19"/>
      <c r="C517" s="9"/>
      <c r="D517" s="10" t="s">
        <v>274</v>
      </c>
      <c r="E517" s="11" t="s">
        <v>274</v>
      </c>
      <c r="F517" s="11" t="s">
        <v>274</v>
      </c>
      <c r="G517" s="11" t="s">
        <v>275</v>
      </c>
      <c r="H517" s="11" t="s">
        <v>275</v>
      </c>
      <c r="I517" s="140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3</v>
      </c>
    </row>
    <row r="518" spans="1:65">
      <c r="A518" s="29"/>
      <c r="B518" s="19"/>
      <c r="C518" s="9"/>
      <c r="D518" s="25" t="s">
        <v>295</v>
      </c>
      <c r="E518" s="25" t="s">
        <v>295</v>
      </c>
      <c r="F518" s="25" t="s">
        <v>297</v>
      </c>
      <c r="G518" s="25" t="s">
        <v>296</v>
      </c>
      <c r="H518" s="25" t="s">
        <v>296</v>
      </c>
      <c r="I518" s="140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3</v>
      </c>
    </row>
    <row r="519" spans="1:65">
      <c r="A519" s="29"/>
      <c r="B519" s="18">
        <v>1</v>
      </c>
      <c r="C519" s="14">
        <v>1</v>
      </c>
      <c r="D519" s="205">
        <v>8.8999999999999996E-2</v>
      </c>
      <c r="E519" s="205">
        <v>7.2300000000000003E-2</v>
      </c>
      <c r="F519" s="205">
        <v>9.1423146315339127E-2</v>
      </c>
      <c r="G519" s="205">
        <v>0.11</v>
      </c>
      <c r="H519" s="205">
        <v>0.1</v>
      </c>
      <c r="I519" s="206"/>
      <c r="J519" s="207"/>
      <c r="K519" s="207"/>
      <c r="L519" s="207"/>
      <c r="M519" s="207"/>
      <c r="N519" s="207"/>
      <c r="O519" s="207"/>
      <c r="P519" s="207"/>
      <c r="Q519" s="207"/>
      <c r="R519" s="207"/>
      <c r="S519" s="207"/>
      <c r="T519" s="207"/>
      <c r="U519" s="207"/>
      <c r="V519" s="207"/>
      <c r="W519" s="207"/>
      <c r="X519" s="207"/>
      <c r="Y519" s="207"/>
      <c r="Z519" s="207"/>
      <c r="AA519" s="207"/>
      <c r="AB519" s="207"/>
      <c r="AC519" s="207"/>
      <c r="AD519" s="207"/>
      <c r="AE519" s="207"/>
      <c r="AF519" s="207"/>
      <c r="AG519" s="207"/>
      <c r="AH519" s="207"/>
      <c r="AI519" s="207"/>
      <c r="AJ519" s="207"/>
      <c r="AK519" s="207"/>
      <c r="AL519" s="207"/>
      <c r="AM519" s="207"/>
      <c r="AN519" s="207"/>
      <c r="AO519" s="207"/>
      <c r="AP519" s="207"/>
      <c r="AQ519" s="207"/>
      <c r="AR519" s="207"/>
      <c r="AS519" s="207"/>
      <c r="AT519" s="207"/>
      <c r="AU519" s="207"/>
      <c r="AV519" s="207"/>
      <c r="AW519" s="207"/>
      <c r="AX519" s="207"/>
      <c r="AY519" s="207"/>
      <c r="AZ519" s="207"/>
      <c r="BA519" s="207"/>
      <c r="BB519" s="207"/>
      <c r="BC519" s="207"/>
      <c r="BD519" s="207"/>
      <c r="BE519" s="207"/>
      <c r="BF519" s="207"/>
      <c r="BG519" s="207"/>
      <c r="BH519" s="207"/>
      <c r="BI519" s="207"/>
      <c r="BJ519" s="207"/>
      <c r="BK519" s="207"/>
      <c r="BL519" s="207"/>
      <c r="BM519" s="208">
        <v>1</v>
      </c>
    </row>
    <row r="520" spans="1:65">
      <c r="A520" s="29"/>
      <c r="B520" s="19">
        <v>1</v>
      </c>
      <c r="C520" s="9">
        <v>2</v>
      </c>
      <c r="D520" s="23">
        <v>8.7999999999999995E-2</v>
      </c>
      <c r="E520" s="23">
        <v>6.9900000000000004E-2</v>
      </c>
      <c r="F520" s="23">
        <v>8.9228066287253924E-2</v>
      </c>
      <c r="G520" s="23">
        <v>0.11</v>
      </c>
      <c r="H520" s="23">
        <v>0.1</v>
      </c>
      <c r="I520" s="206"/>
      <c r="J520" s="207"/>
      <c r="K520" s="207"/>
      <c r="L520" s="207"/>
      <c r="M520" s="207"/>
      <c r="N520" s="207"/>
      <c r="O520" s="207"/>
      <c r="P520" s="207"/>
      <c r="Q520" s="207"/>
      <c r="R520" s="207"/>
      <c r="S520" s="207"/>
      <c r="T520" s="207"/>
      <c r="U520" s="207"/>
      <c r="V520" s="207"/>
      <c r="W520" s="207"/>
      <c r="X520" s="207"/>
      <c r="Y520" s="207"/>
      <c r="Z520" s="207"/>
      <c r="AA520" s="207"/>
      <c r="AB520" s="207"/>
      <c r="AC520" s="207"/>
      <c r="AD520" s="207"/>
      <c r="AE520" s="207"/>
      <c r="AF520" s="207"/>
      <c r="AG520" s="207"/>
      <c r="AH520" s="207"/>
      <c r="AI520" s="207"/>
      <c r="AJ520" s="207"/>
      <c r="AK520" s="207"/>
      <c r="AL520" s="207"/>
      <c r="AM520" s="207"/>
      <c r="AN520" s="207"/>
      <c r="AO520" s="207"/>
      <c r="AP520" s="207"/>
      <c r="AQ520" s="207"/>
      <c r="AR520" s="207"/>
      <c r="AS520" s="207"/>
      <c r="AT520" s="207"/>
      <c r="AU520" s="207"/>
      <c r="AV520" s="207"/>
      <c r="AW520" s="207"/>
      <c r="AX520" s="207"/>
      <c r="AY520" s="207"/>
      <c r="AZ520" s="207"/>
      <c r="BA520" s="207"/>
      <c r="BB520" s="207"/>
      <c r="BC520" s="207"/>
      <c r="BD520" s="207"/>
      <c r="BE520" s="207"/>
      <c r="BF520" s="207"/>
      <c r="BG520" s="207"/>
      <c r="BH520" s="207"/>
      <c r="BI520" s="207"/>
      <c r="BJ520" s="207"/>
      <c r="BK520" s="207"/>
      <c r="BL520" s="207"/>
      <c r="BM520" s="208">
        <v>29</v>
      </c>
    </row>
    <row r="521" spans="1:65">
      <c r="A521" s="29"/>
      <c r="B521" s="19">
        <v>1</v>
      </c>
      <c r="C521" s="9">
        <v>3</v>
      </c>
      <c r="D521" s="23">
        <v>8.6999999999999994E-2</v>
      </c>
      <c r="E521" s="23">
        <v>7.4800000000000005E-2</v>
      </c>
      <c r="F521" s="23">
        <v>8.3936792734899832E-2</v>
      </c>
      <c r="G521" s="23">
        <v>0.11</v>
      </c>
      <c r="H521" s="23">
        <v>0.09</v>
      </c>
      <c r="I521" s="206"/>
      <c r="J521" s="207"/>
      <c r="K521" s="207"/>
      <c r="L521" s="207"/>
      <c r="M521" s="207"/>
      <c r="N521" s="207"/>
      <c r="O521" s="207"/>
      <c r="P521" s="207"/>
      <c r="Q521" s="207"/>
      <c r="R521" s="207"/>
      <c r="S521" s="207"/>
      <c r="T521" s="207"/>
      <c r="U521" s="207"/>
      <c r="V521" s="207"/>
      <c r="W521" s="207"/>
      <c r="X521" s="207"/>
      <c r="Y521" s="207"/>
      <c r="Z521" s="207"/>
      <c r="AA521" s="207"/>
      <c r="AB521" s="207"/>
      <c r="AC521" s="207"/>
      <c r="AD521" s="207"/>
      <c r="AE521" s="207"/>
      <c r="AF521" s="207"/>
      <c r="AG521" s="207"/>
      <c r="AH521" s="207"/>
      <c r="AI521" s="207"/>
      <c r="AJ521" s="207"/>
      <c r="AK521" s="207"/>
      <c r="AL521" s="207"/>
      <c r="AM521" s="207"/>
      <c r="AN521" s="207"/>
      <c r="AO521" s="207"/>
      <c r="AP521" s="207"/>
      <c r="AQ521" s="207"/>
      <c r="AR521" s="207"/>
      <c r="AS521" s="207"/>
      <c r="AT521" s="207"/>
      <c r="AU521" s="207"/>
      <c r="AV521" s="207"/>
      <c r="AW521" s="207"/>
      <c r="AX521" s="207"/>
      <c r="AY521" s="207"/>
      <c r="AZ521" s="207"/>
      <c r="BA521" s="207"/>
      <c r="BB521" s="207"/>
      <c r="BC521" s="207"/>
      <c r="BD521" s="207"/>
      <c r="BE521" s="207"/>
      <c r="BF521" s="207"/>
      <c r="BG521" s="207"/>
      <c r="BH521" s="207"/>
      <c r="BI521" s="207"/>
      <c r="BJ521" s="207"/>
      <c r="BK521" s="207"/>
      <c r="BL521" s="207"/>
      <c r="BM521" s="208">
        <v>16</v>
      </c>
    </row>
    <row r="522" spans="1:65">
      <c r="A522" s="29"/>
      <c r="B522" s="19">
        <v>1</v>
      </c>
      <c r="C522" s="9">
        <v>4</v>
      </c>
      <c r="D522" s="23">
        <v>8.6999999999999994E-2</v>
      </c>
      <c r="E522" s="23">
        <v>7.0000000000000007E-2</v>
      </c>
      <c r="F522" s="23">
        <v>8.6805328831149914E-2</v>
      </c>
      <c r="G522" s="23">
        <v>0.11</v>
      </c>
      <c r="H522" s="23">
        <v>0.1</v>
      </c>
      <c r="I522" s="206"/>
      <c r="J522" s="207"/>
      <c r="K522" s="207"/>
      <c r="L522" s="207"/>
      <c r="M522" s="207"/>
      <c r="N522" s="207"/>
      <c r="O522" s="207"/>
      <c r="P522" s="207"/>
      <c r="Q522" s="207"/>
      <c r="R522" s="207"/>
      <c r="S522" s="207"/>
      <c r="T522" s="207"/>
      <c r="U522" s="207"/>
      <c r="V522" s="207"/>
      <c r="W522" s="207"/>
      <c r="X522" s="207"/>
      <c r="Y522" s="207"/>
      <c r="Z522" s="207"/>
      <c r="AA522" s="207"/>
      <c r="AB522" s="207"/>
      <c r="AC522" s="207"/>
      <c r="AD522" s="207"/>
      <c r="AE522" s="207"/>
      <c r="AF522" s="207"/>
      <c r="AG522" s="207"/>
      <c r="AH522" s="207"/>
      <c r="AI522" s="207"/>
      <c r="AJ522" s="207"/>
      <c r="AK522" s="207"/>
      <c r="AL522" s="207"/>
      <c r="AM522" s="207"/>
      <c r="AN522" s="207"/>
      <c r="AO522" s="207"/>
      <c r="AP522" s="207"/>
      <c r="AQ522" s="207"/>
      <c r="AR522" s="207"/>
      <c r="AS522" s="207"/>
      <c r="AT522" s="207"/>
      <c r="AU522" s="207"/>
      <c r="AV522" s="207"/>
      <c r="AW522" s="207"/>
      <c r="AX522" s="207"/>
      <c r="AY522" s="207"/>
      <c r="AZ522" s="207"/>
      <c r="BA522" s="207"/>
      <c r="BB522" s="207"/>
      <c r="BC522" s="207"/>
      <c r="BD522" s="207"/>
      <c r="BE522" s="207"/>
      <c r="BF522" s="207"/>
      <c r="BG522" s="207"/>
      <c r="BH522" s="207"/>
      <c r="BI522" s="207"/>
      <c r="BJ522" s="207"/>
      <c r="BK522" s="207"/>
      <c r="BL522" s="207"/>
      <c r="BM522" s="208">
        <v>9.0289645555323622E-2</v>
      </c>
    </row>
    <row r="523" spans="1:65">
      <c r="A523" s="29"/>
      <c r="B523" s="19">
        <v>1</v>
      </c>
      <c r="C523" s="9">
        <v>5</v>
      </c>
      <c r="D523" s="23">
        <v>8.7999999999999995E-2</v>
      </c>
      <c r="E523" s="23">
        <v>7.2300000000000003E-2</v>
      </c>
      <c r="F523" s="23">
        <v>8.5237811697431831E-2</v>
      </c>
      <c r="G523" s="23">
        <v>0.11</v>
      </c>
      <c r="H523" s="23">
        <v>0.09</v>
      </c>
      <c r="I523" s="206"/>
      <c r="J523" s="207"/>
      <c r="K523" s="207"/>
      <c r="L523" s="207"/>
      <c r="M523" s="207"/>
      <c r="N523" s="207"/>
      <c r="O523" s="207"/>
      <c r="P523" s="207"/>
      <c r="Q523" s="207"/>
      <c r="R523" s="207"/>
      <c r="S523" s="207"/>
      <c r="T523" s="207"/>
      <c r="U523" s="207"/>
      <c r="V523" s="207"/>
      <c r="W523" s="207"/>
      <c r="X523" s="207"/>
      <c r="Y523" s="207"/>
      <c r="Z523" s="207"/>
      <c r="AA523" s="207"/>
      <c r="AB523" s="207"/>
      <c r="AC523" s="207"/>
      <c r="AD523" s="207"/>
      <c r="AE523" s="207"/>
      <c r="AF523" s="207"/>
      <c r="AG523" s="207"/>
      <c r="AH523" s="207"/>
      <c r="AI523" s="207"/>
      <c r="AJ523" s="207"/>
      <c r="AK523" s="207"/>
      <c r="AL523" s="207"/>
      <c r="AM523" s="207"/>
      <c r="AN523" s="207"/>
      <c r="AO523" s="207"/>
      <c r="AP523" s="207"/>
      <c r="AQ523" s="207"/>
      <c r="AR523" s="207"/>
      <c r="AS523" s="207"/>
      <c r="AT523" s="207"/>
      <c r="AU523" s="207"/>
      <c r="AV523" s="207"/>
      <c r="AW523" s="207"/>
      <c r="AX523" s="207"/>
      <c r="AY523" s="207"/>
      <c r="AZ523" s="207"/>
      <c r="BA523" s="207"/>
      <c r="BB523" s="207"/>
      <c r="BC523" s="207"/>
      <c r="BD523" s="207"/>
      <c r="BE523" s="207"/>
      <c r="BF523" s="207"/>
      <c r="BG523" s="207"/>
      <c r="BH523" s="207"/>
      <c r="BI523" s="207"/>
      <c r="BJ523" s="207"/>
      <c r="BK523" s="207"/>
      <c r="BL523" s="207"/>
      <c r="BM523" s="208">
        <v>94</v>
      </c>
    </row>
    <row r="524" spans="1:65">
      <c r="A524" s="29"/>
      <c r="B524" s="19">
        <v>1</v>
      </c>
      <c r="C524" s="9">
        <v>6</v>
      </c>
      <c r="D524" s="23">
        <v>8.8999999999999996E-2</v>
      </c>
      <c r="E524" s="23">
        <v>7.0900000000000005E-2</v>
      </c>
      <c r="F524" s="23">
        <v>8.3858220793634447E-2</v>
      </c>
      <c r="G524" s="23">
        <v>0.11</v>
      </c>
      <c r="H524" s="23">
        <v>0.09</v>
      </c>
      <c r="I524" s="206"/>
      <c r="J524" s="207"/>
      <c r="K524" s="207"/>
      <c r="L524" s="207"/>
      <c r="M524" s="207"/>
      <c r="N524" s="207"/>
      <c r="O524" s="207"/>
      <c r="P524" s="207"/>
      <c r="Q524" s="207"/>
      <c r="R524" s="207"/>
      <c r="S524" s="207"/>
      <c r="T524" s="207"/>
      <c r="U524" s="207"/>
      <c r="V524" s="207"/>
      <c r="W524" s="207"/>
      <c r="X524" s="207"/>
      <c r="Y524" s="207"/>
      <c r="Z524" s="207"/>
      <c r="AA524" s="207"/>
      <c r="AB524" s="207"/>
      <c r="AC524" s="207"/>
      <c r="AD524" s="207"/>
      <c r="AE524" s="207"/>
      <c r="AF524" s="207"/>
      <c r="AG524" s="207"/>
      <c r="AH524" s="207"/>
      <c r="AI524" s="207"/>
      <c r="AJ524" s="207"/>
      <c r="AK524" s="207"/>
      <c r="AL524" s="207"/>
      <c r="AM524" s="207"/>
      <c r="AN524" s="207"/>
      <c r="AO524" s="207"/>
      <c r="AP524" s="207"/>
      <c r="AQ524" s="207"/>
      <c r="AR524" s="207"/>
      <c r="AS524" s="207"/>
      <c r="AT524" s="207"/>
      <c r="AU524" s="207"/>
      <c r="AV524" s="207"/>
      <c r="AW524" s="207"/>
      <c r="AX524" s="207"/>
      <c r="AY524" s="207"/>
      <c r="AZ524" s="207"/>
      <c r="BA524" s="207"/>
      <c r="BB524" s="207"/>
      <c r="BC524" s="207"/>
      <c r="BD524" s="207"/>
      <c r="BE524" s="207"/>
      <c r="BF524" s="207"/>
      <c r="BG524" s="207"/>
      <c r="BH524" s="207"/>
      <c r="BI524" s="207"/>
      <c r="BJ524" s="207"/>
      <c r="BK524" s="207"/>
      <c r="BL524" s="207"/>
      <c r="BM524" s="54"/>
    </row>
    <row r="525" spans="1:65">
      <c r="A525" s="29"/>
      <c r="B525" s="20" t="s">
        <v>263</v>
      </c>
      <c r="C525" s="12"/>
      <c r="D525" s="211">
        <v>8.7999999999999981E-2</v>
      </c>
      <c r="E525" s="211">
        <v>7.1700000000000014E-2</v>
      </c>
      <c r="F525" s="211">
        <v>8.6748227776618184E-2</v>
      </c>
      <c r="G525" s="211">
        <v>0.11</v>
      </c>
      <c r="H525" s="211">
        <v>9.4999999999999987E-2</v>
      </c>
      <c r="I525" s="206"/>
      <c r="J525" s="207"/>
      <c r="K525" s="207"/>
      <c r="L525" s="207"/>
      <c r="M525" s="207"/>
      <c r="N525" s="207"/>
      <c r="O525" s="207"/>
      <c r="P525" s="207"/>
      <c r="Q525" s="207"/>
      <c r="R525" s="207"/>
      <c r="S525" s="207"/>
      <c r="T525" s="207"/>
      <c r="U525" s="207"/>
      <c r="V525" s="207"/>
      <c r="W525" s="207"/>
      <c r="X525" s="207"/>
      <c r="Y525" s="207"/>
      <c r="Z525" s="207"/>
      <c r="AA525" s="207"/>
      <c r="AB525" s="207"/>
      <c r="AC525" s="207"/>
      <c r="AD525" s="207"/>
      <c r="AE525" s="207"/>
      <c r="AF525" s="207"/>
      <c r="AG525" s="207"/>
      <c r="AH525" s="207"/>
      <c r="AI525" s="207"/>
      <c r="AJ525" s="207"/>
      <c r="AK525" s="207"/>
      <c r="AL525" s="207"/>
      <c r="AM525" s="207"/>
      <c r="AN525" s="207"/>
      <c r="AO525" s="207"/>
      <c r="AP525" s="207"/>
      <c r="AQ525" s="207"/>
      <c r="AR525" s="207"/>
      <c r="AS525" s="207"/>
      <c r="AT525" s="207"/>
      <c r="AU525" s="207"/>
      <c r="AV525" s="207"/>
      <c r="AW525" s="207"/>
      <c r="AX525" s="207"/>
      <c r="AY525" s="207"/>
      <c r="AZ525" s="207"/>
      <c r="BA525" s="207"/>
      <c r="BB525" s="207"/>
      <c r="BC525" s="207"/>
      <c r="BD525" s="207"/>
      <c r="BE525" s="207"/>
      <c r="BF525" s="207"/>
      <c r="BG525" s="207"/>
      <c r="BH525" s="207"/>
      <c r="BI525" s="207"/>
      <c r="BJ525" s="207"/>
      <c r="BK525" s="207"/>
      <c r="BL525" s="207"/>
      <c r="BM525" s="54"/>
    </row>
    <row r="526" spans="1:65">
      <c r="A526" s="29"/>
      <c r="B526" s="3" t="s">
        <v>264</v>
      </c>
      <c r="C526" s="28"/>
      <c r="D526" s="23">
        <v>8.7999999999999995E-2</v>
      </c>
      <c r="E526" s="23">
        <v>7.1599999999999997E-2</v>
      </c>
      <c r="F526" s="23">
        <v>8.6021570264290872E-2</v>
      </c>
      <c r="G526" s="23">
        <v>0.11</v>
      </c>
      <c r="H526" s="23">
        <v>9.5000000000000001E-2</v>
      </c>
      <c r="I526" s="206"/>
      <c r="J526" s="207"/>
      <c r="K526" s="207"/>
      <c r="L526" s="207"/>
      <c r="M526" s="207"/>
      <c r="N526" s="207"/>
      <c r="O526" s="207"/>
      <c r="P526" s="207"/>
      <c r="Q526" s="207"/>
      <c r="R526" s="207"/>
      <c r="S526" s="207"/>
      <c r="T526" s="207"/>
      <c r="U526" s="207"/>
      <c r="V526" s="207"/>
      <c r="W526" s="207"/>
      <c r="X526" s="207"/>
      <c r="Y526" s="207"/>
      <c r="Z526" s="207"/>
      <c r="AA526" s="207"/>
      <c r="AB526" s="207"/>
      <c r="AC526" s="207"/>
      <c r="AD526" s="207"/>
      <c r="AE526" s="207"/>
      <c r="AF526" s="207"/>
      <c r="AG526" s="207"/>
      <c r="AH526" s="207"/>
      <c r="AI526" s="207"/>
      <c r="AJ526" s="207"/>
      <c r="AK526" s="207"/>
      <c r="AL526" s="207"/>
      <c r="AM526" s="207"/>
      <c r="AN526" s="207"/>
      <c r="AO526" s="207"/>
      <c r="AP526" s="207"/>
      <c r="AQ526" s="207"/>
      <c r="AR526" s="207"/>
      <c r="AS526" s="207"/>
      <c r="AT526" s="207"/>
      <c r="AU526" s="207"/>
      <c r="AV526" s="207"/>
      <c r="AW526" s="207"/>
      <c r="AX526" s="207"/>
      <c r="AY526" s="207"/>
      <c r="AZ526" s="207"/>
      <c r="BA526" s="207"/>
      <c r="BB526" s="207"/>
      <c r="BC526" s="207"/>
      <c r="BD526" s="207"/>
      <c r="BE526" s="207"/>
      <c r="BF526" s="207"/>
      <c r="BG526" s="207"/>
      <c r="BH526" s="207"/>
      <c r="BI526" s="207"/>
      <c r="BJ526" s="207"/>
      <c r="BK526" s="207"/>
      <c r="BL526" s="207"/>
      <c r="BM526" s="54"/>
    </row>
    <row r="527" spans="1:65">
      <c r="A527" s="29"/>
      <c r="B527" s="3" t="s">
        <v>265</v>
      </c>
      <c r="C527" s="28"/>
      <c r="D527" s="23">
        <v>8.9442719099991667E-4</v>
      </c>
      <c r="E527" s="23">
        <v>1.8493242008906926E-3</v>
      </c>
      <c r="F527" s="23">
        <v>3.0510780717870455E-3</v>
      </c>
      <c r="G527" s="23">
        <v>0</v>
      </c>
      <c r="H527" s="23">
        <v>5.4772255750516665E-3</v>
      </c>
      <c r="I527" s="206"/>
      <c r="J527" s="207"/>
      <c r="K527" s="207"/>
      <c r="L527" s="207"/>
      <c r="M527" s="207"/>
      <c r="N527" s="207"/>
      <c r="O527" s="207"/>
      <c r="P527" s="207"/>
      <c r="Q527" s="207"/>
      <c r="R527" s="207"/>
      <c r="S527" s="207"/>
      <c r="T527" s="207"/>
      <c r="U527" s="207"/>
      <c r="V527" s="207"/>
      <c r="W527" s="207"/>
      <c r="X527" s="207"/>
      <c r="Y527" s="207"/>
      <c r="Z527" s="207"/>
      <c r="AA527" s="207"/>
      <c r="AB527" s="207"/>
      <c r="AC527" s="207"/>
      <c r="AD527" s="207"/>
      <c r="AE527" s="207"/>
      <c r="AF527" s="207"/>
      <c r="AG527" s="207"/>
      <c r="AH527" s="207"/>
      <c r="AI527" s="207"/>
      <c r="AJ527" s="207"/>
      <c r="AK527" s="207"/>
      <c r="AL527" s="207"/>
      <c r="AM527" s="207"/>
      <c r="AN527" s="207"/>
      <c r="AO527" s="207"/>
      <c r="AP527" s="207"/>
      <c r="AQ527" s="207"/>
      <c r="AR527" s="207"/>
      <c r="AS527" s="207"/>
      <c r="AT527" s="207"/>
      <c r="AU527" s="207"/>
      <c r="AV527" s="207"/>
      <c r="AW527" s="207"/>
      <c r="AX527" s="207"/>
      <c r="AY527" s="207"/>
      <c r="AZ527" s="207"/>
      <c r="BA527" s="207"/>
      <c r="BB527" s="207"/>
      <c r="BC527" s="207"/>
      <c r="BD527" s="207"/>
      <c r="BE527" s="207"/>
      <c r="BF527" s="207"/>
      <c r="BG527" s="207"/>
      <c r="BH527" s="207"/>
      <c r="BI527" s="207"/>
      <c r="BJ527" s="207"/>
      <c r="BK527" s="207"/>
      <c r="BL527" s="207"/>
      <c r="BM527" s="54"/>
    </row>
    <row r="528" spans="1:65">
      <c r="A528" s="29"/>
      <c r="B528" s="3" t="s">
        <v>87</v>
      </c>
      <c r="C528" s="28"/>
      <c r="D528" s="13">
        <v>1.0163945352271782E-2</v>
      </c>
      <c r="E528" s="13">
        <v>2.5792527209075204E-2</v>
      </c>
      <c r="F528" s="13">
        <v>3.5171647306083902E-2</v>
      </c>
      <c r="G528" s="13">
        <v>0</v>
      </c>
      <c r="H528" s="13">
        <v>5.7655006053175445E-2</v>
      </c>
      <c r="I528" s="140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9"/>
      <c r="B529" s="3" t="s">
        <v>266</v>
      </c>
      <c r="C529" s="28"/>
      <c r="D529" s="13">
        <v>-2.5358894048606029E-2</v>
      </c>
      <c r="E529" s="13">
        <v>-0.20588900799187526</v>
      </c>
      <c r="F529" s="13">
        <v>-3.9222856141743145E-2</v>
      </c>
      <c r="G529" s="13">
        <v>0.2183013824392428</v>
      </c>
      <c r="H529" s="13">
        <v>5.2169375742982194E-2</v>
      </c>
      <c r="I529" s="140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45" t="s">
        <v>267</v>
      </c>
      <c r="C530" s="46"/>
      <c r="D530" s="44">
        <v>0</v>
      </c>
      <c r="E530" s="44">
        <v>1.57</v>
      </c>
      <c r="F530" s="44">
        <v>0.12</v>
      </c>
      <c r="G530" s="44">
        <v>2.12</v>
      </c>
      <c r="H530" s="44">
        <v>0.67</v>
      </c>
      <c r="I530" s="140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B531" s="30"/>
      <c r="C531" s="20"/>
      <c r="D531" s="20"/>
      <c r="E531" s="20"/>
      <c r="F531" s="20"/>
      <c r="G531" s="20"/>
      <c r="H531" s="20"/>
      <c r="BM531" s="53"/>
    </row>
    <row r="532" spans="1:65" ht="15">
      <c r="B532" s="8" t="s">
        <v>524</v>
      </c>
      <c r="BM532" s="27" t="s">
        <v>67</v>
      </c>
    </row>
    <row r="533" spans="1:65" ht="15">
      <c r="A533" s="24" t="s">
        <v>55</v>
      </c>
      <c r="B533" s="18" t="s">
        <v>111</v>
      </c>
      <c r="C533" s="15" t="s">
        <v>112</v>
      </c>
      <c r="D533" s="16" t="s">
        <v>226</v>
      </c>
      <c r="E533" s="17" t="s">
        <v>226</v>
      </c>
      <c r="F533" s="17" t="s">
        <v>226</v>
      </c>
      <c r="G533" s="17" t="s">
        <v>226</v>
      </c>
      <c r="H533" s="17" t="s">
        <v>226</v>
      </c>
      <c r="I533" s="17" t="s">
        <v>226</v>
      </c>
      <c r="J533" s="17" t="s">
        <v>226</v>
      </c>
      <c r="K533" s="17" t="s">
        <v>226</v>
      </c>
      <c r="L533" s="17" t="s">
        <v>226</v>
      </c>
      <c r="M533" s="17" t="s">
        <v>226</v>
      </c>
      <c r="N533" s="17" t="s">
        <v>226</v>
      </c>
      <c r="O533" s="17" t="s">
        <v>226</v>
      </c>
      <c r="P533" s="17" t="s">
        <v>226</v>
      </c>
      <c r="Q533" s="17" t="s">
        <v>226</v>
      </c>
      <c r="R533" s="17" t="s">
        <v>226</v>
      </c>
      <c r="S533" s="17" t="s">
        <v>226</v>
      </c>
      <c r="T533" s="17" t="s">
        <v>226</v>
      </c>
      <c r="U533" s="17" t="s">
        <v>226</v>
      </c>
      <c r="V533" s="17" t="s">
        <v>226</v>
      </c>
      <c r="W533" s="17" t="s">
        <v>226</v>
      </c>
      <c r="X533" s="17" t="s">
        <v>226</v>
      </c>
      <c r="Y533" s="17" t="s">
        <v>226</v>
      </c>
      <c r="Z533" s="17" t="s">
        <v>226</v>
      </c>
      <c r="AA533" s="17" t="s">
        <v>226</v>
      </c>
      <c r="AB533" s="17" t="s">
        <v>226</v>
      </c>
      <c r="AC533" s="17" t="s">
        <v>226</v>
      </c>
      <c r="AD533" s="140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9" t="s">
        <v>227</v>
      </c>
      <c r="C534" s="9" t="s">
        <v>227</v>
      </c>
      <c r="D534" s="138" t="s">
        <v>229</v>
      </c>
      <c r="E534" s="139" t="s">
        <v>230</v>
      </c>
      <c r="F534" s="139" t="s">
        <v>231</v>
      </c>
      <c r="G534" s="139" t="s">
        <v>232</v>
      </c>
      <c r="H534" s="139" t="s">
        <v>233</v>
      </c>
      <c r="I534" s="139" t="s">
        <v>234</v>
      </c>
      <c r="J534" s="139" t="s">
        <v>235</v>
      </c>
      <c r="K534" s="139" t="s">
        <v>236</v>
      </c>
      <c r="L534" s="139" t="s">
        <v>237</v>
      </c>
      <c r="M534" s="139" t="s">
        <v>238</v>
      </c>
      <c r="N534" s="139" t="s">
        <v>239</v>
      </c>
      <c r="O534" s="139" t="s">
        <v>240</v>
      </c>
      <c r="P534" s="139" t="s">
        <v>241</v>
      </c>
      <c r="Q534" s="139" t="s">
        <v>242</v>
      </c>
      <c r="R534" s="139" t="s">
        <v>244</v>
      </c>
      <c r="S534" s="139" t="s">
        <v>245</v>
      </c>
      <c r="T534" s="139" t="s">
        <v>246</v>
      </c>
      <c r="U534" s="139" t="s">
        <v>247</v>
      </c>
      <c r="V534" s="139" t="s">
        <v>272</v>
      </c>
      <c r="W534" s="139" t="s">
        <v>248</v>
      </c>
      <c r="X534" s="139" t="s">
        <v>249</v>
      </c>
      <c r="Y534" s="139" t="s">
        <v>250</v>
      </c>
      <c r="Z534" s="139" t="s">
        <v>251</v>
      </c>
      <c r="AA534" s="139" t="s">
        <v>254</v>
      </c>
      <c r="AB534" s="139" t="s">
        <v>255</v>
      </c>
      <c r="AC534" s="139" t="s">
        <v>256</v>
      </c>
      <c r="AD534" s="140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1</v>
      </c>
    </row>
    <row r="535" spans="1:65">
      <c r="A535" s="29"/>
      <c r="B535" s="19"/>
      <c r="C535" s="9"/>
      <c r="D535" s="10" t="s">
        <v>275</v>
      </c>
      <c r="E535" s="11" t="s">
        <v>274</v>
      </c>
      <c r="F535" s="11" t="s">
        <v>274</v>
      </c>
      <c r="G535" s="11" t="s">
        <v>293</v>
      </c>
      <c r="H535" s="11" t="s">
        <v>274</v>
      </c>
      <c r="I535" s="11" t="s">
        <v>274</v>
      </c>
      <c r="J535" s="11" t="s">
        <v>274</v>
      </c>
      <c r="K535" s="11" t="s">
        <v>274</v>
      </c>
      <c r="L535" s="11" t="s">
        <v>274</v>
      </c>
      <c r="M535" s="11" t="s">
        <v>293</v>
      </c>
      <c r="N535" s="11" t="s">
        <v>274</v>
      </c>
      <c r="O535" s="11" t="s">
        <v>275</v>
      </c>
      <c r="P535" s="11" t="s">
        <v>275</v>
      </c>
      <c r="Q535" s="11" t="s">
        <v>293</v>
      </c>
      <c r="R535" s="11" t="s">
        <v>293</v>
      </c>
      <c r="S535" s="11" t="s">
        <v>275</v>
      </c>
      <c r="T535" s="11" t="s">
        <v>275</v>
      </c>
      <c r="U535" s="11" t="s">
        <v>275</v>
      </c>
      <c r="V535" s="11" t="s">
        <v>274</v>
      </c>
      <c r="W535" s="11" t="s">
        <v>274</v>
      </c>
      <c r="X535" s="11" t="s">
        <v>293</v>
      </c>
      <c r="Y535" s="11" t="s">
        <v>275</v>
      </c>
      <c r="Z535" s="11" t="s">
        <v>293</v>
      </c>
      <c r="AA535" s="11" t="s">
        <v>275</v>
      </c>
      <c r="AB535" s="11" t="s">
        <v>275</v>
      </c>
      <c r="AC535" s="11" t="s">
        <v>293</v>
      </c>
      <c r="AD535" s="140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9"/>
      <c r="C536" s="9"/>
      <c r="D536" s="25" t="s">
        <v>294</v>
      </c>
      <c r="E536" s="25" t="s">
        <v>295</v>
      </c>
      <c r="F536" s="25" t="s">
        <v>262</v>
      </c>
      <c r="G536" s="25" t="s">
        <v>296</v>
      </c>
      <c r="H536" s="25" t="s">
        <v>295</v>
      </c>
      <c r="I536" s="25" t="s">
        <v>295</v>
      </c>
      <c r="J536" s="25" t="s">
        <v>295</v>
      </c>
      <c r="K536" s="25" t="s">
        <v>295</v>
      </c>
      <c r="L536" s="25" t="s">
        <v>295</v>
      </c>
      <c r="M536" s="25" t="s">
        <v>295</v>
      </c>
      <c r="N536" s="25" t="s">
        <v>297</v>
      </c>
      <c r="O536" s="25" t="s">
        <v>295</v>
      </c>
      <c r="P536" s="25" t="s">
        <v>295</v>
      </c>
      <c r="Q536" s="25" t="s">
        <v>295</v>
      </c>
      <c r="R536" s="25" t="s">
        <v>294</v>
      </c>
      <c r="S536" s="25" t="s">
        <v>296</v>
      </c>
      <c r="T536" s="25" t="s">
        <v>294</v>
      </c>
      <c r="U536" s="25" t="s">
        <v>297</v>
      </c>
      <c r="V536" s="25" t="s">
        <v>295</v>
      </c>
      <c r="W536" s="25" t="s">
        <v>295</v>
      </c>
      <c r="X536" s="25" t="s">
        <v>295</v>
      </c>
      <c r="Y536" s="25" t="s">
        <v>295</v>
      </c>
      <c r="Z536" s="25" t="s">
        <v>296</v>
      </c>
      <c r="AA536" s="25" t="s">
        <v>296</v>
      </c>
      <c r="AB536" s="25" t="s">
        <v>296</v>
      </c>
      <c r="AC536" s="25" t="s">
        <v>296</v>
      </c>
      <c r="AD536" s="140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8">
        <v>1</v>
      </c>
      <c r="C537" s="14">
        <v>1</v>
      </c>
      <c r="D537" s="205">
        <v>0.69</v>
      </c>
      <c r="E537" s="205">
        <v>0.65</v>
      </c>
      <c r="F537" s="205">
        <v>0.67</v>
      </c>
      <c r="G537" s="205">
        <v>0.72</v>
      </c>
      <c r="H537" s="205">
        <v>0.68</v>
      </c>
      <c r="I537" s="205">
        <v>0.68</v>
      </c>
      <c r="J537" s="205">
        <v>0.71</v>
      </c>
      <c r="K537" s="205">
        <v>0.67</v>
      </c>
      <c r="L537" s="205">
        <v>0.67600000000000005</v>
      </c>
      <c r="M537" s="205">
        <v>0.70349372915887842</v>
      </c>
      <c r="N537" s="205">
        <v>0.67774329745521833</v>
      </c>
      <c r="O537" s="205">
        <v>0.65</v>
      </c>
      <c r="P537" s="204">
        <v>0.89762299999999995</v>
      </c>
      <c r="Q537" s="205">
        <v>0.68728</v>
      </c>
      <c r="R537" s="205">
        <v>0.69</v>
      </c>
      <c r="S537" s="205">
        <v>0.66</v>
      </c>
      <c r="T537" s="205">
        <v>0.7026724457541087</v>
      </c>
      <c r="U537" s="205">
        <v>0.68</v>
      </c>
      <c r="V537" s="205">
        <v>0.65</v>
      </c>
      <c r="W537" s="205">
        <v>0.67</v>
      </c>
      <c r="X537" s="205">
        <v>0.7</v>
      </c>
      <c r="Y537" s="205">
        <v>0.64</v>
      </c>
      <c r="Z537" s="205">
        <v>0.72465330000000006</v>
      </c>
      <c r="AA537" s="205">
        <v>0.71</v>
      </c>
      <c r="AB537" s="205">
        <v>0.72</v>
      </c>
      <c r="AC537" s="205">
        <v>0.629</v>
      </c>
      <c r="AD537" s="206"/>
      <c r="AE537" s="207"/>
      <c r="AF537" s="207"/>
      <c r="AG537" s="207"/>
      <c r="AH537" s="207"/>
      <c r="AI537" s="207"/>
      <c r="AJ537" s="207"/>
      <c r="AK537" s="207"/>
      <c r="AL537" s="207"/>
      <c r="AM537" s="207"/>
      <c r="AN537" s="207"/>
      <c r="AO537" s="207"/>
      <c r="AP537" s="207"/>
      <c r="AQ537" s="207"/>
      <c r="AR537" s="207"/>
      <c r="AS537" s="207"/>
      <c r="AT537" s="207"/>
      <c r="AU537" s="207"/>
      <c r="AV537" s="207"/>
      <c r="AW537" s="207"/>
      <c r="AX537" s="207"/>
      <c r="AY537" s="207"/>
      <c r="AZ537" s="207"/>
      <c r="BA537" s="207"/>
      <c r="BB537" s="207"/>
      <c r="BC537" s="207"/>
      <c r="BD537" s="207"/>
      <c r="BE537" s="207"/>
      <c r="BF537" s="207"/>
      <c r="BG537" s="207"/>
      <c r="BH537" s="207"/>
      <c r="BI537" s="207"/>
      <c r="BJ537" s="207"/>
      <c r="BK537" s="207"/>
      <c r="BL537" s="207"/>
      <c r="BM537" s="208">
        <v>1</v>
      </c>
    </row>
    <row r="538" spans="1:65">
      <c r="A538" s="29"/>
      <c r="B538" s="19">
        <v>1</v>
      </c>
      <c r="C538" s="9">
        <v>2</v>
      </c>
      <c r="D538" s="23">
        <v>0.69</v>
      </c>
      <c r="E538" s="23">
        <v>0.66</v>
      </c>
      <c r="F538" s="23">
        <v>0.67</v>
      </c>
      <c r="G538" s="23">
        <v>0.73</v>
      </c>
      <c r="H538" s="23">
        <v>0.69</v>
      </c>
      <c r="I538" s="23">
        <v>0.68</v>
      </c>
      <c r="J538" s="23">
        <v>0.71</v>
      </c>
      <c r="K538" s="23">
        <v>0.67</v>
      </c>
      <c r="L538" s="23">
        <v>0.68200000000000005</v>
      </c>
      <c r="M538" s="23">
        <v>0.71095092644859803</v>
      </c>
      <c r="N538" s="23">
        <v>0.69348368409459349</v>
      </c>
      <c r="O538" s="23">
        <v>0.64</v>
      </c>
      <c r="P538" s="209">
        <v>0.92506100000000013</v>
      </c>
      <c r="Q538" s="23">
        <v>0.68922000000000005</v>
      </c>
      <c r="R538" s="23">
        <v>0.69</v>
      </c>
      <c r="S538" s="23">
        <v>0.67</v>
      </c>
      <c r="T538" s="23">
        <v>0.71050355031070744</v>
      </c>
      <c r="U538" s="23">
        <v>0.69</v>
      </c>
      <c r="V538" s="23">
        <v>0.63</v>
      </c>
      <c r="W538" s="23">
        <v>0.67</v>
      </c>
      <c r="X538" s="23">
        <v>0.69</v>
      </c>
      <c r="Y538" s="23">
        <v>0.65</v>
      </c>
      <c r="Z538" s="23">
        <v>0.71404350000000005</v>
      </c>
      <c r="AA538" s="23">
        <v>0.7</v>
      </c>
      <c r="AB538" s="23">
        <v>0.73</v>
      </c>
      <c r="AC538" s="23">
        <v>0.624</v>
      </c>
      <c r="AD538" s="206"/>
      <c r="AE538" s="207"/>
      <c r="AF538" s="207"/>
      <c r="AG538" s="207"/>
      <c r="AH538" s="207"/>
      <c r="AI538" s="207"/>
      <c r="AJ538" s="207"/>
      <c r="AK538" s="207"/>
      <c r="AL538" s="207"/>
      <c r="AM538" s="207"/>
      <c r="AN538" s="207"/>
      <c r="AO538" s="207"/>
      <c r="AP538" s="207"/>
      <c r="AQ538" s="207"/>
      <c r="AR538" s="207"/>
      <c r="AS538" s="207"/>
      <c r="AT538" s="207"/>
      <c r="AU538" s="207"/>
      <c r="AV538" s="207"/>
      <c r="AW538" s="207"/>
      <c r="AX538" s="207"/>
      <c r="AY538" s="207"/>
      <c r="AZ538" s="207"/>
      <c r="BA538" s="207"/>
      <c r="BB538" s="207"/>
      <c r="BC538" s="207"/>
      <c r="BD538" s="207"/>
      <c r="BE538" s="207"/>
      <c r="BF538" s="207"/>
      <c r="BG538" s="207"/>
      <c r="BH538" s="207"/>
      <c r="BI538" s="207"/>
      <c r="BJ538" s="207"/>
      <c r="BK538" s="207"/>
      <c r="BL538" s="207"/>
      <c r="BM538" s="208" t="e">
        <v>#N/A</v>
      </c>
    </row>
    <row r="539" spans="1:65">
      <c r="A539" s="29"/>
      <c r="B539" s="19">
        <v>1</v>
      </c>
      <c r="C539" s="9">
        <v>3</v>
      </c>
      <c r="D539" s="23">
        <v>0.69</v>
      </c>
      <c r="E539" s="23">
        <v>0.67</v>
      </c>
      <c r="F539" s="23">
        <v>0.66</v>
      </c>
      <c r="G539" s="23">
        <v>0.72</v>
      </c>
      <c r="H539" s="23">
        <v>0.69</v>
      </c>
      <c r="I539" s="23">
        <v>0.68</v>
      </c>
      <c r="J539" s="23">
        <v>0.71</v>
      </c>
      <c r="K539" s="23">
        <v>0.66</v>
      </c>
      <c r="L539" s="23">
        <v>0.68300000000000005</v>
      </c>
      <c r="M539" s="23">
        <v>0.71054948523364481</v>
      </c>
      <c r="N539" s="23">
        <v>0.69499427938883473</v>
      </c>
      <c r="O539" s="23">
        <v>0.66</v>
      </c>
      <c r="P539" s="210">
        <v>1.073817</v>
      </c>
      <c r="Q539" s="23">
        <v>0.68545</v>
      </c>
      <c r="R539" s="23">
        <v>0.69</v>
      </c>
      <c r="S539" s="23">
        <v>0.67</v>
      </c>
      <c r="T539" s="23">
        <v>0.69601384566922264</v>
      </c>
      <c r="U539" s="23">
        <v>0.7</v>
      </c>
      <c r="V539" s="23">
        <v>0.64</v>
      </c>
      <c r="W539" s="23">
        <v>0.67</v>
      </c>
      <c r="X539" s="23">
        <v>0.69</v>
      </c>
      <c r="Y539" s="23">
        <v>0.65</v>
      </c>
      <c r="Z539" s="23">
        <v>0.74046090000000009</v>
      </c>
      <c r="AA539" s="23">
        <v>0.71</v>
      </c>
      <c r="AB539" s="23">
        <v>0.69</v>
      </c>
      <c r="AC539" s="23">
        <v>0.629</v>
      </c>
      <c r="AD539" s="206"/>
      <c r="AE539" s="207"/>
      <c r="AF539" s="207"/>
      <c r="AG539" s="207"/>
      <c r="AH539" s="207"/>
      <c r="AI539" s="207"/>
      <c r="AJ539" s="207"/>
      <c r="AK539" s="207"/>
      <c r="AL539" s="207"/>
      <c r="AM539" s="207"/>
      <c r="AN539" s="207"/>
      <c r="AO539" s="207"/>
      <c r="AP539" s="207"/>
      <c r="AQ539" s="207"/>
      <c r="AR539" s="207"/>
      <c r="AS539" s="207"/>
      <c r="AT539" s="207"/>
      <c r="AU539" s="207"/>
      <c r="AV539" s="207"/>
      <c r="AW539" s="207"/>
      <c r="AX539" s="207"/>
      <c r="AY539" s="207"/>
      <c r="AZ539" s="207"/>
      <c r="BA539" s="207"/>
      <c r="BB539" s="207"/>
      <c r="BC539" s="207"/>
      <c r="BD539" s="207"/>
      <c r="BE539" s="207"/>
      <c r="BF539" s="207"/>
      <c r="BG539" s="207"/>
      <c r="BH539" s="207"/>
      <c r="BI539" s="207"/>
      <c r="BJ539" s="207"/>
      <c r="BK539" s="207"/>
      <c r="BL539" s="207"/>
      <c r="BM539" s="208">
        <v>16</v>
      </c>
    </row>
    <row r="540" spans="1:65">
      <c r="A540" s="29"/>
      <c r="B540" s="19">
        <v>1</v>
      </c>
      <c r="C540" s="9">
        <v>4</v>
      </c>
      <c r="D540" s="23">
        <v>0.70000000000000007</v>
      </c>
      <c r="E540" s="23">
        <v>0.66</v>
      </c>
      <c r="F540" s="23">
        <v>0.65</v>
      </c>
      <c r="G540" s="23">
        <v>0.71</v>
      </c>
      <c r="H540" s="23">
        <v>0.7</v>
      </c>
      <c r="I540" s="23">
        <v>0.67</v>
      </c>
      <c r="J540" s="23">
        <v>0.71</v>
      </c>
      <c r="K540" s="23">
        <v>0.67</v>
      </c>
      <c r="L540" s="23">
        <v>0.67900000000000005</v>
      </c>
      <c r="M540" s="23">
        <v>0.69978835009345786</v>
      </c>
      <c r="N540" s="23">
        <v>0.66224023641865115</v>
      </c>
      <c r="O540" s="23">
        <v>0.63</v>
      </c>
      <c r="P540" s="209">
        <v>0.90792600000000001</v>
      </c>
      <c r="Q540" s="23">
        <v>0.68253000000000008</v>
      </c>
      <c r="R540" s="23">
        <v>0.69</v>
      </c>
      <c r="S540" s="23">
        <v>0.67</v>
      </c>
      <c r="T540" s="23">
        <v>0.69611475632910935</v>
      </c>
      <c r="U540" s="23">
        <v>0.68</v>
      </c>
      <c r="V540" s="23">
        <v>0.64</v>
      </c>
      <c r="W540" s="23">
        <v>0.67</v>
      </c>
      <c r="X540" s="23">
        <v>0.7</v>
      </c>
      <c r="Y540" s="23">
        <v>0.65</v>
      </c>
      <c r="Z540" s="23">
        <v>0.73873630000000001</v>
      </c>
      <c r="AA540" s="23">
        <v>0.71</v>
      </c>
      <c r="AB540" s="23">
        <v>0.71</v>
      </c>
      <c r="AC540" s="23">
        <v>0.63400000000000001</v>
      </c>
      <c r="AD540" s="206"/>
      <c r="AE540" s="207"/>
      <c r="AF540" s="207"/>
      <c r="AG540" s="207"/>
      <c r="AH540" s="207"/>
      <c r="AI540" s="207"/>
      <c r="AJ540" s="207"/>
      <c r="AK540" s="207"/>
      <c r="AL540" s="207"/>
      <c r="AM540" s="207"/>
      <c r="AN540" s="207"/>
      <c r="AO540" s="207"/>
      <c r="AP540" s="207"/>
      <c r="AQ540" s="207"/>
      <c r="AR540" s="207"/>
      <c r="AS540" s="207"/>
      <c r="AT540" s="207"/>
      <c r="AU540" s="207"/>
      <c r="AV540" s="207"/>
      <c r="AW540" s="207"/>
      <c r="AX540" s="207"/>
      <c r="AY540" s="207"/>
      <c r="AZ540" s="207"/>
      <c r="BA540" s="207"/>
      <c r="BB540" s="207"/>
      <c r="BC540" s="207"/>
      <c r="BD540" s="207"/>
      <c r="BE540" s="207"/>
      <c r="BF540" s="207"/>
      <c r="BG540" s="207"/>
      <c r="BH540" s="207"/>
      <c r="BI540" s="207"/>
      <c r="BJ540" s="207"/>
      <c r="BK540" s="207"/>
      <c r="BL540" s="207"/>
      <c r="BM540" s="208">
        <v>0.68289507287813866</v>
      </c>
    </row>
    <row r="541" spans="1:65">
      <c r="A541" s="29"/>
      <c r="B541" s="19">
        <v>1</v>
      </c>
      <c r="C541" s="9">
        <v>5</v>
      </c>
      <c r="D541" s="23">
        <v>0.69</v>
      </c>
      <c r="E541" s="23">
        <v>0.67</v>
      </c>
      <c r="F541" s="23">
        <v>0.67</v>
      </c>
      <c r="G541" s="23">
        <v>0.72</v>
      </c>
      <c r="H541" s="23">
        <v>0.7</v>
      </c>
      <c r="I541" s="23">
        <v>0.69</v>
      </c>
      <c r="J541" s="23">
        <v>0.7</v>
      </c>
      <c r="K541" s="23">
        <v>0.67</v>
      </c>
      <c r="L541" s="23">
        <v>0.67100000000000004</v>
      </c>
      <c r="M541" s="23">
        <v>0.70334086373831772</v>
      </c>
      <c r="N541" s="23">
        <v>0.68219259460697879</v>
      </c>
      <c r="O541" s="23">
        <v>0.65</v>
      </c>
      <c r="P541" s="209">
        <v>0.92924400000000007</v>
      </c>
      <c r="Q541" s="23">
        <v>0.68325000000000002</v>
      </c>
      <c r="R541" s="23">
        <v>0.69</v>
      </c>
      <c r="S541" s="23">
        <v>0.68</v>
      </c>
      <c r="T541" s="23">
        <v>0.69178859883443722</v>
      </c>
      <c r="U541" s="23">
        <v>0.68</v>
      </c>
      <c r="V541" s="23">
        <v>0.65</v>
      </c>
      <c r="W541" s="23">
        <v>0.67</v>
      </c>
      <c r="X541" s="23">
        <v>0.7</v>
      </c>
      <c r="Y541" s="23">
        <v>0.63</v>
      </c>
      <c r="Z541" s="23">
        <v>0.72878500000000002</v>
      </c>
      <c r="AA541" s="23">
        <v>0.72</v>
      </c>
      <c r="AB541" s="23">
        <v>0.73</v>
      </c>
      <c r="AC541" s="23">
        <v>0.622</v>
      </c>
      <c r="AD541" s="206"/>
      <c r="AE541" s="207"/>
      <c r="AF541" s="207"/>
      <c r="AG541" s="207"/>
      <c r="AH541" s="207"/>
      <c r="AI541" s="207"/>
      <c r="AJ541" s="207"/>
      <c r="AK541" s="207"/>
      <c r="AL541" s="207"/>
      <c r="AM541" s="207"/>
      <c r="AN541" s="207"/>
      <c r="AO541" s="207"/>
      <c r="AP541" s="207"/>
      <c r="AQ541" s="207"/>
      <c r="AR541" s="207"/>
      <c r="AS541" s="207"/>
      <c r="AT541" s="207"/>
      <c r="AU541" s="207"/>
      <c r="AV541" s="207"/>
      <c r="AW541" s="207"/>
      <c r="AX541" s="207"/>
      <c r="AY541" s="207"/>
      <c r="AZ541" s="207"/>
      <c r="BA541" s="207"/>
      <c r="BB541" s="207"/>
      <c r="BC541" s="207"/>
      <c r="BD541" s="207"/>
      <c r="BE541" s="207"/>
      <c r="BF541" s="207"/>
      <c r="BG541" s="207"/>
      <c r="BH541" s="207"/>
      <c r="BI541" s="207"/>
      <c r="BJ541" s="207"/>
      <c r="BK541" s="207"/>
      <c r="BL541" s="207"/>
      <c r="BM541" s="208">
        <v>95</v>
      </c>
    </row>
    <row r="542" spans="1:65">
      <c r="A542" s="29"/>
      <c r="B542" s="19">
        <v>1</v>
      </c>
      <c r="C542" s="9">
        <v>6</v>
      </c>
      <c r="D542" s="23">
        <v>0.69</v>
      </c>
      <c r="E542" s="23">
        <v>0.67</v>
      </c>
      <c r="F542" s="23">
        <v>0.67</v>
      </c>
      <c r="G542" s="23">
        <v>0.73</v>
      </c>
      <c r="H542" s="23">
        <v>0.7</v>
      </c>
      <c r="I542" s="23">
        <v>0.68</v>
      </c>
      <c r="J542" s="210">
        <v>0.68</v>
      </c>
      <c r="K542" s="23">
        <v>0.67</v>
      </c>
      <c r="L542" s="23">
        <v>0.66900000000000004</v>
      </c>
      <c r="M542" s="23">
        <v>0.6960815714018691</v>
      </c>
      <c r="N542" s="23">
        <v>0.68725722044015725</v>
      </c>
      <c r="O542" s="23">
        <v>0.66</v>
      </c>
      <c r="P542" s="209">
        <v>0.98982700000000001</v>
      </c>
      <c r="Q542" s="23">
        <v>0.68386999999999998</v>
      </c>
      <c r="R542" s="23">
        <v>0.69</v>
      </c>
      <c r="S542" s="23">
        <v>0.67</v>
      </c>
      <c r="T542" s="23">
        <v>0.71042379634399766</v>
      </c>
      <c r="U542" s="23">
        <v>0.69</v>
      </c>
      <c r="V542" s="23">
        <v>0.66</v>
      </c>
      <c r="W542" s="23">
        <v>0.66</v>
      </c>
      <c r="X542" s="23">
        <v>0.7</v>
      </c>
      <c r="Y542" s="23">
        <v>0.66</v>
      </c>
      <c r="Z542" s="23">
        <v>0.70034870000000005</v>
      </c>
      <c r="AA542" s="23">
        <v>0.7</v>
      </c>
      <c r="AB542" s="23">
        <v>0.74</v>
      </c>
      <c r="AC542" s="23">
        <v>0.62</v>
      </c>
      <c r="AD542" s="206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07"/>
      <c r="AT542" s="207"/>
      <c r="AU542" s="207"/>
      <c r="AV542" s="207"/>
      <c r="AW542" s="207"/>
      <c r="AX542" s="207"/>
      <c r="AY542" s="207"/>
      <c r="AZ542" s="207"/>
      <c r="BA542" s="207"/>
      <c r="BB542" s="207"/>
      <c r="BC542" s="207"/>
      <c r="BD542" s="207"/>
      <c r="BE542" s="207"/>
      <c r="BF542" s="207"/>
      <c r="BG542" s="207"/>
      <c r="BH542" s="207"/>
      <c r="BI542" s="207"/>
      <c r="BJ542" s="207"/>
      <c r="BK542" s="207"/>
      <c r="BL542" s="207"/>
      <c r="BM542" s="54"/>
    </row>
    <row r="543" spans="1:65">
      <c r="A543" s="29"/>
      <c r="B543" s="20" t="s">
        <v>263</v>
      </c>
      <c r="C543" s="12"/>
      <c r="D543" s="211">
        <v>0.69166666666666676</v>
      </c>
      <c r="E543" s="211">
        <v>0.66333333333333333</v>
      </c>
      <c r="F543" s="211">
        <v>0.66499999999999992</v>
      </c>
      <c r="G543" s="211">
        <v>0.72166666666666668</v>
      </c>
      <c r="H543" s="211">
        <v>0.69333333333333336</v>
      </c>
      <c r="I543" s="211">
        <v>0.68</v>
      </c>
      <c r="J543" s="211">
        <v>0.70333333333333325</v>
      </c>
      <c r="K543" s="211">
        <v>0.66833333333333333</v>
      </c>
      <c r="L543" s="211">
        <v>0.67666666666666675</v>
      </c>
      <c r="M543" s="211">
        <v>0.70403415434579431</v>
      </c>
      <c r="N543" s="211">
        <v>0.68298521873407225</v>
      </c>
      <c r="O543" s="211">
        <v>0.64833333333333332</v>
      </c>
      <c r="P543" s="211">
        <v>0.95391633333333337</v>
      </c>
      <c r="Q543" s="211">
        <v>0.68526666666666669</v>
      </c>
      <c r="R543" s="211">
        <v>0.69</v>
      </c>
      <c r="S543" s="211">
        <v>0.67</v>
      </c>
      <c r="T543" s="211">
        <v>0.70125283220693035</v>
      </c>
      <c r="U543" s="211">
        <v>0.68666666666666687</v>
      </c>
      <c r="V543" s="211">
        <v>0.64500000000000002</v>
      </c>
      <c r="W543" s="211">
        <v>0.66833333333333333</v>
      </c>
      <c r="X543" s="211">
        <v>0.69666666666666677</v>
      </c>
      <c r="Y543" s="211">
        <v>0.64666666666666661</v>
      </c>
      <c r="Z543" s="211">
        <v>0.72450461666666677</v>
      </c>
      <c r="AA543" s="211">
        <v>0.70833333333333337</v>
      </c>
      <c r="AB543" s="211">
        <v>0.71999999999999986</v>
      </c>
      <c r="AC543" s="211">
        <v>0.6263333333333333</v>
      </c>
      <c r="AD543" s="206"/>
      <c r="AE543" s="207"/>
      <c r="AF543" s="207"/>
      <c r="AG543" s="207"/>
      <c r="AH543" s="207"/>
      <c r="AI543" s="207"/>
      <c r="AJ543" s="207"/>
      <c r="AK543" s="207"/>
      <c r="AL543" s="207"/>
      <c r="AM543" s="207"/>
      <c r="AN543" s="207"/>
      <c r="AO543" s="207"/>
      <c r="AP543" s="207"/>
      <c r="AQ543" s="207"/>
      <c r="AR543" s="207"/>
      <c r="AS543" s="207"/>
      <c r="AT543" s="207"/>
      <c r="AU543" s="207"/>
      <c r="AV543" s="207"/>
      <c r="AW543" s="207"/>
      <c r="AX543" s="207"/>
      <c r="AY543" s="207"/>
      <c r="AZ543" s="207"/>
      <c r="BA543" s="207"/>
      <c r="BB543" s="207"/>
      <c r="BC543" s="207"/>
      <c r="BD543" s="207"/>
      <c r="BE543" s="207"/>
      <c r="BF543" s="207"/>
      <c r="BG543" s="207"/>
      <c r="BH543" s="207"/>
      <c r="BI543" s="207"/>
      <c r="BJ543" s="207"/>
      <c r="BK543" s="207"/>
      <c r="BL543" s="207"/>
      <c r="BM543" s="54"/>
    </row>
    <row r="544" spans="1:65">
      <c r="A544" s="29"/>
      <c r="B544" s="3" t="s">
        <v>264</v>
      </c>
      <c r="C544" s="28"/>
      <c r="D544" s="23">
        <v>0.69</v>
      </c>
      <c r="E544" s="23">
        <v>0.66500000000000004</v>
      </c>
      <c r="F544" s="23">
        <v>0.67</v>
      </c>
      <c r="G544" s="23">
        <v>0.72</v>
      </c>
      <c r="H544" s="23">
        <v>0.69499999999999995</v>
      </c>
      <c r="I544" s="23">
        <v>0.68</v>
      </c>
      <c r="J544" s="23">
        <v>0.71</v>
      </c>
      <c r="K544" s="23">
        <v>0.67</v>
      </c>
      <c r="L544" s="23">
        <v>0.67749999999999999</v>
      </c>
      <c r="M544" s="23">
        <v>0.70341729644859807</v>
      </c>
      <c r="N544" s="23">
        <v>0.68472490752356796</v>
      </c>
      <c r="O544" s="23">
        <v>0.65</v>
      </c>
      <c r="P544" s="23">
        <v>0.92715250000000005</v>
      </c>
      <c r="Q544" s="23">
        <v>0.68466000000000005</v>
      </c>
      <c r="R544" s="23">
        <v>0.69</v>
      </c>
      <c r="S544" s="23">
        <v>0.67</v>
      </c>
      <c r="T544" s="23">
        <v>0.69939360104160908</v>
      </c>
      <c r="U544" s="23">
        <v>0.68500000000000005</v>
      </c>
      <c r="V544" s="23">
        <v>0.64500000000000002</v>
      </c>
      <c r="W544" s="23">
        <v>0.67</v>
      </c>
      <c r="X544" s="23">
        <v>0.7</v>
      </c>
      <c r="Y544" s="23">
        <v>0.65</v>
      </c>
      <c r="Z544" s="23">
        <v>0.72671915000000009</v>
      </c>
      <c r="AA544" s="23">
        <v>0.71</v>
      </c>
      <c r="AB544" s="23">
        <v>0.72499999999999998</v>
      </c>
      <c r="AC544" s="23">
        <v>0.62650000000000006</v>
      </c>
      <c r="AD544" s="206"/>
      <c r="AE544" s="207"/>
      <c r="AF544" s="207"/>
      <c r="AG544" s="207"/>
      <c r="AH544" s="207"/>
      <c r="AI544" s="207"/>
      <c r="AJ544" s="207"/>
      <c r="AK544" s="207"/>
      <c r="AL544" s="207"/>
      <c r="AM544" s="207"/>
      <c r="AN544" s="207"/>
      <c r="AO544" s="207"/>
      <c r="AP544" s="207"/>
      <c r="AQ544" s="207"/>
      <c r="AR544" s="207"/>
      <c r="AS544" s="207"/>
      <c r="AT544" s="207"/>
      <c r="AU544" s="207"/>
      <c r="AV544" s="207"/>
      <c r="AW544" s="207"/>
      <c r="AX544" s="207"/>
      <c r="AY544" s="207"/>
      <c r="AZ544" s="207"/>
      <c r="BA544" s="207"/>
      <c r="BB544" s="207"/>
      <c r="BC544" s="207"/>
      <c r="BD544" s="207"/>
      <c r="BE544" s="207"/>
      <c r="BF544" s="207"/>
      <c r="BG544" s="207"/>
      <c r="BH544" s="207"/>
      <c r="BI544" s="207"/>
      <c r="BJ544" s="207"/>
      <c r="BK544" s="207"/>
      <c r="BL544" s="207"/>
      <c r="BM544" s="54"/>
    </row>
    <row r="545" spans="1:65">
      <c r="A545" s="29"/>
      <c r="B545" s="3" t="s">
        <v>265</v>
      </c>
      <c r="C545" s="28"/>
      <c r="D545" s="23">
        <v>4.0824829046386792E-3</v>
      </c>
      <c r="E545" s="23">
        <v>8.1649658092772665E-3</v>
      </c>
      <c r="F545" s="23">
        <v>8.3666002653407616E-3</v>
      </c>
      <c r="G545" s="23">
        <v>7.5277265270908165E-3</v>
      </c>
      <c r="H545" s="23">
        <v>8.16496580927723E-3</v>
      </c>
      <c r="I545" s="23">
        <v>6.3245553203367293E-3</v>
      </c>
      <c r="J545" s="23">
        <v>1.2110601416389935E-2</v>
      </c>
      <c r="K545" s="23">
        <v>4.0824829046386341E-3</v>
      </c>
      <c r="L545" s="23">
        <v>5.7503623074260917E-3</v>
      </c>
      <c r="M545" s="23">
        <v>5.8708502515144997E-3</v>
      </c>
      <c r="N545" s="23">
        <v>1.2092523262580958E-2</v>
      </c>
      <c r="O545" s="23">
        <v>1.1690451944500132E-2</v>
      </c>
      <c r="P545" s="23">
        <v>6.6919579017404668E-2</v>
      </c>
      <c r="Q545" s="23">
        <v>2.5777095776418762E-3</v>
      </c>
      <c r="R545" s="23">
        <v>0</v>
      </c>
      <c r="S545" s="23">
        <v>6.324555320336764E-3</v>
      </c>
      <c r="T545" s="23">
        <v>7.9387176327137075E-3</v>
      </c>
      <c r="U545" s="23">
        <v>8.1649658092772127E-3</v>
      </c>
      <c r="V545" s="23">
        <v>1.0488088481701525E-2</v>
      </c>
      <c r="W545" s="23">
        <v>4.0824829046386341E-3</v>
      </c>
      <c r="X545" s="23">
        <v>5.1639777949432277E-3</v>
      </c>
      <c r="Y545" s="23">
        <v>1.0327955589886455E-2</v>
      </c>
      <c r="Z545" s="23">
        <v>1.5286797234531066E-2</v>
      </c>
      <c r="AA545" s="23">
        <v>7.5277265270908165E-3</v>
      </c>
      <c r="AB545" s="23">
        <v>1.7888543819998333E-2</v>
      </c>
      <c r="AC545" s="23">
        <v>5.2408650685422838E-3</v>
      </c>
      <c r="AD545" s="206"/>
      <c r="AE545" s="207"/>
      <c r="AF545" s="207"/>
      <c r="AG545" s="207"/>
      <c r="AH545" s="207"/>
      <c r="AI545" s="207"/>
      <c r="AJ545" s="207"/>
      <c r="AK545" s="207"/>
      <c r="AL545" s="207"/>
      <c r="AM545" s="207"/>
      <c r="AN545" s="207"/>
      <c r="AO545" s="207"/>
      <c r="AP545" s="207"/>
      <c r="AQ545" s="207"/>
      <c r="AR545" s="207"/>
      <c r="AS545" s="207"/>
      <c r="AT545" s="207"/>
      <c r="AU545" s="207"/>
      <c r="AV545" s="207"/>
      <c r="AW545" s="207"/>
      <c r="AX545" s="207"/>
      <c r="AY545" s="207"/>
      <c r="AZ545" s="207"/>
      <c r="BA545" s="207"/>
      <c r="BB545" s="207"/>
      <c r="BC545" s="207"/>
      <c r="BD545" s="207"/>
      <c r="BE545" s="207"/>
      <c r="BF545" s="207"/>
      <c r="BG545" s="207"/>
      <c r="BH545" s="207"/>
      <c r="BI545" s="207"/>
      <c r="BJ545" s="207"/>
      <c r="BK545" s="207"/>
      <c r="BL545" s="207"/>
      <c r="BM545" s="54"/>
    </row>
    <row r="546" spans="1:65">
      <c r="A546" s="29"/>
      <c r="B546" s="3" t="s">
        <v>87</v>
      </c>
      <c r="C546" s="28"/>
      <c r="D546" s="13">
        <v>5.9023849223691742E-3</v>
      </c>
      <c r="E546" s="13">
        <v>1.2308993682327537E-2</v>
      </c>
      <c r="F546" s="13">
        <v>1.2581353782467311E-2</v>
      </c>
      <c r="G546" s="13">
        <v>1.0431029829687043E-2</v>
      </c>
      <c r="H546" s="13">
        <v>1.1776392994149851E-2</v>
      </c>
      <c r="I546" s="13">
        <v>9.3008166475540138E-3</v>
      </c>
      <c r="J546" s="13">
        <v>1.7218864573066262E-2</v>
      </c>
      <c r="K546" s="13">
        <v>6.1084532238982053E-3</v>
      </c>
      <c r="L546" s="13">
        <v>8.4980723755065379E-3</v>
      </c>
      <c r="M546" s="13">
        <v>8.3388713676395953E-3</v>
      </c>
      <c r="N546" s="13">
        <v>1.7705395271942648E-2</v>
      </c>
      <c r="O546" s="13">
        <v>1.8031545415681437E-2</v>
      </c>
      <c r="P546" s="13">
        <v>7.0152461677182032E-2</v>
      </c>
      <c r="Q546" s="13">
        <v>3.7616152996038663E-3</v>
      </c>
      <c r="R546" s="13">
        <v>0</v>
      </c>
      <c r="S546" s="13">
        <v>9.4396348064727815E-3</v>
      </c>
      <c r="T546" s="13">
        <v>1.1320763736140032E-2</v>
      </c>
      <c r="U546" s="13">
        <v>1.1890726906714383E-2</v>
      </c>
      <c r="V546" s="13">
        <v>1.6260602297211667E-2</v>
      </c>
      <c r="W546" s="13">
        <v>6.1084532238982053E-3</v>
      </c>
      <c r="X546" s="13">
        <v>7.4124083181003261E-3</v>
      </c>
      <c r="Y546" s="13">
        <v>1.5971065345185241E-2</v>
      </c>
      <c r="Z546" s="13">
        <v>2.109965469214433E-2</v>
      </c>
      <c r="AA546" s="13">
        <v>1.0627378626481152E-2</v>
      </c>
      <c r="AB546" s="13">
        <v>2.4845199749997691E-2</v>
      </c>
      <c r="AC546" s="13">
        <v>8.367533371807798E-3</v>
      </c>
      <c r="AD546" s="140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29"/>
      <c r="B547" s="3" t="s">
        <v>266</v>
      </c>
      <c r="C547" s="28"/>
      <c r="D547" s="13">
        <v>1.2844716760891606E-2</v>
      </c>
      <c r="E547" s="13">
        <v>-2.8645307781120954E-2</v>
      </c>
      <c r="F547" s="13">
        <v>-2.620471810217917E-2</v>
      </c>
      <c r="G547" s="13">
        <v>5.6775330981845729E-2</v>
      </c>
      <c r="H547" s="13">
        <v>1.5285306439833279E-2</v>
      </c>
      <c r="I547" s="13">
        <v>-4.2394109917018863E-3</v>
      </c>
      <c r="J547" s="13">
        <v>2.9928844513484654E-2</v>
      </c>
      <c r="K547" s="13">
        <v>-2.1323538744295267E-2</v>
      </c>
      <c r="L547" s="13">
        <v>-9.1205903495855667E-3</v>
      </c>
      <c r="M547" s="13">
        <v>3.0955094431363461E-2</v>
      </c>
      <c r="N547" s="13">
        <v>1.3200542735458676E-4</v>
      </c>
      <c r="O547" s="13">
        <v>-5.0610614891598127E-2</v>
      </c>
      <c r="P547" s="13">
        <v>0.39687101462446472</v>
      </c>
      <c r="Q547" s="13">
        <v>3.4728523937546107E-3</v>
      </c>
      <c r="R547" s="13">
        <v>1.0404127081949488E-2</v>
      </c>
      <c r="S547" s="13">
        <v>-1.8882949065353261E-2</v>
      </c>
      <c r="T547" s="13">
        <v>2.6882254767809144E-2</v>
      </c>
      <c r="U547" s="13">
        <v>5.5229477240659186E-3</v>
      </c>
      <c r="V547" s="13">
        <v>-5.5491794249481918E-2</v>
      </c>
      <c r="W547" s="13">
        <v>-2.1323538744295267E-2</v>
      </c>
      <c r="X547" s="13">
        <v>2.0166485797717293E-2</v>
      </c>
      <c r="Y547" s="13">
        <v>-5.3051204570540134E-2</v>
      </c>
      <c r="Z547" s="13">
        <v>6.0931093869457831E-2</v>
      </c>
      <c r="AA547" s="13">
        <v>3.7250613550310563E-2</v>
      </c>
      <c r="AB547" s="13">
        <v>5.4334741302903611E-2</v>
      </c>
      <c r="AC547" s="13">
        <v>-8.2826398653631395E-2</v>
      </c>
      <c r="AD547" s="140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9"/>
      <c r="B548" s="45" t="s">
        <v>267</v>
      </c>
      <c r="C548" s="46"/>
      <c r="D548" s="44">
        <v>0.22</v>
      </c>
      <c r="E548" s="44">
        <v>0.87</v>
      </c>
      <c r="F548" s="44">
        <v>0.8</v>
      </c>
      <c r="G548" s="44">
        <v>1.37</v>
      </c>
      <c r="H548" s="44">
        <v>0.28000000000000003</v>
      </c>
      <c r="I548" s="44">
        <v>0.23</v>
      </c>
      <c r="J548" s="44">
        <v>0.66</v>
      </c>
      <c r="K548" s="44">
        <v>0.67</v>
      </c>
      <c r="L548" s="44">
        <v>0.36</v>
      </c>
      <c r="M548" s="44">
        <v>0.69</v>
      </c>
      <c r="N548" s="44">
        <v>0.11</v>
      </c>
      <c r="O548" s="44">
        <v>1.44</v>
      </c>
      <c r="P548" s="44">
        <v>10.25</v>
      </c>
      <c r="Q548" s="44">
        <v>0.03</v>
      </c>
      <c r="R548" s="44">
        <v>0.15</v>
      </c>
      <c r="S548" s="44">
        <v>0.61</v>
      </c>
      <c r="T548" s="44">
        <v>0.57999999999999996</v>
      </c>
      <c r="U548" s="44">
        <v>0.03</v>
      </c>
      <c r="V548" s="44">
        <v>1.57</v>
      </c>
      <c r="W548" s="44">
        <v>0.67</v>
      </c>
      <c r="X548" s="44">
        <v>0.41</v>
      </c>
      <c r="Y548" s="44">
        <v>1.5</v>
      </c>
      <c r="Z548" s="44">
        <v>1.47</v>
      </c>
      <c r="AA548" s="44">
        <v>0.86</v>
      </c>
      <c r="AB548" s="44">
        <v>1.3</v>
      </c>
      <c r="AC548" s="44">
        <v>2.2799999999999998</v>
      </c>
      <c r="AD548" s="140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B549" s="3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BM549" s="53"/>
    </row>
    <row r="550" spans="1:65" ht="15">
      <c r="B550" s="8" t="s">
        <v>525</v>
      </c>
      <c r="BM550" s="27" t="s">
        <v>67</v>
      </c>
    </row>
    <row r="551" spans="1:65" ht="15">
      <c r="A551" s="24" t="s">
        <v>56</v>
      </c>
      <c r="B551" s="18" t="s">
        <v>111</v>
      </c>
      <c r="C551" s="15" t="s">
        <v>112</v>
      </c>
      <c r="D551" s="16" t="s">
        <v>226</v>
      </c>
      <c r="E551" s="17" t="s">
        <v>226</v>
      </c>
      <c r="F551" s="17" t="s">
        <v>226</v>
      </c>
      <c r="G551" s="17" t="s">
        <v>226</v>
      </c>
      <c r="H551" s="17" t="s">
        <v>226</v>
      </c>
      <c r="I551" s="17" t="s">
        <v>226</v>
      </c>
      <c r="J551" s="17" t="s">
        <v>226</v>
      </c>
      <c r="K551" s="17" t="s">
        <v>226</v>
      </c>
      <c r="L551" s="17" t="s">
        <v>226</v>
      </c>
      <c r="M551" s="17" t="s">
        <v>226</v>
      </c>
      <c r="N551" s="17" t="s">
        <v>226</v>
      </c>
      <c r="O551" s="17" t="s">
        <v>226</v>
      </c>
      <c r="P551" s="17" t="s">
        <v>226</v>
      </c>
      <c r="Q551" s="17" t="s">
        <v>226</v>
      </c>
      <c r="R551" s="17" t="s">
        <v>226</v>
      </c>
      <c r="S551" s="17" t="s">
        <v>226</v>
      </c>
      <c r="T551" s="17" t="s">
        <v>226</v>
      </c>
      <c r="U551" s="17" t="s">
        <v>226</v>
      </c>
      <c r="V551" s="17" t="s">
        <v>226</v>
      </c>
      <c r="W551" s="17" t="s">
        <v>226</v>
      </c>
      <c r="X551" s="17" t="s">
        <v>226</v>
      </c>
      <c r="Y551" s="17" t="s">
        <v>226</v>
      </c>
      <c r="Z551" s="17" t="s">
        <v>226</v>
      </c>
      <c r="AA551" s="17" t="s">
        <v>226</v>
      </c>
      <c r="AB551" s="17" t="s">
        <v>226</v>
      </c>
      <c r="AC551" s="140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 t="s">
        <v>227</v>
      </c>
      <c r="C552" s="9" t="s">
        <v>227</v>
      </c>
      <c r="D552" s="138" t="s">
        <v>229</v>
      </c>
      <c r="E552" s="139" t="s">
        <v>230</v>
      </c>
      <c r="F552" s="139" t="s">
        <v>231</v>
      </c>
      <c r="G552" s="139" t="s">
        <v>232</v>
      </c>
      <c r="H552" s="139" t="s">
        <v>233</v>
      </c>
      <c r="I552" s="139" t="s">
        <v>234</v>
      </c>
      <c r="J552" s="139" t="s">
        <v>235</v>
      </c>
      <c r="K552" s="139" t="s">
        <v>236</v>
      </c>
      <c r="L552" s="139" t="s">
        <v>237</v>
      </c>
      <c r="M552" s="139" t="s">
        <v>238</v>
      </c>
      <c r="N552" s="139" t="s">
        <v>239</v>
      </c>
      <c r="O552" s="139" t="s">
        <v>240</v>
      </c>
      <c r="P552" s="139" t="s">
        <v>241</v>
      </c>
      <c r="Q552" s="139" t="s">
        <v>244</v>
      </c>
      <c r="R552" s="139" t="s">
        <v>245</v>
      </c>
      <c r="S552" s="139" t="s">
        <v>246</v>
      </c>
      <c r="T552" s="139" t="s">
        <v>247</v>
      </c>
      <c r="U552" s="139" t="s">
        <v>272</v>
      </c>
      <c r="V552" s="139" t="s">
        <v>248</v>
      </c>
      <c r="W552" s="139" t="s">
        <v>249</v>
      </c>
      <c r="X552" s="139" t="s">
        <v>250</v>
      </c>
      <c r="Y552" s="139" t="s">
        <v>251</v>
      </c>
      <c r="Z552" s="139" t="s">
        <v>254</v>
      </c>
      <c r="AA552" s="139" t="s">
        <v>255</v>
      </c>
      <c r="AB552" s="139" t="s">
        <v>256</v>
      </c>
      <c r="AC552" s="140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1</v>
      </c>
    </row>
    <row r="553" spans="1:65">
      <c r="A553" s="29"/>
      <c r="B553" s="19"/>
      <c r="C553" s="9"/>
      <c r="D553" s="10" t="s">
        <v>275</v>
      </c>
      <c r="E553" s="11" t="s">
        <v>274</v>
      </c>
      <c r="F553" s="11" t="s">
        <v>274</v>
      </c>
      <c r="G553" s="11" t="s">
        <v>293</v>
      </c>
      <c r="H553" s="11" t="s">
        <v>274</v>
      </c>
      <c r="I553" s="11" t="s">
        <v>274</v>
      </c>
      <c r="J553" s="11" t="s">
        <v>274</v>
      </c>
      <c r="K553" s="11" t="s">
        <v>274</v>
      </c>
      <c r="L553" s="11" t="s">
        <v>274</v>
      </c>
      <c r="M553" s="11" t="s">
        <v>293</v>
      </c>
      <c r="N553" s="11" t="s">
        <v>274</v>
      </c>
      <c r="O553" s="11" t="s">
        <v>275</v>
      </c>
      <c r="P553" s="11" t="s">
        <v>275</v>
      </c>
      <c r="Q553" s="11" t="s">
        <v>293</v>
      </c>
      <c r="R553" s="11" t="s">
        <v>275</v>
      </c>
      <c r="S553" s="11" t="s">
        <v>275</v>
      </c>
      <c r="T553" s="11" t="s">
        <v>275</v>
      </c>
      <c r="U553" s="11" t="s">
        <v>274</v>
      </c>
      <c r="V553" s="11" t="s">
        <v>274</v>
      </c>
      <c r="W553" s="11" t="s">
        <v>293</v>
      </c>
      <c r="X553" s="11" t="s">
        <v>275</v>
      </c>
      <c r="Y553" s="11" t="s">
        <v>293</v>
      </c>
      <c r="Z553" s="11" t="s">
        <v>275</v>
      </c>
      <c r="AA553" s="11" t="s">
        <v>275</v>
      </c>
      <c r="AB553" s="11" t="s">
        <v>293</v>
      </c>
      <c r="AC553" s="140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9"/>
      <c r="C554" s="9"/>
      <c r="D554" s="25" t="s">
        <v>294</v>
      </c>
      <c r="E554" s="25" t="s">
        <v>295</v>
      </c>
      <c r="F554" s="25" t="s">
        <v>262</v>
      </c>
      <c r="G554" s="25" t="s">
        <v>296</v>
      </c>
      <c r="H554" s="25" t="s">
        <v>295</v>
      </c>
      <c r="I554" s="25" t="s">
        <v>295</v>
      </c>
      <c r="J554" s="25" t="s">
        <v>295</v>
      </c>
      <c r="K554" s="25" t="s">
        <v>295</v>
      </c>
      <c r="L554" s="25" t="s">
        <v>295</v>
      </c>
      <c r="M554" s="25" t="s">
        <v>295</v>
      </c>
      <c r="N554" s="25" t="s">
        <v>297</v>
      </c>
      <c r="O554" s="25" t="s">
        <v>295</v>
      </c>
      <c r="P554" s="25" t="s">
        <v>295</v>
      </c>
      <c r="Q554" s="25" t="s">
        <v>294</v>
      </c>
      <c r="R554" s="25" t="s">
        <v>296</v>
      </c>
      <c r="S554" s="25" t="s">
        <v>294</v>
      </c>
      <c r="T554" s="25" t="s">
        <v>297</v>
      </c>
      <c r="U554" s="25" t="s">
        <v>295</v>
      </c>
      <c r="V554" s="25" t="s">
        <v>295</v>
      </c>
      <c r="W554" s="25" t="s">
        <v>295</v>
      </c>
      <c r="X554" s="25" t="s">
        <v>295</v>
      </c>
      <c r="Y554" s="25" t="s">
        <v>296</v>
      </c>
      <c r="Z554" s="25" t="s">
        <v>296</v>
      </c>
      <c r="AA554" s="25" t="s">
        <v>296</v>
      </c>
      <c r="AB554" s="25" t="s">
        <v>296</v>
      </c>
      <c r="AC554" s="140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8">
        <v>1</v>
      </c>
      <c r="C555" s="14">
        <v>1</v>
      </c>
      <c r="D555" s="205">
        <v>2.86E-2</v>
      </c>
      <c r="E555" s="205">
        <v>2.6499999999999999E-2</v>
      </c>
      <c r="F555" s="205">
        <v>2.7199999999999998E-2</v>
      </c>
      <c r="G555" s="205">
        <v>2.8400000000000002E-2</v>
      </c>
      <c r="H555" s="205">
        <v>2.75E-2</v>
      </c>
      <c r="I555" s="205">
        <v>2.9100000000000001E-2</v>
      </c>
      <c r="J555" s="205">
        <v>2.9799999999999997E-2</v>
      </c>
      <c r="K555" s="205">
        <v>2.7799999999999998E-2</v>
      </c>
      <c r="L555" s="205">
        <v>2.7099999999999999E-2</v>
      </c>
      <c r="M555" s="205">
        <v>2.8615066666666668E-2</v>
      </c>
      <c r="N555" s="205">
        <v>2.7147598592813973E-2</v>
      </c>
      <c r="O555" s="205">
        <v>2.75E-2</v>
      </c>
      <c r="P555" s="205">
        <v>2.7730000000000001E-2</v>
      </c>
      <c r="Q555" s="205">
        <v>2.8030000000000003E-2</v>
      </c>
      <c r="R555" s="205">
        <v>2.7999999999999997E-2</v>
      </c>
      <c r="S555" s="205">
        <v>2.7469853280223659E-2</v>
      </c>
      <c r="T555" s="205">
        <v>2.76E-2</v>
      </c>
      <c r="U555" s="205">
        <v>2.7099999999999999E-2</v>
      </c>
      <c r="V555" s="205">
        <v>2.76E-2</v>
      </c>
      <c r="W555" s="205">
        <v>2.7700000000000002E-2</v>
      </c>
      <c r="X555" s="205">
        <v>2.6699999999999998E-2</v>
      </c>
      <c r="Y555" s="205">
        <v>2.93759E-2</v>
      </c>
      <c r="Z555" s="204">
        <v>3.0099999999999998E-2</v>
      </c>
      <c r="AA555" s="205">
        <v>2.87E-2</v>
      </c>
      <c r="AB555" s="205">
        <v>2.6499999999999999E-2</v>
      </c>
      <c r="AC555" s="206"/>
      <c r="AD555" s="207"/>
      <c r="AE555" s="207"/>
      <c r="AF555" s="207"/>
      <c r="AG555" s="207"/>
      <c r="AH555" s="207"/>
      <c r="AI555" s="207"/>
      <c r="AJ555" s="207"/>
      <c r="AK555" s="207"/>
      <c r="AL555" s="207"/>
      <c r="AM555" s="207"/>
      <c r="AN555" s="207"/>
      <c r="AO555" s="207"/>
      <c r="AP555" s="207"/>
      <c r="AQ555" s="207"/>
      <c r="AR555" s="207"/>
      <c r="AS555" s="207"/>
      <c r="AT555" s="207"/>
      <c r="AU555" s="207"/>
      <c r="AV555" s="207"/>
      <c r="AW555" s="207"/>
      <c r="AX555" s="207"/>
      <c r="AY555" s="207"/>
      <c r="AZ555" s="207"/>
      <c r="BA555" s="207"/>
      <c r="BB555" s="207"/>
      <c r="BC555" s="207"/>
      <c r="BD555" s="207"/>
      <c r="BE555" s="207"/>
      <c r="BF555" s="207"/>
      <c r="BG555" s="207"/>
      <c r="BH555" s="207"/>
      <c r="BI555" s="207"/>
      <c r="BJ555" s="207"/>
      <c r="BK555" s="207"/>
      <c r="BL555" s="207"/>
      <c r="BM555" s="208">
        <v>1</v>
      </c>
    </row>
    <row r="556" spans="1:65">
      <c r="A556" s="29"/>
      <c r="B556" s="19">
        <v>1</v>
      </c>
      <c r="C556" s="9">
        <v>2</v>
      </c>
      <c r="D556" s="23">
        <v>2.8899999999999999E-2</v>
      </c>
      <c r="E556" s="23">
        <v>2.7E-2</v>
      </c>
      <c r="F556" s="23">
        <v>2.7300000000000001E-2</v>
      </c>
      <c r="G556" s="23">
        <v>2.86E-2</v>
      </c>
      <c r="H556" s="23">
        <v>2.76E-2</v>
      </c>
      <c r="I556" s="23">
        <v>2.9100000000000001E-2</v>
      </c>
      <c r="J556" s="23">
        <v>2.9799999999999997E-2</v>
      </c>
      <c r="K556" s="23">
        <v>2.7099999999999999E-2</v>
      </c>
      <c r="L556" s="23">
        <v>2.7189999999999999E-2</v>
      </c>
      <c r="M556" s="23">
        <v>2.8886223333333336E-2</v>
      </c>
      <c r="N556" s="23">
        <v>2.8268810477596325E-2</v>
      </c>
      <c r="O556" s="23">
        <v>2.6899999999999997E-2</v>
      </c>
      <c r="P556" s="23">
        <v>2.7060000000000001E-2</v>
      </c>
      <c r="Q556" s="23">
        <v>2.8400000000000002E-2</v>
      </c>
      <c r="R556" s="23">
        <v>2.7999999999999997E-2</v>
      </c>
      <c r="S556" s="23">
        <v>2.860163188524421E-2</v>
      </c>
      <c r="T556" s="23">
        <v>2.7799999999999998E-2</v>
      </c>
      <c r="U556" s="23">
        <v>2.6400000000000003E-2</v>
      </c>
      <c r="V556" s="23">
        <v>2.7999999999999997E-2</v>
      </c>
      <c r="W556" s="23">
        <v>2.7900000000000001E-2</v>
      </c>
      <c r="X556" s="23">
        <v>2.6800000000000001E-2</v>
      </c>
      <c r="Y556" s="23">
        <v>2.9220199999999998E-2</v>
      </c>
      <c r="Z556" s="209">
        <v>2.9300000000000003E-2</v>
      </c>
      <c r="AA556" s="23">
        <v>2.8400000000000002E-2</v>
      </c>
      <c r="AB556" s="23">
        <v>2.6200000000000001E-2</v>
      </c>
      <c r="AC556" s="206"/>
      <c r="AD556" s="207"/>
      <c r="AE556" s="207"/>
      <c r="AF556" s="207"/>
      <c r="AG556" s="207"/>
      <c r="AH556" s="207"/>
      <c r="AI556" s="207"/>
      <c r="AJ556" s="207"/>
      <c r="AK556" s="207"/>
      <c r="AL556" s="207"/>
      <c r="AM556" s="207"/>
      <c r="AN556" s="207"/>
      <c r="AO556" s="207"/>
      <c r="AP556" s="207"/>
      <c r="AQ556" s="207"/>
      <c r="AR556" s="207"/>
      <c r="AS556" s="207"/>
      <c r="AT556" s="207"/>
      <c r="AU556" s="207"/>
      <c r="AV556" s="207"/>
      <c r="AW556" s="207"/>
      <c r="AX556" s="207"/>
      <c r="AY556" s="207"/>
      <c r="AZ556" s="207"/>
      <c r="BA556" s="207"/>
      <c r="BB556" s="207"/>
      <c r="BC556" s="207"/>
      <c r="BD556" s="207"/>
      <c r="BE556" s="207"/>
      <c r="BF556" s="207"/>
      <c r="BG556" s="207"/>
      <c r="BH556" s="207"/>
      <c r="BI556" s="207"/>
      <c r="BJ556" s="207"/>
      <c r="BK556" s="207"/>
      <c r="BL556" s="207"/>
      <c r="BM556" s="208">
        <v>30</v>
      </c>
    </row>
    <row r="557" spans="1:65">
      <c r="A557" s="29"/>
      <c r="B557" s="19">
        <v>1</v>
      </c>
      <c r="C557" s="9">
        <v>3</v>
      </c>
      <c r="D557" s="23">
        <v>2.8799999999999999E-2</v>
      </c>
      <c r="E557" s="23">
        <v>2.7E-2</v>
      </c>
      <c r="F557" s="23">
        <v>2.7099999999999999E-2</v>
      </c>
      <c r="G557" s="23">
        <v>2.8200000000000003E-2</v>
      </c>
      <c r="H557" s="23">
        <v>2.7799999999999998E-2</v>
      </c>
      <c r="I557" s="23">
        <v>2.9000000000000001E-2</v>
      </c>
      <c r="J557" s="23">
        <v>2.9500000000000002E-2</v>
      </c>
      <c r="K557" s="23">
        <v>2.75E-2</v>
      </c>
      <c r="L557" s="23">
        <v>2.726E-2</v>
      </c>
      <c r="M557" s="23">
        <v>2.9011791666666672E-2</v>
      </c>
      <c r="N557" s="23">
        <v>2.7614790292842816E-2</v>
      </c>
      <c r="O557" s="23">
        <v>2.76E-2</v>
      </c>
      <c r="P557" s="23">
        <v>2.6587999999999997E-2</v>
      </c>
      <c r="Q557" s="23">
        <v>2.877E-2</v>
      </c>
      <c r="R557" s="23">
        <v>2.8200000000000003E-2</v>
      </c>
      <c r="S557" s="23">
        <v>2.8178487055097658E-2</v>
      </c>
      <c r="T557" s="23">
        <v>2.7700000000000002E-2</v>
      </c>
      <c r="U557" s="23">
        <v>2.6600000000000002E-2</v>
      </c>
      <c r="V557" s="23">
        <v>2.7700000000000002E-2</v>
      </c>
      <c r="W557" s="23">
        <v>2.81E-2</v>
      </c>
      <c r="X557" s="23">
        <v>2.7300000000000001E-2</v>
      </c>
      <c r="Y557" s="23">
        <v>2.9699099999999999E-2</v>
      </c>
      <c r="Z557" s="209">
        <v>2.9799999999999997E-2</v>
      </c>
      <c r="AA557" s="23">
        <v>2.7900000000000001E-2</v>
      </c>
      <c r="AB557" s="23">
        <v>2.6400000000000003E-2</v>
      </c>
      <c r="AC557" s="206"/>
      <c r="AD557" s="207"/>
      <c r="AE557" s="207"/>
      <c r="AF557" s="207"/>
      <c r="AG557" s="207"/>
      <c r="AH557" s="207"/>
      <c r="AI557" s="207"/>
      <c r="AJ557" s="207"/>
      <c r="AK557" s="207"/>
      <c r="AL557" s="207"/>
      <c r="AM557" s="207"/>
      <c r="AN557" s="207"/>
      <c r="AO557" s="207"/>
      <c r="AP557" s="207"/>
      <c r="AQ557" s="207"/>
      <c r="AR557" s="207"/>
      <c r="AS557" s="207"/>
      <c r="AT557" s="207"/>
      <c r="AU557" s="207"/>
      <c r="AV557" s="207"/>
      <c r="AW557" s="207"/>
      <c r="AX557" s="207"/>
      <c r="AY557" s="207"/>
      <c r="AZ557" s="207"/>
      <c r="BA557" s="207"/>
      <c r="BB557" s="207"/>
      <c r="BC557" s="207"/>
      <c r="BD557" s="207"/>
      <c r="BE557" s="207"/>
      <c r="BF557" s="207"/>
      <c r="BG557" s="207"/>
      <c r="BH557" s="207"/>
      <c r="BI557" s="207"/>
      <c r="BJ557" s="207"/>
      <c r="BK557" s="207"/>
      <c r="BL557" s="207"/>
      <c r="BM557" s="208">
        <v>16</v>
      </c>
    </row>
    <row r="558" spans="1:65">
      <c r="A558" s="29"/>
      <c r="B558" s="19">
        <v>1</v>
      </c>
      <c r="C558" s="9">
        <v>4</v>
      </c>
      <c r="D558" s="23">
        <v>2.8899999999999999E-2</v>
      </c>
      <c r="E558" s="23">
        <v>2.6800000000000001E-2</v>
      </c>
      <c r="F558" s="23">
        <v>2.6899999999999997E-2</v>
      </c>
      <c r="G558" s="23">
        <v>2.7999999999999997E-2</v>
      </c>
      <c r="H558" s="23">
        <v>2.8400000000000002E-2</v>
      </c>
      <c r="I558" s="23">
        <v>2.8899999999999999E-2</v>
      </c>
      <c r="J558" s="23">
        <v>2.9500000000000002E-2</v>
      </c>
      <c r="K558" s="23">
        <v>2.7199999999999998E-2</v>
      </c>
      <c r="L558" s="23">
        <v>2.7020000000000002E-2</v>
      </c>
      <c r="M558" s="23">
        <v>2.8398568333333339E-2</v>
      </c>
      <c r="N558" s="23">
        <v>2.7020637454080704E-2</v>
      </c>
      <c r="O558" s="23">
        <v>2.6899999999999997E-2</v>
      </c>
      <c r="P558" s="23">
        <v>2.8570000000000002E-2</v>
      </c>
      <c r="Q558" s="23">
        <v>2.7530000000000002E-2</v>
      </c>
      <c r="R558" s="23">
        <v>2.81E-2</v>
      </c>
      <c r="S558" s="23">
        <v>2.791960271010617E-2</v>
      </c>
      <c r="T558" s="23">
        <v>2.7700000000000002E-2</v>
      </c>
      <c r="U558" s="23">
        <v>2.7199999999999998E-2</v>
      </c>
      <c r="V558" s="23">
        <v>2.76E-2</v>
      </c>
      <c r="W558" s="23">
        <v>2.75E-2</v>
      </c>
      <c r="X558" s="23">
        <v>2.7E-2</v>
      </c>
      <c r="Y558" s="23">
        <v>2.9711099999999997E-2</v>
      </c>
      <c r="Z558" s="209">
        <v>2.9799999999999997E-2</v>
      </c>
      <c r="AA558" s="23">
        <v>2.8499999999999998E-2</v>
      </c>
      <c r="AB558" s="23">
        <v>2.6600000000000002E-2</v>
      </c>
      <c r="AC558" s="206"/>
      <c r="AD558" s="207"/>
      <c r="AE558" s="207"/>
      <c r="AF558" s="207"/>
      <c r="AG558" s="207"/>
      <c r="AH558" s="207"/>
      <c r="AI558" s="207"/>
      <c r="AJ558" s="207"/>
      <c r="AK558" s="207"/>
      <c r="AL558" s="207"/>
      <c r="AM558" s="207"/>
      <c r="AN558" s="207"/>
      <c r="AO558" s="207"/>
      <c r="AP558" s="207"/>
      <c r="AQ558" s="207"/>
      <c r="AR558" s="207"/>
      <c r="AS558" s="207"/>
      <c r="AT558" s="207"/>
      <c r="AU558" s="207"/>
      <c r="AV558" s="207"/>
      <c r="AW558" s="207"/>
      <c r="AX558" s="207"/>
      <c r="AY558" s="207"/>
      <c r="AZ558" s="207"/>
      <c r="BA558" s="207"/>
      <c r="BB558" s="207"/>
      <c r="BC558" s="207"/>
      <c r="BD558" s="207"/>
      <c r="BE558" s="207"/>
      <c r="BF558" s="207"/>
      <c r="BG558" s="207"/>
      <c r="BH558" s="207"/>
      <c r="BI558" s="207"/>
      <c r="BJ558" s="207"/>
      <c r="BK558" s="207"/>
      <c r="BL558" s="207"/>
      <c r="BM558" s="208">
        <v>2.7853938047033466E-2</v>
      </c>
    </row>
    <row r="559" spans="1:65">
      <c r="A559" s="29"/>
      <c r="B559" s="19">
        <v>1</v>
      </c>
      <c r="C559" s="9">
        <v>5</v>
      </c>
      <c r="D559" s="23">
        <v>2.87E-2</v>
      </c>
      <c r="E559" s="23">
        <v>2.7300000000000001E-2</v>
      </c>
      <c r="F559" s="23">
        <v>2.7199999999999998E-2</v>
      </c>
      <c r="G559" s="23">
        <v>2.8499999999999998E-2</v>
      </c>
      <c r="H559" s="23">
        <v>2.8400000000000002E-2</v>
      </c>
      <c r="I559" s="23">
        <v>2.9000000000000001E-2</v>
      </c>
      <c r="J559" s="23">
        <v>2.9599999999999998E-2</v>
      </c>
      <c r="K559" s="23">
        <v>2.7799999999999998E-2</v>
      </c>
      <c r="L559" s="23">
        <v>2.7039999999999995E-2</v>
      </c>
      <c r="M559" s="23">
        <v>2.8540785000000006E-2</v>
      </c>
      <c r="N559" s="23">
        <v>2.7800523644385827E-2</v>
      </c>
      <c r="O559" s="23">
        <v>2.76E-2</v>
      </c>
      <c r="P559" s="23">
        <v>2.7363000000000002E-2</v>
      </c>
      <c r="Q559" s="23">
        <v>2.828E-2</v>
      </c>
      <c r="R559" s="23">
        <v>2.81E-2</v>
      </c>
      <c r="S559" s="23">
        <v>2.6998770759588956E-2</v>
      </c>
      <c r="T559" s="23">
        <v>2.76E-2</v>
      </c>
      <c r="U559" s="23">
        <v>2.6899999999999997E-2</v>
      </c>
      <c r="V559" s="23">
        <v>2.7700000000000002E-2</v>
      </c>
      <c r="W559" s="23">
        <v>2.7799999999999998E-2</v>
      </c>
      <c r="X559" s="23">
        <v>2.6499999999999999E-2</v>
      </c>
      <c r="Y559" s="23">
        <v>2.9314E-2</v>
      </c>
      <c r="Z559" s="209">
        <v>3.0300000000000001E-2</v>
      </c>
      <c r="AA559" s="23">
        <v>2.8499999999999998E-2</v>
      </c>
      <c r="AB559" s="23">
        <v>2.5999999999999999E-2</v>
      </c>
      <c r="AC559" s="206"/>
      <c r="AD559" s="207"/>
      <c r="AE559" s="207"/>
      <c r="AF559" s="207"/>
      <c r="AG559" s="207"/>
      <c r="AH559" s="207"/>
      <c r="AI559" s="207"/>
      <c r="AJ559" s="207"/>
      <c r="AK559" s="207"/>
      <c r="AL559" s="207"/>
      <c r="AM559" s="207"/>
      <c r="AN559" s="207"/>
      <c r="AO559" s="207"/>
      <c r="AP559" s="207"/>
      <c r="AQ559" s="207"/>
      <c r="AR559" s="207"/>
      <c r="AS559" s="207"/>
      <c r="AT559" s="207"/>
      <c r="AU559" s="207"/>
      <c r="AV559" s="207"/>
      <c r="AW559" s="207"/>
      <c r="AX559" s="207"/>
      <c r="AY559" s="207"/>
      <c r="AZ559" s="207"/>
      <c r="BA559" s="207"/>
      <c r="BB559" s="207"/>
      <c r="BC559" s="207"/>
      <c r="BD559" s="207"/>
      <c r="BE559" s="207"/>
      <c r="BF559" s="207"/>
      <c r="BG559" s="207"/>
      <c r="BH559" s="207"/>
      <c r="BI559" s="207"/>
      <c r="BJ559" s="207"/>
      <c r="BK559" s="207"/>
      <c r="BL559" s="207"/>
      <c r="BM559" s="208">
        <v>96</v>
      </c>
    </row>
    <row r="560" spans="1:65">
      <c r="A560" s="29"/>
      <c r="B560" s="19">
        <v>1</v>
      </c>
      <c r="C560" s="9">
        <v>6</v>
      </c>
      <c r="D560" s="23">
        <v>2.9300000000000003E-2</v>
      </c>
      <c r="E560" s="23">
        <v>2.7300000000000001E-2</v>
      </c>
      <c r="F560" s="23">
        <v>2.76E-2</v>
      </c>
      <c r="G560" s="23">
        <v>2.8499999999999998E-2</v>
      </c>
      <c r="H560" s="23">
        <v>2.81E-2</v>
      </c>
      <c r="I560" s="23">
        <v>2.8799999999999999E-2</v>
      </c>
      <c r="J560" s="210">
        <v>2.81E-2</v>
      </c>
      <c r="K560" s="23">
        <v>2.7400000000000001E-2</v>
      </c>
      <c r="L560" s="23">
        <v>2.674E-2</v>
      </c>
      <c r="M560" s="23">
        <v>2.795856E-2</v>
      </c>
      <c r="N560" s="23">
        <v>2.7543464444086539E-2</v>
      </c>
      <c r="O560" s="23">
        <v>2.7999999999999997E-2</v>
      </c>
      <c r="P560" s="23">
        <v>2.6667999999999997E-2</v>
      </c>
      <c r="Q560" s="23">
        <v>2.7910000000000001E-2</v>
      </c>
      <c r="R560" s="23">
        <v>2.8200000000000003E-2</v>
      </c>
      <c r="S560" s="23">
        <v>2.7431313176753035E-2</v>
      </c>
      <c r="T560" s="23">
        <v>2.76E-2</v>
      </c>
      <c r="U560" s="23">
        <v>2.7799999999999998E-2</v>
      </c>
      <c r="V560" s="23">
        <v>2.7300000000000001E-2</v>
      </c>
      <c r="W560" s="23">
        <v>2.76E-2</v>
      </c>
      <c r="X560" s="23">
        <v>2.7199999999999998E-2</v>
      </c>
      <c r="Y560" s="23">
        <v>2.9251300000000001E-2</v>
      </c>
      <c r="Z560" s="209">
        <v>2.9599999999999998E-2</v>
      </c>
      <c r="AA560" s="23">
        <v>2.7900000000000001E-2</v>
      </c>
      <c r="AB560" s="23">
        <v>2.6100000000000002E-2</v>
      </c>
      <c r="AC560" s="206"/>
      <c r="AD560" s="207"/>
      <c r="AE560" s="207"/>
      <c r="AF560" s="207"/>
      <c r="AG560" s="207"/>
      <c r="AH560" s="207"/>
      <c r="AI560" s="207"/>
      <c r="AJ560" s="207"/>
      <c r="AK560" s="207"/>
      <c r="AL560" s="207"/>
      <c r="AM560" s="207"/>
      <c r="AN560" s="207"/>
      <c r="AO560" s="207"/>
      <c r="AP560" s="207"/>
      <c r="AQ560" s="207"/>
      <c r="AR560" s="207"/>
      <c r="AS560" s="207"/>
      <c r="AT560" s="207"/>
      <c r="AU560" s="207"/>
      <c r="AV560" s="207"/>
      <c r="AW560" s="207"/>
      <c r="AX560" s="207"/>
      <c r="AY560" s="207"/>
      <c r="AZ560" s="207"/>
      <c r="BA560" s="207"/>
      <c r="BB560" s="207"/>
      <c r="BC560" s="207"/>
      <c r="BD560" s="207"/>
      <c r="BE560" s="207"/>
      <c r="BF560" s="207"/>
      <c r="BG560" s="207"/>
      <c r="BH560" s="207"/>
      <c r="BI560" s="207"/>
      <c r="BJ560" s="207"/>
      <c r="BK560" s="207"/>
      <c r="BL560" s="207"/>
      <c r="BM560" s="54"/>
    </row>
    <row r="561" spans="1:65">
      <c r="A561" s="29"/>
      <c r="B561" s="20" t="s">
        <v>263</v>
      </c>
      <c r="C561" s="12"/>
      <c r="D561" s="211">
        <v>2.8866666666666662E-2</v>
      </c>
      <c r="E561" s="211">
        <v>2.6983333333333331E-2</v>
      </c>
      <c r="F561" s="211">
        <v>2.7216666666666667E-2</v>
      </c>
      <c r="G561" s="211">
        <v>2.8366666666666665E-2</v>
      </c>
      <c r="H561" s="211">
        <v>2.7966666666666667E-2</v>
      </c>
      <c r="I561" s="211">
        <v>2.8983333333333333E-2</v>
      </c>
      <c r="J561" s="211">
        <v>2.9383333333333334E-2</v>
      </c>
      <c r="K561" s="211">
        <v>2.7466666666666667E-2</v>
      </c>
      <c r="L561" s="211">
        <v>2.7058333333333334E-2</v>
      </c>
      <c r="M561" s="211">
        <v>2.8568499166666667E-2</v>
      </c>
      <c r="N561" s="211">
        <v>2.7565970817634362E-2</v>
      </c>
      <c r="O561" s="211">
        <v>2.7416666666666662E-2</v>
      </c>
      <c r="P561" s="211">
        <v>2.7329833333333334E-2</v>
      </c>
      <c r="Q561" s="211">
        <v>2.8153333333333336E-2</v>
      </c>
      <c r="R561" s="211">
        <v>2.81E-2</v>
      </c>
      <c r="S561" s="211">
        <v>2.7766609811168949E-2</v>
      </c>
      <c r="T561" s="211">
        <v>2.7666666666666673E-2</v>
      </c>
      <c r="U561" s="211">
        <v>2.7E-2</v>
      </c>
      <c r="V561" s="211">
        <v>2.7649999999999997E-2</v>
      </c>
      <c r="W561" s="211">
        <v>2.7766666666666662E-2</v>
      </c>
      <c r="X561" s="211">
        <v>2.6916666666666669E-2</v>
      </c>
      <c r="Y561" s="211">
        <v>2.9428599999999999E-2</v>
      </c>
      <c r="Z561" s="211">
        <v>2.9816666666666661E-2</v>
      </c>
      <c r="AA561" s="211">
        <v>2.8316666666666667E-2</v>
      </c>
      <c r="AB561" s="211">
        <v>2.6300000000000004E-2</v>
      </c>
      <c r="AC561" s="206"/>
      <c r="AD561" s="207"/>
      <c r="AE561" s="207"/>
      <c r="AF561" s="207"/>
      <c r="AG561" s="207"/>
      <c r="AH561" s="207"/>
      <c r="AI561" s="207"/>
      <c r="AJ561" s="207"/>
      <c r="AK561" s="207"/>
      <c r="AL561" s="207"/>
      <c r="AM561" s="207"/>
      <c r="AN561" s="207"/>
      <c r="AO561" s="207"/>
      <c r="AP561" s="207"/>
      <c r="AQ561" s="207"/>
      <c r="AR561" s="207"/>
      <c r="AS561" s="207"/>
      <c r="AT561" s="207"/>
      <c r="AU561" s="207"/>
      <c r="AV561" s="207"/>
      <c r="AW561" s="207"/>
      <c r="AX561" s="207"/>
      <c r="AY561" s="207"/>
      <c r="AZ561" s="207"/>
      <c r="BA561" s="207"/>
      <c r="BB561" s="207"/>
      <c r="BC561" s="207"/>
      <c r="BD561" s="207"/>
      <c r="BE561" s="207"/>
      <c r="BF561" s="207"/>
      <c r="BG561" s="207"/>
      <c r="BH561" s="207"/>
      <c r="BI561" s="207"/>
      <c r="BJ561" s="207"/>
      <c r="BK561" s="207"/>
      <c r="BL561" s="207"/>
      <c r="BM561" s="54"/>
    </row>
    <row r="562" spans="1:65">
      <c r="A562" s="29"/>
      <c r="B562" s="3" t="s">
        <v>264</v>
      </c>
      <c r="C562" s="28"/>
      <c r="D562" s="23">
        <v>2.8850000000000001E-2</v>
      </c>
      <c r="E562" s="23">
        <v>2.7E-2</v>
      </c>
      <c r="F562" s="23">
        <v>2.7199999999999998E-2</v>
      </c>
      <c r="G562" s="23">
        <v>2.845E-2</v>
      </c>
      <c r="H562" s="23">
        <v>2.7949999999999999E-2</v>
      </c>
      <c r="I562" s="23">
        <v>2.9000000000000001E-2</v>
      </c>
      <c r="J562" s="23">
        <v>2.955E-2</v>
      </c>
      <c r="K562" s="23">
        <v>2.7450000000000002E-2</v>
      </c>
      <c r="L562" s="23">
        <v>2.7069999999999997E-2</v>
      </c>
      <c r="M562" s="23">
        <v>2.8577925833333337E-2</v>
      </c>
      <c r="N562" s="23">
        <v>2.7579127368464677E-2</v>
      </c>
      <c r="O562" s="23">
        <v>2.7549999999999998E-2</v>
      </c>
      <c r="P562" s="23">
        <v>2.72115E-2</v>
      </c>
      <c r="Q562" s="23">
        <v>2.8154999999999999E-2</v>
      </c>
      <c r="R562" s="23">
        <v>2.81E-2</v>
      </c>
      <c r="S562" s="23">
        <v>2.7694727995164915E-2</v>
      </c>
      <c r="T562" s="23">
        <v>2.7650000000000001E-2</v>
      </c>
      <c r="U562" s="23">
        <v>2.6999999999999996E-2</v>
      </c>
      <c r="V562" s="23">
        <v>2.7650000000000001E-2</v>
      </c>
      <c r="W562" s="23">
        <v>2.775E-2</v>
      </c>
      <c r="X562" s="23">
        <v>2.69E-2</v>
      </c>
      <c r="Y562" s="23">
        <v>2.9344950000000002E-2</v>
      </c>
      <c r="Z562" s="23">
        <v>2.9799999999999997E-2</v>
      </c>
      <c r="AA562" s="23">
        <v>2.845E-2</v>
      </c>
      <c r="AB562" s="23">
        <v>2.6300000000000004E-2</v>
      </c>
      <c r="AC562" s="206"/>
      <c r="AD562" s="207"/>
      <c r="AE562" s="207"/>
      <c r="AF562" s="207"/>
      <c r="AG562" s="207"/>
      <c r="AH562" s="207"/>
      <c r="AI562" s="207"/>
      <c r="AJ562" s="207"/>
      <c r="AK562" s="207"/>
      <c r="AL562" s="207"/>
      <c r="AM562" s="207"/>
      <c r="AN562" s="207"/>
      <c r="AO562" s="207"/>
      <c r="AP562" s="207"/>
      <c r="AQ562" s="207"/>
      <c r="AR562" s="207"/>
      <c r="AS562" s="207"/>
      <c r="AT562" s="207"/>
      <c r="AU562" s="207"/>
      <c r="AV562" s="207"/>
      <c r="AW562" s="207"/>
      <c r="AX562" s="207"/>
      <c r="AY562" s="207"/>
      <c r="AZ562" s="207"/>
      <c r="BA562" s="207"/>
      <c r="BB562" s="207"/>
      <c r="BC562" s="207"/>
      <c r="BD562" s="207"/>
      <c r="BE562" s="207"/>
      <c r="BF562" s="207"/>
      <c r="BG562" s="207"/>
      <c r="BH562" s="207"/>
      <c r="BI562" s="207"/>
      <c r="BJ562" s="207"/>
      <c r="BK562" s="207"/>
      <c r="BL562" s="207"/>
      <c r="BM562" s="54"/>
    </row>
    <row r="563" spans="1:65">
      <c r="A563" s="29"/>
      <c r="B563" s="3" t="s">
        <v>265</v>
      </c>
      <c r="C563" s="28"/>
      <c r="D563" s="23">
        <v>2.4221202832780034E-4</v>
      </c>
      <c r="E563" s="23">
        <v>3.0605010483034811E-4</v>
      </c>
      <c r="F563" s="23">
        <v>2.31660671385255E-4</v>
      </c>
      <c r="G563" s="23">
        <v>2.2509257354845515E-4</v>
      </c>
      <c r="H563" s="23">
        <v>3.9327683210007094E-4</v>
      </c>
      <c r="I563" s="23">
        <v>1.1690451944500208E-4</v>
      </c>
      <c r="J563" s="23">
        <v>6.4316923641189925E-4</v>
      </c>
      <c r="K563" s="23">
        <v>2.9439202887759463E-4</v>
      </c>
      <c r="L563" s="23">
        <v>1.804900735959365E-4</v>
      </c>
      <c r="M563" s="23">
        <v>3.7451188736325791E-4</v>
      </c>
      <c r="N563" s="23">
        <v>4.5261734170673625E-4</v>
      </c>
      <c r="O563" s="23">
        <v>4.3550736694878908E-4</v>
      </c>
      <c r="P563" s="23">
        <v>7.4302043489171221E-4</v>
      </c>
      <c r="Q563" s="23">
        <v>4.2898329415801974E-4</v>
      </c>
      <c r="R563" s="23">
        <v>8.9442719099994152E-5</v>
      </c>
      <c r="S563" s="23">
        <v>5.7972004212810508E-4</v>
      </c>
      <c r="T563" s="23">
        <v>8.1649658092772676E-5</v>
      </c>
      <c r="U563" s="23">
        <v>4.939635614091371E-4</v>
      </c>
      <c r="V563" s="23">
        <v>2.2583179581272322E-4</v>
      </c>
      <c r="W563" s="23">
        <v>2.1602468994692865E-4</v>
      </c>
      <c r="X563" s="23">
        <v>3.0605010483034789E-4</v>
      </c>
      <c r="Y563" s="23">
        <v>2.2079528980483188E-4</v>
      </c>
      <c r="Z563" s="23">
        <v>3.5449494589721045E-4</v>
      </c>
      <c r="AA563" s="23">
        <v>3.3714487489307313E-4</v>
      </c>
      <c r="AB563" s="23">
        <v>2.3664319132398525E-4</v>
      </c>
      <c r="AC563" s="206"/>
      <c r="AD563" s="207"/>
      <c r="AE563" s="207"/>
      <c r="AF563" s="207"/>
      <c r="AG563" s="207"/>
      <c r="AH563" s="207"/>
      <c r="AI563" s="207"/>
      <c r="AJ563" s="207"/>
      <c r="AK563" s="207"/>
      <c r="AL563" s="207"/>
      <c r="AM563" s="207"/>
      <c r="AN563" s="207"/>
      <c r="AO563" s="207"/>
      <c r="AP563" s="207"/>
      <c r="AQ563" s="207"/>
      <c r="AR563" s="207"/>
      <c r="AS563" s="207"/>
      <c r="AT563" s="207"/>
      <c r="AU563" s="207"/>
      <c r="AV563" s="207"/>
      <c r="AW563" s="207"/>
      <c r="AX563" s="207"/>
      <c r="AY563" s="207"/>
      <c r="AZ563" s="207"/>
      <c r="BA563" s="207"/>
      <c r="BB563" s="207"/>
      <c r="BC563" s="207"/>
      <c r="BD563" s="207"/>
      <c r="BE563" s="207"/>
      <c r="BF563" s="207"/>
      <c r="BG563" s="207"/>
      <c r="BH563" s="207"/>
      <c r="BI563" s="207"/>
      <c r="BJ563" s="207"/>
      <c r="BK563" s="207"/>
      <c r="BL563" s="207"/>
      <c r="BM563" s="54"/>
    </row>
    <row r="564" spans="1:65">
      <c r="A564" s="29"/>
      <c r="B564" s="3" t="s">
        <v>87</v>
      </c>
      <c r="C564" s="28"/>
      <c r="D564" s="13">
        <v>8.3907169166674497E-3</v>
      </c>
      <c r="E564" s="13">
        <v>1.1342190419901721E-2</v>
      </c>
      <c r="F564" s="13">
        <v>8.5117209327099201E-3</v>
      </c>
      <c r="G564" s="13">
        <v>7.9351083507093485E-3</v>
      </c>
      <c r="H564" s="13">
        <v>1.4062342029799915E-2</v>
      </c>
      <c r="I564" s="13">
        <v>4.0335084339851212E-3</v>
      </c>
      <c r="J564" s="13">
        <v>2.1888913320881425E-2</v>
      </c>
      <c r="K564" s="13">
        <v>1.0718156391174561E-2</v>
      </c>
      <c r="L564" s="13">
        <v>6.6704061692369511E-3</v>
      </c>
      <c r="M564" s="13">
        <v>1.3109260139231719E-2</v>
      </c>
      <c r="N564" s="13">
        <v>1.6419423233851434E-2</v>
      </c>
      <c r="O564" s="13">
        <v>1.588476718354246E-2</v>
      </c>
      <c r="P564" s="13">
        <v>2.7187155729393845E-2</v>
      </c>
      <c r="Q564" s="13">
        <v>1.5237389089202689E-2</v>
      </c>
      <c r="R564" s="13">
        <v>3.1830149145905392E-3</v>
      </c>
      <c r="S564" s="13">
        <v>2.0878315576535248E-2</v>
      </c>
      <c r="T564" s="13">
        <v>2.9511924611845541E-3</v>
      </c>
      <c r="U564" s="13">
        <v>1.8294946718856928E-2</v>
      </c>
      <c r="V564" s="13">
        <v>8.1675152192666623E-3</v>
      </c>
      <c r="W564" s="13">
        <v>7.7800008384248031E-3</v>
      </c>
      <c r="X564" s="13">
        <v>1.1370282532396825E-2</v>
      </c>
      <c r="Y564" s="13">
        <v>7.5027452819648871E-3</v>
      </c>
      <c r="Z564" s="13">
        <v>1.1889154138531375E-2</v>
      </c>
      <c r="AA564" s="13">
        <v>1.1906234545959028E-2</v>
      </c>
      <c r="AB564" s="13">
        <v>8.9978399742960159E-3</v>
      </c>
      <c r="AC564" s="140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A565" s="29"/>
      <c r="B565" s="3" t="s">
        <v>266</v>
      </c>
      <c r="C565" s="28"/>
      <c r="D565" s="13">
        <v>3.6358543553989708E-2</v>
      </c>
      <c r="E565" s="13">
        <v>-3.1256072740237006E-2</v>
      </c>
      <c r="F565" s="13">
        <v>-2.2879040632987624E-2</v>
      </c>
      <c r="G565" s="13">
        <v>1.8407760467026968E-2</v>
      </c>
      <c r="H565" s="13">
        <v>4.0471339974565979E-3</v>
      </c>
      <c r="I565" s="13">
        <v>4.0547059607614511E-2</v>
      </c>
      <c r="J565" s="13">
        <v>5.4907686077184881E-2</v>
      </c>
      <c r="K565" s="13">
        <v>-1.3903649089506143E-2</v>
      </c>
      <c r="L565" s="13">
        <v>-2.8563455277192507E-2</v>
      </c>
      <c r="M565" s="13">
        <v>2.5653863321825954E-2</v>
      </c>
      <c r="N565" s="13">
        <v>-1.0338474542193943E-2</v>
      </c>
      <c r="O565" s="13">
        <v>-1.5698727398202661E-2</v>
      </c>
      <c r="P565" s="13">
        <v>-1.8816180060971632E-2</v>
      </c>
      <c r="Q565" s="13">
        <v>1.0748759683256282E-2</v>
      </c>
      <c r="R565" s="13">
        <v>8.8340094873133879E-3</v>
      </c>
      <c r="S565" s="13">
        <v>-3.1352204387421478E-3</v>
      </c>
      <c r="T565" s="13">
        <v>-6.7233358547208466E-3</v>
      </c>
      <c r="U565" s="13">
        <v>-3.0657713304004908E-2</v>
      </c>
      <c r="V565" s="13">
        <v>-7.3216952909532784E-3</v>
      </c>
      <c r="W565" s="13">
        <v>-3.1331792373286982E-3</v>
      </c>
      <c r="X565" s="13">
        <v>-3.364951048516529E-2</v>
      </c>
      <c r="Y565" s="13">
        <v>5.65328303059911E-2</v>
      </c>
      <c r="Z565" s="13">
        <v>7.0465031419219004E-2</v>
      </c>
      <c r="AA565" s="13">
        <v>1.6612682158330783E-2</v>
      </c>
      <c r="AB565" s="13">
        <v>-5.5788809625752722E-2</v>
      </c>
      <c r="AC565" s="140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A566" s="29"/>
      <c r="B566" s="45" t="s">
        <v>267</v>
      </c>
      <c r="C566" s="46"/>
      <c r="D566" s="44">
        <v>1.35</v>
      </c>
      <c r="E566" s="44">
        <v>0.96</v>
      </c>
      <c r="F566" s="44">
        <v>0.67</v>
      </c>
      <c r="G566" s="44">
        <v>0.74</v>
      </c>
      <c r="H566" s="44">
        <v>0.25</v>
      </c>
      <c r="I566" s="44">
        <v>1.49</v>
      </c>
      <c r="J566" s="44">
        <v>1.98</v>
      </c>
      <c r="K566" s="44">
        <v>0.37</v>
      </c>
      <c r="L566" s="44">
        <v>0.87</v>
      </c>
      <c r="M566" s="44">
        <v>0.98</v>
      </c>
      <c r="N566" s="44">
        <v>0.25</v>
      </c>
      <c r="O566" s="44">
        <v>0.43</v>
      </c>
      <c r="P566" s="44">
        <v>0.54</v>
      </c>
      <c r="Q566" s="44">
        <v>0.47</v>
      </c>
      <c r="R566" s="44">
        <v>0.41</v>
      </c>
      <c r="S566" s="44">
        <v>0</v>
      </c>
      <c r="T566" s="44">
        <v>0.12</v>
      </c>
      <c r="U566" s="44">
        <v>0.94</v>
      </c>
      <c r="V566" s="44">
        <v>0.14000000000000001</v>
      </c>
      <c r="W566" s="44">
        <v>0</v>
      </c>
      <c r="X566" s="44">
        <v>1.04</v>
      </c>
      <c r="Y566" s="44">
        <v>2.04</v>
      </c>
      <c r="Z566" s="44">
        <v>2.5099999999999998</v>
      </c>
      <c r="AA566" s="44">
        <v>0.67</v>
      </c>
      <c r="AB566" s="44">
        <v>1.8</v>
      </c>
      <c r="AC566" s="140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B567" s="3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BM567" s="53"/>
    </row>
    <row r="568" spans="1:65" ht="15">
      <c r="B568" s="8" t="s">
        <v>526</v>
      </c>
      <c r="BM568" s="27" t="s">
        <v>67</v>
      </c>
    </row>
    <row r="569" spans="1:65" ht="15">
      <c r="A569" s="24" t="s">
        <v>26</v>
      </c>
      <c r="B569" s="18" t="s">
        <v>111</v>
      </c>
      <c r="C569" s="15" t="s">
        <v>112</v>
      </c>
      <c r="D569" s="16" t="s">
        <v>226</v>
      </c>
      <c r="E569" s="17" t="s">
        <v>226</v>
      </c>
      <c r="F569" s="17" t="s">
        <v>226</v>
      </c>
      <c r="G569" s="17" t="s">
        <v>226</v>
      </c>
      <c r="H569" s="17" t="s">
        <v>226</v>
      </c>
      <c r="I569" s="17" t="s">
        <v>226</v>
      </c>
      <c r="J569" s="17" t="s">
        <v>226</v>
      </c>
      <c r="K569" s="17" t="s">
        <v>226</v>
      </c>
      <c r="L569" s="17" t="s">
        <v>226</v>
      </c>
      <c r="M569" s="17" t="s">
        <v>226</v>
      </c>
      <c r="N569" s="17" t="s">
        <v>226</v>
      </c>
      <c r="O569" s="17" t="s">
        <v>226</v>
      </c>
      <c r="P569" s="17" t="s">
        <v>226</v>
      </c>
      <c r="Q569" s="17" t="s">
        <v>226</v>
      </c>
      <c r="R569" s="17" t="s">
        <v>226</v>
      </c>
      <c r="S569" s="17" t="s">
        <v>226</v>
      </c>
      <c r="T569" s="17" t="s">
        <v>226</v>
      </c>
      <c r="U569" s="17" t="s">
        <v>226</v>
      </c>
      <c r="V569" s="17" t="s">
        <v>226</v>
      </c>
      <c r="W569" s="17" t="s">
        <v>226</v>
      </c>
      <c r="X569" s="17" t="s">
        <v>226</v>
      </c>
      <c r="Y569" s="17" t="s">
        <v>226</v>
      </c>
      <c r="Z569" s="17" t="s">
        <v>226</v>
      </c>
      <c r="AA569" s="17" t="s">
        <v>226</v>
      </c>
      <c r="AB569" s="17" t="s">
        <v>226</v>
      </c>
      <c r="AC569" s="17" t="s">
        <v>226</v>
      </c>
      <c r="AD569" s="140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 t="s">
        <v>227</v>
      </c>
      <c r="C570" s="9" t="s">
        <v>227</v>
      </c>
      <c r="D570" s="138" t="s">
        <v>229</v>
      </c>
      <c r="E570" s="139" t="s">
        <v>230</v>
      </c>
      <c r="F570" s="139" t="s">
        <v>231</v>
      </c>
      <c r="G570" s="139" t="s">
        <v>232</v>
      </c>
      <c r="H570" s="139" t="s">
        <v>233</v>
      </c>
      <c r="I570" s="139" t="s">
        <v>234</v>
      </c>
      <c r="J570" s="139" t="s">
        <v>235</v>
      </c>
      <c r="K570" s="139" t="s">
        <v>236</v>
      </c>
      <c r="L570" s="139" t="s">
        <v>237</v>
      </c>
      <c r="M570" s="139" t="s">
        <v>239</v>
      </c>
      <c r="N570" s="139" t="s">
        <v>240</v>
      </c>
      <c r="O570" s="139" t="s">
        <v>241</v>
      </c>
      <c r="P570" s="139" t="s">
        <v>242</v>
      </c>
      <c r="Q570" s="139" t="s">
        <v>244</v>
      </c>
      <c r="R570" s="139" t="s">
        <v>245</v>
      </c>
      <c r="S570" s="139" t="s">
        <v>246</v>
      </c>
      <c r="T570" s="139" t="s">
        <v>247</v>
      </c>
      <c r="U570" s="139" t="s">
        <v>272</v>
      </c>
      <c r="V570" s="139" t="s">
        <v>248</v>
      </c>
      <c r="W570" s="139" t="s">
        <v>249</v>
      </c>
      <c r="X570" s="139" t="s">
        <v>250</v>
      </c>
      <c r="Y570" s="139" t="s">
        <v>251</v>
      </c>
      <c r="Z570" s="139" t="s">
        <v>253</v>
      </c>
      <c r="AA570" s="139" t="s">
        <v>254</v>
      </c>
      <c r="AB570" s="139" t="s">
        <v>255</v>
      </c>
      <c r="AC570" s="139" t="s">
        <v>256</v>
      </c>
      <c r="AD570" s="140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3</v>
      </c>
    </row>
    <row r="571" spans="1:65">
      <c r="A571" s="29"/>
      <c r="B571" s="19"/>
      <c r="C571" s="9"/>
      <c r="D571" s="10" t="s">
        <v>275</v>
      </c>
      <c r="E571" s="11" t="s">
        <v>274</v>
      </c>
      <c r="F571" s="11" t="s">
        <v>274</v>
      </c>
      <c r="G571" s="11" t="s">
        <v>274</v>
      </c>
      <c r="H571" s="11" t="s">
        <v>274</v>
      </c>
      <c r="I571" s="11" t="s">
        <v>274</v>
      </c>
      <c r="J571" s="11" t="s">
        <v>274</v>
      </c>
      <c r="K571" s="11" t="s">
        <v>274</v>
      </c>
      <c r="L571" s="11" t="s">
        <v>274</v>
      </c>
      <c r="M571" s="11" t="s">
        <v>274</v>
      </c>
      <c r="N571" s="11" t="s">
        <v>275</v>
      </c>
      <c r="O571" s="11" t="s">
        <v>275</v>
      </c>
      <c r="P571" s="11" t="s">
        <v>293</v>
      </c>
      <c r="Q571" s="11" t="s">
        <v>293</v>
      </c>
      <c r="R571" s="11" t="s">
        <v>275</v>
      </c>
      <c r="S571" s="11" t="s">
        <v>275</v>
      </c>
      <c r="T571" s="11" t="s">
        <v>275</v>
      </c>
      <c r="U571" s="11" t="s">
        <v>274</v>
      </c>
      <c r="V571" s="11" t="s">
        <v>274</v>
      </c>
      <c r="W571" s="11" t="s">
        <v>293</v>
      </c>
      <c r="X571" s="11" t="s">
        <v>275</v>
      </c>
      <c r="Y571" s="11" t="s">
        <v>293</v>
      </c>
      <c r="Z571" s="11" t="s">
        <v>275</v>
      </c>
      <c r="AA571" s="11" t="s">
        <v>275</v>
      </c>
      <c r="AB571" s="11" t="s">
        <v>275</v>
      </c>
      <c r="AC571" s="11" t="s">
        <v>293</v>
      </c>
      <c r="AD571" s="140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0</v>
      </c>
    </row>
    <row r="572" spans="1:65">
      <c r="A572" s="29"/>
      <c r="B572" s="19"/>
      <c r="C572" s="9"/>
      <c r="D572" s="25" t="s">
        <v>294</v>
      </c>
      <c r="E572" s="25" t="s">
        <v>295</v>
      </c>
      <c r="F572" s="25" t="s">
        <v>262</v>
      </c>
      <c r="G572" s="25" t="s">
        <v>296</v>
      </c>
      <c r="H572" s="25" t="s">
        <v>295</v>
      </c>
      <c r="I572" s="25" t="s">
        <v>295</v>
      </c>
      <c r="J572" s="25" t="s">
        <v>295</v>
      </c>
      <c r="K572" s="25" t="s">
        <v>295</v>
      </c>
      <c r="L572" s="25" t="s">
        <v>295</v>
      </c>
      <c r="M572" s="25" t="s">
        <v>297</v>
      </c>
      <c r="N572" s="25" t="s">
        <v>295</v>
      </c>
      <c r="O572" s="25" t="s">
        <v>295</v>
      </c>
      <c r="P572" s="25" t="s">
        <v>295</v>
      </c>
      <c r="Q572" s="25" t="s">
        <v>294</v>
      </c>
      <c r="R572" s="25" t="s">
        <v>296</v>
      </c>
      <c r="S572" s="25" t="s">
        <v>294</v>
      </c>
      <c r="T572" s="25" t="s">
        <v>297</v>
      </c>
      <c r="U572" s="25" t="s">
        <v>295</v>
      </c>
      <c r="V572" s="25" t="s">
        <v>295</v>
      </c>
      <c r="W572" s="25" t="s">
        <v>295</v>
      </c>
      <c r="X572" s="25" t="s">
        <v>295</v>
      </c>
      <c r="Y572" s="25" t="s">
        <v>296</v>
      </c>
      <c r="Z572" s="25" t="s">
        <v>295</v>
      </c>
      <c r="AA572" s="25" t="s">
        <v>296</v>
      </c>
      <c r="AB572" s="25" t="s">
        <v>296</v>
      </c>
      <c r="AC572" s="25" t="s">
        <v>296</v>
      </c>
      <c r="AD572" s="140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</v>
      </c>
    </row>
    <row r="573" spans="1:65">
      <c r="A573" s="29"/>
      <c r="B573" s="18">
        <v>1</v>
      </c>
      <c r="C573" s="14">
        <v>1</v>
      </c>
      <c r="D573" s="212">
        <v>56.4</v>
      </c>
      <c r="E573" s="212">
        <v>52.1</v>
      </c>
      <c r="F573" s="212">
        <v>55.63</v>
      </c>
      <c r="G573" s="212">
        <v>54.67</v>
      </c>
      <c r="H573" s="212">
        <v>56.2</v>
      </c>
      <c r="I573" s="212">
        <v>57.1</v>
      </c>
      <c r="J573" s="212">
        <v>55</v>
      </c>
      <c r="K573" s="212">
        <v>59.2</v>
      </c>
      <c r="L573" s="212">
        <v>55.8</v>
      </c>
      <c r="M573" s="212">
        <v>52.800053661860559</v>
      </c>
      <c r="N573" s="212">
        <v>56.8</v>
      </c>
      <c r="O573" s="212">
        <v>55.44</v>
      </c>
      <c r="P573" s="212">
        <v>50.02</v>
      </c>
      <c r="Q573" s="212">
        <v>54.4</v>
      </c>
      <c r="R573" s="212">
        <v>57.2</v>
      </c>
      <c r="S573" s="212">
        <v>51.009876248647785</v>
      </c>
      <c r="T573" s="212">
        <v>57</v>
      </c>
      <c r="U573" s="212">
        <v>53.9</v>
      </c>
      <c r="V573" s="212">
        <v>55.8</v>
      </c>
      <c r="W573" s="212">
        <v>55.2</v>
      </c>
      <c r="X573" s="212">
        <v>56.83</v>
      </c>
      <c r="Y573" s="212">
        <v>54.85</v>
      </c>
      <c r="Z573" s="212">
        <v>52.144032199999998</v>
      </c>
      <c r="AA573" s="212">
        <v>55.3</v>
      </c>
      <c r="AB573" s="219">
        <v>64.31</v>
      </c>
      <c r="AC573" s="212">
        <v>52</v>
      </c>
      <c r="AD573" s="213"/>
      <c r="AE573" s="214"/>
      <c r="AF573" s="214"/>
      <c r="AG573" s="214"/>
      <c r="AH573" s="214"/>
      <c r="AI573" s="214"/>
      <c r="AJ573" s="214"/>
      <c r="AK573" s="214"/>
      <c r="AL573" s="214"/>
      <c r="AM573" s="214"/>
      <c r="AN573" s="214"/>
      <c r="AO573" s="214"/>
      <c r="AP573" s="214"/>
      <c r="AQ573" s="214"/>
      <c r="AR573" s="214"/>
      <c r="AS573" s="214"/>
      <c r="AT573" s="214"/>
      <c r="AU573" s="214"/>
      <c r="AV573" s="214"/>
      <c r="AW573" s="214"/>
      <c r="AX573" s="214"/>
      <c r="AY573" s="214"/>
      <c r="AZ573" s="214"/>
      <c r="BA573" s="214"/>
      <c r="BB573" s="214"/>
      <c r="BC573" s="214"/>
      <c r="BD573" s="214"/>
      <c r="BE573" s="214"/>
      <c r="BF573" s="214"/>
      <c r="BG573" s="214"/>
      <c r="BH573" s="214"/>
      <c r="BI573" s="214"/>
      <c r="BJ573" s="214"/>
      <c r="BK573" s="214"/>
      <c r="BL573" s="214"/>
      <c r="BM573" s="215">
        <v>1</v>
      </c>
    </row>
    <row r="574" spans="1:65">
      <c r="A574" s="29"/>
      <c r="B574" s="19">
        <v>1</v>
      </c>
      <c r="C574" s="9">
        <v>2</v>
      </c>
      <c r="D574" s="216">
        <v>56.3</v>
      </c>
      <c r="E574" s="216">
        <v>49.3</v>
      </c>
      <c r="F574" s="216">
        <v>55.21</v>
      </c>
      <c r="G574" s="216">
        <v>59.34</v>
      </c>
      <c r="H574" s="216">
        <v>56.9</v>
      </c>
      <c r="I574" s="216">
        <v>55.6</v>
      </c>
      <c r="J574" s="216">
        <v>54.9</v>
      </c>
      <c r="K574" s="216">
        <v>58</v>
      </c>
      <c r="L574" s="216">
        <v>55.3</v>
      </c>
      <c r="M574" s="216">
        <v>54.10110174260339</v>
      </c>
      <c r="N574" s="216">
        <v>57.3</v>
      </c>
      <c r="O574" s="216">
        <v>55.35</v>
      </c>
      <c r="P574" s="216">
        <v>52.1</v>
      </c>
      <c r="Q574" s="216">
        <v>55.4</v>
      </c>
      <c r="R574" s="216">
        <v>59.5</v>
      </c>
      <c r="S574" s="216">
        <v>52.472787034249492</v>
      </c>
      <c r="T574" s="216">
        <v>56</v>
      </c>
      <c r="U574" s="216">
        <v>53.3</v>
      </c>
      <c r="V574" s="216">
        <v>55.6</v>
      </c>
      <c r="W574" s="216">
        <v>55.7</v>
      </c>
      <c r="X574" s="216">
        <v>58.31</v>
      </c>
      <c r="Y574" s="216">
        <v>55.26</v>
      </c>
      <c r="Z574" s="216">
        <v>52.146197600000001</v>
      </c>
      <c r="AA574" s="216">
        <v>54.7</v>
      </c>
      <c r="AB574" s="220">
        <v>63.839999999999996</v>
      </c>
      <c r="AC574" s="216">
        <v>52</v>
      </c>
      <c r="AD574" s="213"/>
      <c r="AE574" s="214"/>
      <c r="AF574" s="214"/>
      <c r="AG574" s="214"/>
      <c r="AH574" s="214"/>
      <c r="AI574" s="214"/>
      <c r="AJ574" s="214"/>
      <c r="AK574" s="214"/>
      <c r="AL574" s="214"/>
      <c r="AM574" s="214"/>
      <c r="AN574" s="214"/>
      <c r="AO574" s="214"/>
      <c r="AP574" s="214"/>
      <c r="AQ574" s="214"/>
      <c r="AR574" s="214"/>
      <c r="AS574" s="214"/>
      <c r="AT574" s="214"/>
      <c r="AU574" s="214"/>
      <c r="AV574" s="214"/>
      <c r="AW574" s="214"/>
      <c r="AX574" s="214"/>
      <c r="AY574" s="214"/>
      <c r="AZ574" s="214"/>
      <c r="BA574" s="214"/>
      <c r="BB574" s="214"/>
      <c r="BC574" s="214"/>
      <c r="BD574" s="214"/>
      <c r="BE574" s="214"/>
      <c r="BF574" s="214"/>
      <c r="BG574" s="214"/>
      <c r="BH574" s="214"/>
      <c r="BI574" s="214"/>
      <c r="BJ574" s="214"/>
      <c r="BK574" s="214"/>
      <c r="BL574" s="214"/>
      <c r="BM574" s="215">
        <v>31</v>
      </c>
    </row>
    <row r="575" spans="1:65">
      <c r="A575" s="29"/>
      <c r="B575" s="19">
        <v>1</v>
      </c>
      <c r="C575" s="9">
        <v>3</v>
      </c>
      <c r="D575" s="216">
        <v>56.4</v>
      </c>
      <c r="E575" s="216">
        <v>51.2</v>
      </c>
      <c r="F575" s="216">
        <v>56.25</v>
      </c>
      <c r="G575" s="216">
        <v>56.58</v>
      </c>
      <c r="H575" s="216">
        <v>58.5</v>
      </c>
      <c r="I575" s="216">
        <v>54.7</v>
      </c>
      <c r="J575" s="216">
        <v>55.5</v>
      </c>
      <c r="K575" s="216">
        <v>57.7</v>
      </c>
      <c r="L575" s="216">
        <v>55.86</v>
      </c>
      <c r="M575" s="216">
        <v>52.89883249169015</v>
      </c>
      <c r="N575" s="216">
        <v>57.6</v>
      </c>
      <c r="O575" s="216">
        <v>54.89</v>
      </c>
      <c r="P575" s="216">
        <v>53.19</v>
      </c>
      <c r="Q575" s="216">
        <v>56.2</v>
      </c>
      <c r="R575" s="216">
        <v>57.1</v>
      </c>
      <c r="S575" s="216">
        <v>51.442091660615681</v>
      </c>
      <c r="T575" s="216">
        <v>57</v>
      </c>
      <c r="U575" s="216">
        <v>52.5</v>
      </c>
      <c r="V575" s="216">
        <v>55.2</v>
      </c>
      <c r="W575" s="216">
        <v>56</v>
      </c>
      <c r="X575" s="216">
        <v>60.19</v>
      </c>
      <c r="Y575" s="216">
        <v>55.2</v>
      </c>
      <c r="Z575" s="216">
        <v>52.18474097</v>
      </c>
      <c r="AA575" s="216">
        <v>55.4</v>
      </c>
      <c r="AB575" s="220">
        <v>60.54</v>
      </c>
      <c r="AC575" s="216">
        <v>52</v>
      </c>
      <c r="AD575" s="213"/>
      <c r="AE575" s="214"/>
      <c r="AF575" s="214"/>
      <c r="AG575" s="214"/>
      <c r="AH575" s="214"/>
      <c r="AI575" s="214"/>
      <c r="AJ575" s="214"/>
      <c r="AK575" s="214"/>
      <c r="AL575" s="214"/>
      <c r="AM575" s="214"/>
      <c r="AN575" s="214"/>
      <c r="AO575" s="214"/>
      <c r="AP575" s="214"/>
      <c r="AQ575" s="214"/>
      <c r="AR575" s="214"/>
      <c r="AS575" s="214"/>
      <c r="AT575" s="214"/>
      <c r="AU575" s="214"/>
      <c r="AV575" s="214"/>
      <c r="AW575" s="214"/>
      <c r="AX575" s="214"/>
      <c r="AY575" s="214"/>
      <c r="AZ575" s="214"/>
      <c r="BA575" s="214"/>
      <c r="BB575" s="214"/>
      <c r="BC575" s="214"/>
      <c r="BD575" s="214"/>
      <c r="BE575" s="214"/>
      <c r="BF575" s="214"/>
      <c r="BG575" s="214"/>
      <c r="BH575" s="214"/>
      <c r="BI575" s="214"/>
      <c r="BJ575" s="214"/>
      <c r="BK575" s="214"/>
      <c r="BL575" s="214"/>
      <c r="BM575" s="215">
        <v>16</v>
      </c>
    </row>
    <row r="576" spans="1:65">
      <c r="A576" s="29"/>
      <c r="B576" s="19">
        <v>1</v>
      </c>
      <c r="C576" s="9">
        <v>4</v>
      </c>
      <c r="D576" s="216">
        <v>56.9</v>
      </c>
      <c r="E576" s="216">
        <v>51.4</v>
      </c>
      <c r="F576" s="216">
        <v>55.52</v>
      </c>
      <c r="G576" s="216">
        <v>55.52</v>
      </c>
      <c r="H576" s="216">
        <v>58.3</v>
      </c>
      <c r="I576" s="216">
        <v>54.5</v>
      </c>
      <c r="J576" s="216">
        <v>54.7</v>
      </c>
      <c r="K576" s="216">
        <v>58.6</v>
      </c>
      <c r="L576" s="216">
        <v>55.72</v>
      </c>
      <c r="M576" s="216">
        <v>52.743858206294661</v>
      </c>
      <c r="N576" s="216">
        <v>58.4</v>
      </c>
      <c r="O576" s="221">
        <v>57.52</v>
      </c>
      <c r="P576" s="216">
        <v>50.94</v>
      </c>
      <c r="Q576" s="216">
        <v>54.9</v>
      </c>
      <c r="R576" s="216">
        <v>58</v>
      </c>
      <c r="S576" s="216">
        <v>52.107810974224286</v>
      </c>
      <c r="T576" s="216">
        <v>57</v>
      </c>
      <c r="U576" s="216">
        <v>55.2</v>
      </c>
      <c r="V576" s="216">
        <v>56.4</v>
      </c>
      <c r="W576" s="216">
        <v>55.1</v>
      </c>
      <c r="X576" s="216">
        <v>57.32</v>
      </c>
      <c r="Y576" s="216">
        <v>55.11</v>
      </c>
      <c r="Z576" s="216">
        <v>52.139120900000002</v>
      </c>
      <c r="AA576" s="216">
        <v>54.7</v>
      </c>
      <c r="AB576" s="220">
        <v>61.62</v>
      </c>
      <c r="AC576" s="216">
        <v>54</v>
      </c>
      <c r="AD576" s="213"/>
      <c r="AE576" s="214"/>
      <c r="AF576" s="214"/>
      <c r="AG576" s="214"/>
      <c r="AH576" s="214"/>
      <c r="AI576" s="214"/>
      <c r="AJ576" s="214"/>
      <c r="AK576" s="214"/>
      <c r="AL576" s="214"/>
      <c r="AM576" s="214"/>
      <c r="AN576" s="214"/>
      <c r="AO576" s="214"/>
      <c r="AP576" s="214"/>
      <c r="AQ576" s="214"/>
      <c r="AR576" s="214"/>
      <c r="AS576" s="214"/>
      <c r="AT576" s="214"/>
      <c r="AU576" s="214"/>
      <c r="AV576" s="214"/>
      <c r="AW576" s="214"/>
      <c r="AX576" s="214"/>
      <c r="AY576" s="214"/>
      <c r="AZ576" s="214"/>
      <c r="BA576" s="214"/>
      <c r="BB576" s="214"/>
      <c r="BC576" s="214"/>
      <c r="BD576" s="214"/>
      <c r="BE576" s="214"/>
      <c r="BF576" s="214"/>
      <c r="BG576" s="214"/>
      <c r="BH576" s="214"/>
      <c r="BI576" s="214"/>
      <c r="BJ576" s="214"/>
      <c r="BK576" s="214"/>
      <c r="BL576" s="214"/>
      <c r="BM576" s="215">
        <v>55.183481544677335</v>
      </c>
    </row>
    <row r="577" spans="1:65">
      <c r="A577" s="29"/>
      <c r="B577" s="19">
        <v>1</v>
      </c>
      <c r="C577" s="9">
        <v>5</v>
      </c>
      <c r="D577" s="216">
        <v>56.9</v>
      </c>
      <c r="E577" s="216">
        <v>50.5</v>
      </c>
      <c r="F577" s="216">
        <v>55.72</v>
      </c>
      <c r="G577" s="216">
        <v>57.2</v>
      </c>
      <c r="H577" s="216">
        <v>59.5</v>
      </c>
      <c r="I577" s="216">
        <v>53.7</v>
      </c>
      <c r="J577" s="216">
        <v>55.1</v>
      </c>
      <c r="K577" s="216">
        <v>57.4</v>
      </c>
      <c r="L577" s="216">
        <v>56.01</v>
      </c>
      <c r="M577" s="216">
        <v>53.027306972557909</v>
      </c>
      <c r="N577" s="216">
        <v>57.9</v>
      </c>
      <c r="O577" s="216">
        <v>56.55</v>
      </c>
      <c r="P577" s="216">
        <v>52.68</v>
      </c>
      <c r="Q577" s="216">
        <v>54.6</v>
      </c>
      <c r="R577" s="216">
        <v>58.4</v>
      </c>
      <c r="S577" s="216">
        <v>50.717467032133584</v>
      </c>
      <c r="T577" s="216">
        <v>56</v>
      </c>
      <c r="U577" s="216">
        <v>55.8</v>
      </c>
      <c r="V577" s="216">
        <v>55.2</v>
      </c>
      <c r="W577" s="216">
        <v>55.5</v>
      </c>
      <c r="X577" s="216">
        <v>58.61</v>
      </c>
      <c r="Y577" s="216">
        <v>54.02</v>
      </c>
      <c r="Z577" s="216">
        <v>52.184319559999999</v>
      </c>
      <c r="AA577" s="216">
        <v>55.2</v>
      </c>
      <c r="AB577" s="220">
        <v>60.68</v>
      </c>
      <c r="AC577" s="216">
        <v>51</v>
      </c>
      <c r="AD577" s="213"/>
      <c r="AE577" s="214"/>
      <c r="AF577" s="214"/>
      <c r="AG577" s="214"/>
      <c r="AH577" s="214"/>
      <c r="AI577" s="214"/>
      <c r="AJ577" s="214"/>
      <c r="AK577" s="214"/>
      <c r="AL577" s="214"/>
      <c r="AM577" s="214"/>
      <c r="AN577" s="214"/>
      <c r="AO577" s="214"/>
      <c r="AP577" s="214"/>
      <c r="AQ577" s="214"/>
      <c r="AR577" s="214"/>
      <c r="AS577" s="214"/>
      <c r="AT577" s="214"/>
      <c r="AU577" s="214"/>
      <c r="AV577" s="214"/>
      <c r="AW577" s="214"/>
      <c r="AX577" s="214"/>
      <c r="AY577" s="214"/>
      <c r="AZ577" s="214"/>
      <c r="BA577" s="214"/>
      <c r="BB577" s="214"/>
      <c r="BC577" s="214"/>
      <c r="BD577" s="214"/>
      <c r="BE577" s="214"/>
      <c r="BF577" s="214"/>
      <c r="BG577" s="214"/>
      <c r="BH577" s="214"/>
      <c r="BI577" s="214"/>
      <c r="BJ577" s="214"/>
      <c r="BK577" s="214"/>
      <c r="BL577" s="214"/>
      <c r="BM577" s="215">
        <v>97</v>
      </c>
    </row>
    <row r="578" spans="1:65">
      <c r="A578" s="29"/>
      <c r="B578" s="19">
        <v>1</v>
      </c>
      <c r="C578" s="9">
        <v>6</v>
      </c>
      <c r="D578" s="216">
        <v>56.3</v>
      </c>
      <c r="E578" s="216">
        <v>52.2</v>
      </c>
      <c r="F578" s="216">
        <v>56.58</v>
      </c>
      <c r="G578" s="216">
        <v>58.16</v>
      </c>
      <c r="H578" s="216">
        <v>59.8</v>
      </c>
      <c r="I578" s="216">
        <v>55.9</v>
      </c>
      <c r="J578" s="221">
        <v>50.3</v>
      </c>
      <c r="K578" s="216">
        <v>57.8</v>
      </c>
      <c r="L578" s="216">
        <v>54.67</v>
      </c>
      <c r="M578" s="216">
        <v>53.235998595221851</v>
      </c>
      <c r="N578" s="216">
        <v>58.5</v>
      </c>
      <c r="O578" s="216">
        <v>55.17</v>
      </c>
      <c r="P578" s="216">
        <v>52.8</v>
      </c>
      <c r="Q578" s="216">
        <v>55.2</v>
      </c>
      <c r="R578" s="216">
        <v>59.2</v>
      </c>
      <c r="S578" s="216">
        <v>50.892921661498292</v>
      </c>
      <c r="T578" s="216">
        <v>56</v>
      </c>
      <c r="U578" s="216">
        <v>54</v>
      </c>
      <c r="V578" s="216">
        <v>54.4</v>
      </c>
      <c r="W578" s="216">
        <v>55.1</v>
      </c>
      <c r="X578" s="216">
        <v>57.62</v>
      </c>
      <c r="Y578" s="216">
        <v>54.39</v>
      </c>
      <c r="Z578" s="216">
        <v>52.173714189999998</v>
      </c>
      <c r="AA578" s="216">
        <v>55.7</v>
      </c>
      <c r="AB578" s="220">
        <v>62.360000000000007</v>
      </c>
      <c r="AC578" s="216">
        <v>52</v>
      </c>
      <c r="AD578" s="213"/>
      <c r="AE578" s="214"/>
      <c r="AF578" s="214"/>
      <c r="AG578" s="214"/>
      <c r="AH578" s="214"/>
      <c r="AI578" s="214"/>
      <c r="AJ578" s="214"/>
      <c r="AK578" s="214"/>
      <c r="AL578" s="214"/>
      <c r="AM578" s="214"/>
      <c r="AN578" s="214"/>
      <c r="AO578" s="214"/>
      <c r="AP578" s="214"/>
      <c r="AQ578" s="214"/>
      <c r="AR578" s="214"/>
      <c r="AS578" s="214"/>
      <c r="AT578" s="214"/>
      <c r="AU578" s="214"/>
      <c r="AV578" s="214"/>
      <c r="AW578" s="214"/>
      <c r="AX578" s="214"/>
      <c r="AY578" s="214"/>
      <c r="AZ578" s="214"/>
      <c r="BA578" s="214"/>
      <c r="BB578" s="214"/>
      <c r="BC578" s="214"/>
      <c r="BD578" s="214"/>
      <c r="BE578" s="214"/>
      <c r="BF578" s="214"/>
      <c r="BG578" s="214"/>
      <c r="BH578" s="214"/>
      <c r="BI578" s="214"/>
      <c r="BJ578" s="214"/>
      <c r="BK578" s="214"/>
      <c r="BL578" s="214"/>
      <c r="BM578" s="217"/>
    </row>
    <row r="579" spans="1:65">
      <c r="A579" s="29"/>
      <c r="B579" s="20" t="s">
        <v>263</v>
      </c>
      <c r="C579" s="12"/>
      <c r="D579" s="218">
        <v>56.533333333333331</v>
      </c>
      <c r="E579" s="218">
        <v>51.116666666666674</v>
      </c>
      <c r="F579" s="218">
        <v>55.818333333333335</v>
      </c>
      <c r="G579" s="218">
        <v>56.911666666666669</v>
      </c>
      <c r="H579" s="218">
        <v>58.199999999999996</v>
      </c>
      <c r="I579" s="218">
        <v>55.25</v>
      </c>
      <c r="J579" s="218">
        <v>54.250000000000007</v>
      </c>
      <c r="K579" s="218">
        <v>58.116666666666667</v>
      </c>
      <c r="L579" s="218">
        <v>55.56</v>
      </c>
      <c r="M579" s="218">
        <v>53.134525278371427</v>
      </c>
      <c r="N579" s="218">
        <v>57.75</v>
      </c>
      <c r="O579" s="218">
        <v>55.82</v>
      </c>
      <c r="P579" s="218">
        <v>51.955000000000005</v>
      </c>
      <c r="Q579" s="218">
        <v>55.116666666666667</v>
      </c>
      <c r="R579" s="218">
        <v>58.233333333333327</v>
      </c>
      <c r="S579" s="218">
        <v>51.440492435228187</v>
      </c>
      <c r="T579" s="218">
        <v>56.5</v>
      </c>
      <c r="U579" s="218">
        <v>54.116666666666667</v>
      </c>
      <c r="V579" s="218">
        <v>55.433333333333337</v>
      </c>
      <c r="W579" s="218">
        <v>55.433333333333337</v>
      </c>
      <c r="X579" s="218">
        <v>58.146666666666668</v>
      </c>
      <c r="Y579" s="218">
        <v>54.805</v>
      </c>
      <c r="Z579" s="218">
        <v>52.162020903333335</v>
      </c>
      <c r="AA579" s="218">
        <v>55.166666666666664</v>
      </c>
      <c r="AB579" s="218">
        <v>62.225000000000001</v>
      </c>
      <c r="AC579" s="218">
        <v>52.166666666666664</v>
      </c>
      <c r="AD579" s="213"/>
      <c r="AE579" s="214"/>
      <c r="AF579" s="214"/>
      <c r="AG579" s="214"/>
      <c r="AH579" s="214"/>
      <c r="AI579" s="214"/>
      <c r="AJ579" s="214"/>
      <c r="AK579" s="214"/>
      <c r="AL579" s="214"/>
      <c r="AM579" s="214"/>
      <c r="AN579" s="214"/>
      <c r="AO579" s="214"/>
      <c r="AP579" s="214"/>
      <c r="AQ579" s="214"/>
      <c r="AR579" s="214"/>
      <c r="AS579" s="214"/>
      <c r="AT579" s="214"/>
      <c r="AU579" s="214"/>
      <c r="AV579" s="214"/>
      <c r="AW579" s="214"/>
      <c r="AX579" s="214"/>
      <c r="AY579" s="214"/>
      <c r="AZ579" s="214"/>
      <c r="BA579" s="214"/>
      <c r="BB579" s="214"/>
      <c r="BC579" s="214"/>
      <c r="BD579" s="214"/>
      <c r="BE579" s="214"/>
      <c r="BF579" s="214"/>
      <c r="BG579" s="214"/>
      <c r="BH579" s="214"/>
      <c r="BI579" s="214"/>
      <c r="BJ579" s="214"/>
      <c r="BK579" s="214"/>
      <c r="BL579" s="214"/>
      <c r="BM579" s="217"/>
    </row>
    <row r="580" spans="1:65">
      <c r="A580" s="29"/>
      <c r="B580" s="3" t="s">
        <v>264</v>
      </c>
      <c r="C580" s="28"/>
      <c r="D580" s="216">
        <v>56.4</v>
      </c>
      <c r="E580" s="216">
        <v>51.3</v>
      </c>
      <c r="F580" s="216">
        <v>55.674999999999997</v>
      </c>
      <c r="G580" s="216">
        <v>56.89</v>
      </c>
      <c r="H580" s="216">
        <v>58.4</v>
      </c>
      <c r="I580" s="216">
        <v>55.150000000000006</v>
      </c>
      <c r="J580" s="216">
        <v>54.95</v>
      </c>
      <c r="K580" s="216">
        <v>57.9</v>
      </c>
      <c r="L580" s="216">
        <v>55.76</v>
      </c>
      <c r="M580" s="216">
        <v>52.963069732124026</v>
      </c>
      <c r="N580" s="216">
        <v>57.75</v>
      </c>
      <c r="O580" s="216">
        <v>55.394999999999996</v>
      </c>
      <c r="P580" s="216">
        <v>52.39</v>
      </c>
      <c r="Q580" s="216">
        <v>55.05</v>
      </c>
      <c r="R580" s="216">
        <v>58.2</v>
      </c>
      <c r="S580" s="216">
        <v>51.225983954631729</v>
      </c>
      <c r="T580" s="216">
        <v>56.5</v>
      </c>
      <c r="U580" s="216">
        <v>53.95</v>
      </c>
      <c r="V580" s="216">
        <v>55.400000000000006</v>
      </c>
      <c r="W580" s="216">
        <v>55.35</v>
      </c>
      <c r="X580" s="216">
        <v>57.965000000000003</v>
      </c>
      <c r="Y580" s="216">
        <v>54.980000000000004</v>
      </c>
      <c r="Z580" s="216">
        <v>52.159955894999996</v>
      </c>
      <c r="AA580" s="216">
        <v>55.25</v>
      </c>
      <c r="AB580" s="216">
        <v>61.99</v>
      </c>
      <c r="AC580" s="216">
        <v>52</v>
      </c>
      <c r="AD580" s="213"/>
      <c r="AE580" s="214"/>
      <c r="AF580" s="214"/>
      <c r="AG580" s="214"/>
      <c r="AH580" s="214"/>
      <c r="AI580" s="214"/>
      <c r="AJ580" s="214"/>
      <c r="AK580" s="214"/>
      <c r="AL580" s="214"/>
      <c r="AM580" s="214"/>
      <c r="AN580" s="214"/>
      <c r="AO580" s="214"/>
      <c r="AP580" s="214"/>
      <c r="AQ580" s="214"/>
      <c r="AR580" s="214"/>
      <c r="AS580" s="214"/>
      <c r="AT580" s="214"/>
      <c r="AU580" s="214"/>
      <c r="AV580" s="214"/>
      <c r="AW580" s="214"/>
      <c r="AX580" s="214"/>
      <c r="AY580" s="214"/>
      <c r="AZ580" s="214"/>
      <c r="BA580" s="214"/>
      <c r="BB580" s="214"/>
      <c r="BC580" s="214"/>
      <c r="BD580" s="214"/>
      <c r="BE580" s="214"/>
      <c r="BF580" s="214"/>
      <c r="BG580" s="214"/>
      <c r="BH580" s="214"/>
      <c r="BI580" s="214"/>
      <c r="BJ580" s="214"/>
      <c r="BK580" s="214"/>
      <c r="BL580" s="214"/>
      <c r="BM580" s="217"/>
    </row>
    <row r="581" spans="1:65">
      <c r="A581" s="29"/>
      <c r="B581" s="3" t="s">
        <v>265</v>
      </c>
      <c r="C581" s="28"/>
      <c r="D581" s="199">
        <v>0.28751811537130478</v>
      </c>
      <c r="E581" s="199">
        <v>1.0870449239413571</v>
      </c>
      <c r="F581" s="199">
        <v>0.50411969478157215</v>
      </c>
      <c r="G581" s="199">
        <v>1.7093907296655921</v>
      </c>
      <c r="H581" s="199">
        <v>1.4170391667134667</v>
      </c>
      <c r="I581" s="199">
        <v>1.2029131306956453</v>
      </c>
      <c r="J581" s="199">
        <v>1.9532024984624623</v>
      </c>
      <c r="K581" s="199">
        <v>0.66458006791256419</v>
      </c>
      <c r="L581" s="199">
        <v>0.4970714234393272</v>
      </c>
      <c r="M581" s="199">
        <v>0.50519417524182186</v>
      </c>
      <c r="N581" s="199">
        <v>0.65345237010818247</v>
      </c>
      <c r="O581" s="199">
        <v>1.0075316372203906</v>
      </c>
      <c r="P581" s="199">
        <v>1.2296625553378442</v>
      </c>
      <c r="Q581" s="199">
        <v>0.64627135683601822</v>
      </c>
      <c r="R581" s="199">
        <v>0.99732976826457242</v>
      </c>
      <c r="S581" s="199">
        <v>0.70978567400118786</v>
      </c>
      <c r="T581" s="199">
        <v>0.54772255750516607</v>
      </c>
      <c r="U581" s="199">
        <v>1.21229809315476</v>
      </c>
      <c r="V581" s="199">
        <v>0.67428974978614786</v>
      </c>
      <c r="W581" s="199">
        <v>0.36696957185394313</v>
      </c>
      <c r="X581" s="199">
        <v>1.192554680786867</v>
      </c>
      <c r="Y581" s="199">
        <v>0.49930952324184541</v>
      </c>
      <c r="Z581" s="199">
        <v>2.1206343391562837E-2</v>
      </c>
      <c r="AA581" s="199">
        <v>0.3983298465677233</v>
      </c>
      <c r="AB581" s="199">
        <v>1.5853043871761665</v>
      </c>
      <c r="AC581" s="199">
        <v>0.98319208025017502</v>
      </c>
      <c r="AD581" s="195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196"/>
      <c r="AT581" s="196"/>
      <c r="AU581" s="196"/>
      <c r="AV581" s="196"/>
      <c r="AW581" s="196"/>
      <c r="AX581" s="196"/>
      <c r="AY581" s="196"/>
      <c r="AZ581" s="196"/>
      <c r="BA581" s="196"/>
      <c r="BB581" s="196"/>
      <c r="BC581" s="196"/>
      <c r="BD581" s="196"/>
      <c r="BE581" s="196"/>
      <c r="BF581" s="196"/>
      <c r="BG581" s="196"/>
      <c r="BH581" s="196"/>
      <c r="BI581" s="196"/>
      <c r="BJ581" s="196"/>
      <c r="BK581" s="196"/>
      <c r="BL581" s="196"/>
      <c r="BM581" s="202"/>
    </row>
    <row r="582" spans="1:65">
      <c r="A582" s="29"/>
      <c r="B582" s="3" t="s">
        <v>87</v>
      </c>
      <c r="C582" s="28"/>
      <c r="D582" s="13">
        <v>5.0858157200112872E-3</v>
      </c>
      <c r="E582" s="13">
        <v>2.1265958733772877E-2</v>
      </c>
      <c r="F582" s="13">
        <v>9.0314358146649336E-3</v>
      </c>
      <c r="G582" s="13">
        <v>3.0035857844008411E-2</v>
      </c>
      <c r="H582" s="13">
        <v>2.4347752005386029E-2</v>
      </c>
      <c r="I582" s="13">
        <v>2.1772183361007155E-2</v>
      </c>
      <c r="J582" s="13">
        <v>3.6003732690552293E-2</v>
      </c>
      <c r="K582" s="13">
        <v>1.1435275042946329E-2</v>
      </c>
      <c r="L582" s="13">
        <v>8.9465698963161842E-3</v>
      </c>
      <c r="M582" s="13">
        <v>9.507832668027294E-3</v>
      </c>
      <c r="N582" s="13">
        <v>1.1315192555985844E-2</v>
      </c>
      <c r="O582" s="13">
        <v>1.8049653121110544E-2</v>
      </c>
      <c r="P582" s="13">
        <v>2.3667838616838497E-2</v>
      </c>
      <c r="Q582" s="13">
        <v>1.1725515999443934E-2</v>
      </c>
      <c r="R582" s="13">
        <v>1.7126441355430552E-2</v>
      </c>
      <c r="S582" s="13">
        <v>1.3798189721743463E-2</v>
      </c>
      <c r="T582" s="13">
        <v>9.6942045576135592E-3</v>
      </c>
      <c r="U582" s="13">
        <v>2.2401566242465538E-2</v>
      </c>
      <c r="V582" s="13">
        <v>1.2163976243887212E-2</v>
      </c>
      <c r="W582" s="13">
        <v>6.6200163292954263E-3</v>
      </c>
      <c r="X582" s="13">
        <v>2.0509424686772533E-2</v>
      </c>
      <c r="Y582" s="13">
        <v>9.1106563861298312E-3</v>
      </c>
      <c r="Z582" s="13">
        <v>4.0654758048700671E-4</v>
      </c>
      <c r="AA582" s="13">
        <v>7.220480602436072E-3</v>
      </c>
      <c r="AB582" s="13">
        <v>2.5476968857792954E-2</v>
      </c>
      <c r="AC582" s="13">
        <v>1.8847132528757349E-2</v>
      </c>
      <c r="AD582" s="140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9"/>
      <c r="B583" s="3" t="s">
        <v>266</v>
      </c>
      <c r="C583" s="28"/>
      <c r="D583" s="13">
        <v>2.4461156688041497E-2</v>
      </c>
      <c r="E583" s="13">
        <v>-7.369623597811803E-2</v>
      </c>
      <c r="F583" s="13">
        <v>1.1504380856108387E-2</v>
      </c>
      <c r="G583" s="13">
        <v>3.1317073037339549E-2</v>
      </c>
      <c r="H583" s="13">
        <v>5.4663431354551983E-2</v>
      </c>
      <c r="I583" s="13">
        <v>1.2054051948282574E-3</v>
      </c>
      <c r="J583" s="13">
        <v>-1.6915959605077968E-2</v>
      </c>
      <c r="K583" s="13">
        <v>5.3153317621226659E-2</v>
      </c>
      <c r="L583" s="13">
        <v>6.8230282827992372E-3</v>
      </c>
      <c r="M583" s="13">
        <v>-3.7129883960783538E-2</v>
      </c>
      <c r="N583" s="13">
        <v>4.650881719459421E-2</v>
      </c>
      <c r="O583" s="13">
        <v>1.1534583130774934E-2</v>
      </c>
      <c r="P583" s="13">
        <v>-5.8504491820863147E-2</v>
      </c>
      <c r="Q583" s="13">
        <v>-1.2107767784925727E-3</v>
      </c>
      <c r="R583" s="13">
        <v>5.5267476847882246E-2</v>
      </c>
      <c r="S583" s="13">
        <v>-6.7828071094404807E-2</v>
      </c>
      <c r="T583" s="13">
        <v>2.3857111194711234E-2</v>
      </c>
      <c r="U583" s="13">
        <v>-1.9332141578398909E-2</v>
      </c>
      <c r="V583" s="13">
        <v>4.527655408144593E-3</v>
      </c>
      <c r="W583" s="13">
        <v>4.527655408144593E-3</v>
      </c>
      <c r="X583" s="13">
        <v>5.3696958565223829E-2</v>
      </c>
      <c r="Y583" s="13">
        <v>-6.858602141130099E-3</v>
      </c>
      <c r="Z583" s="13">
        <v>-5.4752990510353761E-2</v>
      </c>
      <c r="AA583" s="13">
        <v>-3.0470853849728918E-4</v>
      </c>
      <c r="AB583" s="13">
        <v>0.12760192467417553</v>
      </c>
      <c r="AC583" s="13">
        <v>-5.4668802938216521E-2</v>
      </c>
      <c r="AD583" s="140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9"/>
      <c r="B584" s="45" t="s">
        <v>267</v>
      </c>
      <c r="C584" s="46"/>
      <c r="D584" s="44">
        <v>0.53</v>
      </c>
      <c r="E584" s="44">
        <v>2.08</v>
      </c>
      <c r="F584" s="44">
        <v>0.19</v>
      </c>
      <c r="G584" s="44">
        <v>0.71</v>
      </c>
      <c r="H584" s="44">
        <v>1.33</v>
      </c>
      <c r="I584" s="44">
        <v>0.09</v>
      </c>
      <c r="J584" s="44">
        <v>0.56999999999999995</v>
      </c>
      <c r="K584" s="44">
        <v>1.29</v>
      </c>
      <c r="L584" s="44">
        <v>0.06</v>
      </c>
      <c r="M584" s="44">
        <v>1.1100000000000001</v>
      </c>
      <c r="N584" s="44">
        <v>1.1200000000000001</v>
      </c>
      <c r="O584" s="44">
        <v>0.19</v>
      </c>
      <c r="P584" s="44">
        <v>1.68</v>
      </c>
      <c r="Q584" s="44">
        <v>0.15</v>
      </c>
      <c r="R584" s="44">
        <v>1.35</v>
      </c>
      <c r="S584" s="44">
        <v>1.93</v>
      </c>
      <c r="T584" s="44">
        <v>0.51</v>
      </c>
      <c r="U584" s="44">
        <v>0.64</v>
      </c>
      <c r="V584" s="44">
        <v>0</v>
      </c>
      <c r="W584" s="44">
        <v>0</v>
      </c>
      <c r="X584" s="44">
        <v>1.31</v>
      </c>
      <c r="Y584" s="44">
        <v>0.3</v>
      </c>
      <c r="Z584" s="44">
        <v>1.58</v>
      </c>
      <c r="AA584" s="44">
        <v>0.13</v>
      </c>
      <c r="AB584" s="44">
        <v>3.28</v>
      </c>
      <c r="AC584" s="44">
        <v>1.58</v>
      </c>
      <c r="AD584" s="140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B585" s="3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BM585" s="53"/>
    </row>
    <row r="586" spans="1:65" ht="15">
      <c r="B586" s="8" t="s">
        <v>527</v>
      </c>
      <c r="BM586" s="27" t="s">
        <v>67</v>
      </c>
    </row>
    <row r="587" spans="1:65" ht="15">
      <c r="A587" s="24" t="s">
        <v>57</v>
      </c>
      <c r="B587" s="18" t="s">
        <v>111</v>
      </c>
      <c r="C587" s="15" t="s">
        <v>112</v>
      </c>
      <c r="D587" s="16" t="s">
        <v>226</v>
      </c>
      <c r="E587" s="17" t="s">
        <v>226</v>
      </c>
      <c r="F587" s="17" t="s">
        <v>226</v>
      </c>
      <c r="G587" s="17" t="s">
        <v>226</v>
      </c>
      <c r="H587" s="17" t="s">
        <v>226</v>
      </c>
      <c r="I587" s="17" t="s">
        <v>226</v>
      </c>
      <c r="J587" s="17" t="s">
        <v>226</v>
      </c>
      <c r="K587" s="17" t="s">
        <v>226</v>
      </c>
      <c r="L587" s="17" t="s">
        <v>226</v>
      </c>
      <c r="M587" s="17" t="s">
        <v>226</v>
      </c>
      <c r="N587" s="17" t="s">
        <v>226</v>
      </c>
      <c r="O587" s="17" t="s">
        <v>226</v>
      </c>
      <c r="P587" s="17" t="s">
        <v>226</v>
      </c>
      <c r="Q587" s="17" t="s">
        <v>226</v>
      </c>
      <c r="R587" s="17" t="s">
        <v>226</v>
      </c>
      <c r="S587" s="17" t="s">
        <v>226</v>
      </c>
      <c r="T587" s="17" t="s">
        <v>226</v>
      </c>
      <c r="U587" s="17" t="s">
        <v>226</v>
      </c>
      <c r="V587" s="17" t="s">
        <v>226</v>
      </c>
      <c r="W587" s="17" t="s">
        <v>226</v>
      </c>
      <c r="X587" s="17" t="s">
        <v>226</v>
      </c>
      <c r="Y587" s="17" t="s">
        <v>226</v>
      </c>
      <c r="Z587" s="17" t="s">
        <v>226</v>
      </c>
      <c r="AA587" s="17" t="s">
        <v>226</v>
      </c>
      <c r="AB587" s="17" t="s">
        <v>226</v>
      </c>
      <c r="AC587" s="140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9" t="s">
        <v>227</v>
      </c>
      <c r="C588" s="9" t="s">
        <v>227</v>
      </c>
      <c r="D588" s="138" t="s">
        <v>229</v>
      </c>
      <c r="E588" s="139" t="s">
        <v>230</v>
      </c>
      <c r="F588" s="139" t="s">
        <v>231</v>
      </c>
      <c r="G588" s="139" t="s">
        <v>232</v>
      </c>
      <c r="H588" s="139" t="s">
        <v>233</v>
      </c>
      <c r="I588" s="139" t="s">
        <v>234</v>
      </c>
      <c r="J588" s="139" t="s">
        <v>235</v>
      </c>
      <c r="K588" s="139" t="s">
        <v>236</v>
      </c>
      <c r="L588" s="139" t="s">
        <v>237</v>
      </c>
      <c r="M588" s="139" t="s">
        <v>238</v>
      </c>
      <c r="N588" s="139" t="s">
        <v>239</v>
      </c>
      <c r="O588" s="139" t="s">
        <v>240</v>
      </c>
      <c r="P588" s="139" t="s">
        <v>241</v>
      </c>
      <c r="Q588" s="139" t="s">
        <v>244</v>
      </c>
      <c r="R588" s="139" t="s">
        <v>245</v>
      </c>
      <c r="S588" s="139" t="s">
        <v>246</v>
      </c>
      <c r="T588" s="139" t="s">
        <v>247</v>
      </c>
      <c r="U588" s="139" t="s">
        <v>272</v>
      </c>
      <c r="V588" s="139" t="s">
        <v>248</v>
      </c>
      <c r="W588" s="139" t="s">
        <v>249</v>
      </c>
      <c r="X588" s="139" t="s">
        <v>250</v>
      </c>
      <c r="Y588" s="139" t="s">
        <v>251</v>
      </c>
      <c r="Z588" s="139" t="s">
        <v>254</v>
      </c>
      <c r="AA588" s="139" t="s">
        <v>255</v>
      </c>
      <c r="AB588" s="139" t="s">
        <v>256</v>
      </c>
      <c r="AC588" s="140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 t="s">
        <v>1</v>
      </c>
    </row>
    <row r="589" spans="1:65">
      <c r="A589" s="29"/>
      <c r="B589" s="19"/>
      <c r="C589" s="9"/>
      <c r="D589" s="10" t="s">
        <v>275</v>
      </c>
      <c r="E589" s="11" t="s">
        <v>274</v>
      </c>
      <c r="F589" s="11" t="s">
        <v>274</v>
      </c>
      <c r="G589" s="11" t="s">
        <v>293</v>
      </c>
      <c r="H589" s="11" t="s">
        <v>274</v>
      </c>
      <c r="I589" s="11" t="s">
        <v>274</v>
      </c>
      <c r="J589" s="11" t="s">
        <v>274</v>
      </c>
      <c r="K589" s="11" t="s">
        <v>274</v>
      </c>
      <c r="L589" s="11" t="s">
        <v>274</v>
      </c>
      <c r="M589" s="11" t="s">
        <v>293</v>
      </c>
      <c r="N589" s="11" t="s">
        <v>274</v>
      </c>
      <c r="O589" s="11" t="s">
        <v>275</v>
      </c>
      <c r="P589" s="11" t="s">
        <v>275</v>
      </c>
      <c r="Q589" s="11" t="s">
        <v>293</v>
      </c>
      <c r="R589" s="11" t="s">
        <v>275</v>
      </c>
      <c r="S589" s="11" t="s">
        <v>275</v>
      </c>
      <c r="T589" s="11" t="s">
        <v>275</v>
      </c>
      <c r="U589" s="11" t="s">
        <v>274</v>
      </c>
      <c r="V589" s="11" t="s">
        <v>274</v>
      </c>
      <c r="W589" s="11" t="s">
        <v>293</v>
      </c>
      <c r="X589" s="11" t="s">
        <v>275</v>
      </c>
      <c r="Y589" s="11" t="s">
        <v>293</v>
      </c>
      <c r="Z589" s="11" t="s">
        <v>275</v>
      </c>
      <c r="AA589" s="11" t="s">
        <v>275</v>
      </c>
      <c r="AB589" s="11" t="s">
        <v>293</v>
      </c>
      <c r="AC589" s="140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9"/>
      <c r="C590" s="9"/>
      <c r="D590" s="25" t="s">
        <v>294</v>
      </c>
      <c r="E590" s="25" t="s">
        <v>295</v>
      </c>
      <c r="F590" s="25" t="s">
        <v>262</v>
      </c>
      <c r="G590" s="25" t="s">
        <v>296</v>
      </c>
      <c r="H590" s="25" t="s">
        <v>295</v>
      </c>
      <c r="I590" s="25" t="s">
        <v>295</v>
      </c>
      <c r="J590" s="25" t="s">
        <v>295</v>
      </c>
      <c r="K590" s="25" t="s">
        <v>295</v>
      </c>
      <c r="L590" s="25" t="s">
        <v>295</v>
      </c>
      <c r="M590" s="25" t="s">
        <v>295</v>
      </c>
      <c r="N590" s="25" t="s">
        <v>297</v>
      </c>
      <c r="O590" s="25" t="s">
        <v>295</v>
      </c>
      <c r="P590" s="25" t="s">
        <v>295</v>
      </c>
      <c r="Q590" s="25" t="s">
        <v>294</v>
      </c>
      <c r="R590" s="25" t="s">
        <v>296</v>
      </c>
      <c r="S590" s="25" t="s">
        <v>294</v>
      </c>
      <c r="T590" s="25" t="s">
        <v>297</v>
      </c>
      <c r="U590" s="25" t="s">
        <v>295</v>
      </c>
      <c r="V590" s="25" t="s">
        <v>295</v>
      </c>
      <c r="W590" s="25" t="s">
        <v>295</v>
      </c>
      <c r="X590" s="25" t="s">
        <v>295</v>
      </c>
      <c r="Y590" s="25" t="s">
        <v>296</v>
      </c>
      <c r="Z590" s="25" t="s">
        <v>296</v>
      </c>
      <c r="AA590" s="25" t="s">
        <v>296</v>
      </c>
      <c r="AB590" s="25" t="s">
        <v>296</v>
      </c>
      <c r="AC590" s="140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8">
        <v>1</v>
      </c>
      <c r="C591" s="14">
        <v>1</v>
      </c>
      <c r="D591" s="205">
        <v>0.13999999999999999</v>
      </c>
      <c r="E591" s="205">
        <v>0.13300000000000001</v>
      </c>
      <c r="F591" s="205">
        <v>0.16</v>
      </c>
      <c r="G591" s="205">
        <v>0.15</v>
      </c>
      <c r="H591" s="205">
        <v>0.17</v>
      </c>
      <c r="I591" s="205">
        <v>0.17</v>
      </c>
      <c r="J591" s="205">
        <v>0.18</v>
      </c>
      <c r="K591" s="205">
        <v>0.16</v>
      </c>
      <c r="L591" s="205">
        <v>0.16200000000000001</v>
      </c>
      <c r="M591" s="205">
        <v>0.16926630000000001</v>
      </c>
      <c r="N591" s="205">
        <v>0.15899168524462462</v>
      </c>
      <c r="O591" s="205">
        <v>0.12</v>
      </c>
      <c r="P591" s="205">
        <v>0.13854100000000003</v>
      </c>
      <c r="Q591" s="205">
        <v>0.13</v>
      </c>
      <c r="R591" s="205">
        <v>0.13</v>
      </c>
      <c r="S591" s="205">
        <v>0.1959147392861067</v>
      </c>
      <c r="T591" s="205">
        <v>0.16</v>
      </c>
      <c r="U591" s="205">
        <v>0.16</v>
      </c>
      <c r="V591" s="205">
        <v>0.18</v>
      </c>
      <c r="W591" s="205">
        <v>0.17</v>
      </c>
      <c r="X591" s="205">
        <v>0.151</v>
      </c>
      <c r="Y591" s="205">
        <v>0.15945770000000001</v>
      </c>
      <c r="Z591" s="205">
        <v>0.15</v>
      </c>
      <c r="AA591" s="205">
        <v>0.13</v>
      </c>
      <c r="AB591" s="205">
        <v>0.14000000000000001</v>
      </c>
      <c r="AC591" s="206"/>
      <c r="AD591" s="207"/>
      <c r="AE591" s="207"/>
      <c r="AF591" s="207"/>
      <c r="AG591" s="207"/>
      <c r="AH591" s="207"/>
      <c r="AI591" s="207"/>
      <c r="AJ591" s="207"/>
      <c r="AK591" s="207"/>
      <c r="AL591" s="207"/>
      <c r="AM591" s="207"/>
      <c r="AN591" s="207"/>
      <c r="AO591" s="207"/>
      <c r="AP591" s="207"/>
      <c r="AQ591" s="207"/>
      <c r="AR591" s="207"/>
      <c r="AS591" s="207"/>
      <c r="AT591" s="207"/>
      <c r="AU591" s="207"/>
      <c r="AV591" s="207"/>
      <c r="AW591" s="207"/>
      <c r="AX591" s="207"/>
      <c r="AY591" s="207"/>
      <c r="AZ591" s="207"/>
      <c r="BA591" s="207"/>
      <c r="BB591" s="207"/>
      <c r="BC591" s="207"/>
      <c r="BD591" s="207"/>
      <c r="BE591" s="207"/>
      <c r="BF591" s="207"/>
      <c r="BG591" s="207"/>
      <c r="BH591" s="207"/>
      <c r="BI591" s="207"/>
      <c r="BJ591" s="207"/>
      <c r="BK591" s="207"/>
      <c r="BL591" s="207"/>
      <c r="BM591" s="208">
        <v>1</v>
      </c>
    </row>
    <row r="592" spans="1:65">
      <c r="A592" s="29"/>
      <c r="B592" s="19">
        <v>1</v>
      </c>
      <c r="C592" s="9">
        <v>2</v>
      </c>
      <c r="D592" s="23">
        <v>0.15</v>
      </c>
      <c r="E592" s="23">
        <v>0.13500000000000001</v>
      </c>
      <c r="F592" s="23">
        <v>0.159</v>
      </c>
      <c r="G592" s="23">
        <v>0.15</v>
      </c>
      <c r="H592" s="23">
        <v>0.17</v>
      </c>
      <c r="I592" s="23">
        <v>0.17</v>
      </c>
      <c r="J592" s="23">
        <v>0.18</v>
      </c>
      <c r="K592" s="23">
        <v>0.16</v>
      </c>
      <c r="L592" s="23">
        <v>0.16300000000000001</v>
      </c>
      <c r="M592" s="23">
        <v>0.14729715000000002</v>
      </c>
      <c r="N592" s="23">
        <v>0.16848743010620912</v>
      </c>
      <c r="O592" s="23">
        <v>0.12</v>
      </c>
      <c r="P592" s="23">
        <v>0.128187</v>
      </c>
      <c r="Q592" s="23">
        <v>0.13</v>
      </c>
      <c r="R592" s="23">
        <v>0.13</v>
      </c>
      <c r="S592" s="23">
        <v>0.15006149198092872</v>
      </c>
      <c r="T592" s="23">
        <v>0.16</v>
      </c>
      <c r="U592" s="23">
        <v>0.15</v>
      </c>
      <c r="V592" s="23">
        <v>0.18</v>
      </c>
      <c r="W592" s="23">
        <v>0.17</v>
      </c>
      <c r="X592" s="23">
        <v>0.151</v>
      </c>
      <c r="Y592" s="23">
        <v>0.15699190000000002</v>
      </c>
      <c r="Z592" s="23">
        <v>0.16</v>
      </c>
      <c r="AA592" s="23">
        <v>0.13</v>
      </c>
      <c r="AB592" s="23">
        <v>0.13900000000000001</v>
      </c>
      <c r="AC592" s="206"/>
      <c r="AD592" s="207"/>
      <c r="AE592" s="207"/>
      <c r="AF592" s="207"/>
      <c r="AG592" s="207"/>
      <c r="AH592" s="207"/>
      <c r="AI592" s="207"/>
      <c r="AJ592" s="207"/>
      <c r="AK592" s="207"/>
      <c r="AL592" s="207"/>
      <c r="AM592" s="207"/>
      <c r="AN592" s="207"/>
      <c r="AO592" s="207"/>
      <c r="AP592" s="207"/>
      <c r="AQ592" s="207"/>
      <c r="AR592" s="207"/>
      <c r="AS592" s="207"/>
      <c r="AT592" s="207"/>
      <c r="AU592" s="207"/>
      <c r="AV592" s="207"/>
      <c r="AW592" s="207"/>
      <c r="AX592" s="207"/>
      <c r="AY592" s="207"/>
      <c r="AZ592" s="207"/>
      <c r="BA592" s="207"/>
      <c r="BB592" s="207"/>
      <c r="BC592" s="207"/>
      <c r="BD592" s="207"/>
      <c r="BE592" s="207"/>
      <c r="BF592" s="207"/>
      <c r="BG592" s="207"/>
      <c r="BH592" s="207"/>
      <c r="BI592" s="207"/>
      <c r="BJ592" s="207"/>
      <c r="BK592" s="207"/>
      <c r="BL592" s="207"/>
      <c r="BM592" s="208" t="e">
        <v>#N/A</v>
      </c>
    </row>
    <row r="593" spans="1:65">
      <c r="A593" s="29"/>
      <c r="B593" s="19">
        <v>1</v>
      </c>
      <c r="C593" s="9">
        <v>3</v>
      </c>
      <c r="D593" s="23">
        <v>0.15</v>
      </c>
      <c r="E593" s="23">
        <v>0.14199999999999999</v>
      </c>
      <c r="F593" s="23">
        <v>0.158</v>
      </c>
      <c r="G593" s="23">
        <v>0.14000000000000001</v>
      </c>
      <c r="H593" s="23">
        <v>0.17</v>
      </c>
      <c r="I593" s="23">
        <v>0.17</v>
      </c>
      <c r="J593" s="23">
        <v>0.18</v>
      </c>
      <c r="K593" s="23">
        <v>0.16</v>
      </c>
      <c r="L593" s="23">
        <v>0.161</v>
      </c>
      <c r="M593" s="23">
        <v>0.17187568</v>
      </c>
      <c r="N593" s="23">
        <v>0.16776157474449435</v>
      </c>
      <c r="O593" s="23">
        <v>0.12</v>
      </c>
      <c r="P593" s="23">
        <v>0.12281500000000001</v>
      </c>
      <c r="Q593" s="23">
        <v>0.13</v>
      </c>
      <c r="R593" s="23">
        <v>0.13</v>
      </c>
      <c r="S593" s="23">
        <v>0.14976849016801771</v>
      </c>
      <c r="T593" s="23">
        <v>0.17</v>
      </c>
      <c r="U593" s="23">
        <v>0.16</v>
      </c>
      <c r="V593" s="23">
        <v>0.19</v>
      </c>
      <c r="W593" s="23">
        <v>0.17</v>
      </c>
      <c r="X593" s="23">
        <v>0.151</v>
      </c>
      <c r="Y593" s="23">
        <v>0.15831709999999999</v>
      </c>
      <c r="Z593" s="23">
        <v>0.16</v>
      </c>
      <c r="AA593" s="23">
        <v>0.13</v>
      </c>
      <c r="AB593" s="23">
        <v>0.14000000000000001</v>
      </c>
      <c r="AC593" s="206"/>
      <c r="AD593" s="207"/>
      <c r="AE593" s="207"/>
      <c r="AF593" s="207"/>
      <c r="AG593" s="207"/>
      <c r="AH593" s="207"/>
      <c r="AI593" s="207"/>
      <c r="AJ593" s="207"/>
      <c r="AK593" s="207"/>
      <c r="AL593" s="207"/>
      <c r="AM593" s="207"/>
      <c r="AN593" s="207"/>
      <c r="AO593" s="207"/>
      <c r="AP593" s="207"/>
      <c r="AQ593" s="207"/>
      <c r="AR593" s="207"/>
      <c r="AS593" s="207"/>
      <c r="AT593" s="207"/>
      <c r="AU593" s="207"/>
      <c r="AV593" s="207"/>
      <c r="AW593" s="207"/>
      <c r="AX593" s="207"/>
      <c r="AY593" s="207"/>
      <c r="AZ593" s="207"/>
      <c r="BA593" s="207"/>
      <c r="BB593" s="207"/>
      <c r="BC593" s="207"/>
      <c r="BD593" s="207"/>
      <c r="BE593" s="207"/>
      <c r="BF593" s="207"/>
      <c r="BG593" s="207"/>
      <c r="BH593" s="207"/>
      <c r="BI593" s="207"/>
      <c r="BJ593" s="207"/>
      <c r="BK593" s="207"/>
      <c r="BL593" s="207"/>
      <c r="BM593" s="208">
        <v>16</v>
      </c>
    </row>
    <row r="594" spans="1:65">
      <c r="A594" s="29"/>
      <c r="B594" s="19">
        <v>1</v>
      </c>
      <c r="C594" s="9">
        <v>4</v>
      </c>
      <c r="D594" s="23">
        <v>0.15</v>
      </c>
      <c r="E594" s="23">
        <v>0.13400000000000001</v>
      </c>
      <c r="F594" s="23">
        <v>0.156</v>
      </c>
      <c r="G594" s="23">
        <v>0.15</v>
      </c>
      <c r="H594" s="23">
        <v>0.18</v>
      </c>
      <c r="I594" s="23">
        <v>0.17</v>
      </c>
      <c r="J594" s="23">
        <v>0.18</v>
      </c>
      <c r="K594" s="23">
        <v>0.16</v>
      </c>
      <c r="L594" s="23">
        <v>0.161</v>
      </c>
      <c r="M594" s="23">
        <v>0.16387648999999999</v>
      </c>
      <c r="N594" s="23">
        <v>0.16001003828073426</v>
      </c>
      <c r="O594" s="23">
        <v>0.12</v>
      </c>
      <c r="P594" s="23">
        <v>0.12256800000000001</v>
      </c>
      <c r="Q594" s="23">
        <v>0.14000000000000001</v>
      </c>
      <c r="R594" s="23">
        <v>0.13</v>
      </c>
      <c r="S594" s="23">
        <v>0.16113061546359869</v>
      </c>
      <c r="T594" s="23">
        <v>0.17</v>
      </c>
      <c r="U594" s="23">
        <v>0.16</v>
      </c>
      <c r="V594" s="23">
        <v>0.18</v>
      </c>
      <c r="W594" s="23">
        <v>0.17</v>
      </c>
      <c r="X594" s="23">
        <v>0.155</v>
      </c>
      <c r="Y594" s="23">
        <v>0.15989780000000001</v>
      </c>
      <c r="Z594" s="23">
        <v>0.16</v>
      </c>
      <c r="AA594" s="23">
        <v>0.14000000000000001</v>
      </c>
      <c r="AB594" s="210">
        <v>0.14399999999999999</v>
      </c>
      <c r="AC594" s="206"/>
      <c r="AD594" s="207"/>
      <c r="AE594" s="207"/>
      <c r="AF594" s="207"/>
      <c r="AG594" s="207"/>
      <c r="AH594" s="207"/>
      <c r="AI594" s="207"/>
      <c r="AJ594" s="207"/>
      <c r="AK594" s="207"/>
      <c r="AL594" s="207"/>
      <c r="AM594" s="207"/>
      <c r="AN594" s="207"/>
      <c r="AO594" s="207"/>
      <c r="AP594" s="207"/>
      <c r="AQ594" s="207"/>
      <c r="AR594" s="207"/>
      <c r="AS594" s="207"/>
      <c r="AT594" s="207"/>
      <c r="AU594" s="207"/>
      <c r="AV594" s="207"/>
      <c r="AW594" s="207"/>
      <c r="AX594" s="207"/>
      <c r="AY594" s="207"/>
      <c r="AZ594" s="207"/>
      <c r="BA594" s="207"/>
      <c r="BB594" s="207"/>
      <c r="BC594" s="207"/>
      <c r="BD594" s="207"/>
      <c r="BE594" s="207"/>
      <c r="BF594" s="207"/>
      <c r="BG594" s="207"/>
      <c r="BH594" s="207"/>
      <c r="BI594" s="207"/>
      <c r="BJ594" s="207"/>
      <c r="BK594" s="207"/>
      <c r="BL594" s="207"/>
      <c r="BM594" s="208">
        <v>0.15412245348341924</v>
      </c>
    </row>
    <row r="595" spans="1:65">
      <c r="A595" s="29"/>
      <c r="B595" s="19">
        <v>1</v>
      </c>
      <c r="C595" s="9">
        <v>5</v>
      </c>
      <c r="D595" s="23">
        <v>0.13999999999999999</v>
      </c>
      <c r="E595" s="23">
        <v>0.13500000000000001</v>
      </c>
      <c r="F595" s="23">
        <v>0.155</v>
      </c>
      <c r="G595" s="23">
        <v>0.15</v>
      </c>
      <c r="H595" s="23">
        <v>0.18</v>
      </c>
      <c r="I595" s="23">
        <v>0.17</v>
      </c>
      <c r="J595" s="23">
        <v>0.18</v>
      </c>
      <c r="K595" s="23">
        <v>0.16</v>
      </c>
      <c r="L595" s="23">
        <v>0.159</v>
      </c>
      <c r="M595" s="23">
        <v>0.15880708999999998</v>
      </c>
      <c r="N595" s="23">
        <v>0.1635694718694008</v>
      </c>
      <c r="O595" s="23">
        <v>0.12</v>
      </c>
      <c r="P595" s="23">
        <v>0.12954599999999999</v>
      </c>
      <c r="Q595" s="23">
        <v>0.13</v>
      </c>
      <c r="R595" s="23">
        <v>0.13</v>
      </c>
      <c r="S595" s="23">
        <v>0.19240922373324071</v>
      </c>
      <c r="T595" s="23">
        <v>0.16</v>
      </c>
      <c r="U595" s="23">
        <v>0.16</v>
      </c>
      <c r="V595" s="23">
        <v>0.18</v>
      </c>
      <c r="W595" s="23">
        <v>0.17</v>
      </c>
      <c r="X595" s="23">
        <v>0.153</v>
      </c>
      <c r="Y595" s="23">
        <v>0.15871250000000001</v>
      </c>
      <c r="Z595" s="23">
        <v>0.16</v>
      </c>
      <c r="AA595" s="23">
        <v>0.14000000000000001</v>
      </c>
      <c r="AB595" s="23">
        <v>0.13900000000000001</v>
      </c>
      <c r="AC595" s="206"/>
      <c r="AD595" s="207"/>
      <c r="AE595" s="207"/>
      <c r="AF595" s="207"/>
      <c r="AG595" s="207"/>
      <c r="AH595" s="207"/>
      <c r="AI595" s="207"/>
      <c r="AJ595" s="207"/>
      <c r="AK595" s="207"/>
      <c r="AL595" s="207"/>
      <c r="AM595" s="207"/>
      <c r="AN595" s="207"/>
      <c r="AO595" s="207"/>
      <c r="AP595" s="207"/>
      <c r="AQ595" s="207"/>
      <c r="AR595" s="207"/>
      <c r="AS595" s="207"/>
      <c r="AT595" s="207"/>
      <c r="AU595" s="207"/>
      <c r="AV595" s="207"/>
      <c r="AW595" s="207"/>
      <c r="AX595" s="207"/>
      <c r="AY595" s="207"/>
      <c r="AZ595" s="207"/>
      <c r="BA595" s="207"/>
      <c r="BB595" s="207"/>
      <c r="BC595" s="207"/>
      <c r="BD595" s="207"/>
      <c r="BE595" s="207"/>
      <c r="BF595" s="207"/>
      <c r="BG595" s="207"/>
      <c r="BH595" s="207"/>
      <c r="BI595" s="207"/>
      <c r="BJ595" s="207"/>
      <c r="BK595" s="207"/>
      <c r="BL595" s="207"/>
      <c r="BM595" s="208">
        <v>98</v>
      </c>
    </row>
    <row r="596" spans="1:65">
      <c r="A596" s="29"/>
      <c r="B596" s="19">
        <v>1</v>
      </c>
      <c r="C596" s="9">
        <v>6</v>
      </c>
      <c r="D596" s="23">
        <v>0.15</v>
      </c>
      <c r="E596" s="23">
        <v>0.14299999999999999</v>
      </c>
      <c r="F596" s="23">
        <v>0.16</v>
      </c>
      <c r="G596" s="23">
        <v>0.15</v>
      </c>
      <c r="H596" s="23">
        <v>0.18</v>
      </c>
      <c r="I596" s="23">
        <v>0.17</v>
      </c>
      <c r="J596" s="23">
        <v>0.19</v>
      </c>
      <c r="K596" s="23">
        <v>0.16</v>
      </c>
      <c r="L596" s="23">
        <v>0.158</v>
      </c>
      <c r="M596" s="23">
        <v>0.15204463000000001</v>
      </c>
      <c r="N596" s="23">
        <v>0.16343585349288967</v>
      </c>
      <c r="O596" s="23">
        <v>0.13</v>
      </c>
      <c r="P596" s="23">
        <v>0.120305</v>
      </c>
      <c r="Q596" s="23">
        <v>0.13</v>
      </c>
      <c r="R596" s="23">
        <v>0.13</v>
      </c>
      <c r="S596" s="23">
        <v>0.15598126814264168</v>
      </c>
      <c r="T596" s="23">
        <v>0.17</v>
      </c>
      <c r="U596" s="23">
        <v>0.16</v>
      </c>
      <c r="V596" s="23">
        <v>0.18</v>
      </c>
      <c r="W596" s="23">
        <v>0.16</v>
      </c>
      <c r="X596" s="23">
        <v>0.156</v>
      </c>
      <c r="Y596" s="23">
        <v>0.15493979999999999</v>
      </c>
      <c r="Z596" s="23">
        <v>0.15</v>
      </c>
      <c r="AA596" s="23">
        <v>0.13</v>
      </c>
      <c r="AB596" s="23">
        <v>0.13900000000000001</v>
      </c>
      <c r="AC596" s="206"/>
      <c r="AD596" s="207"/>
      <c r="AE596" s="207"/>
      <c r="AF596" s="207"/>
      <c r="AG596" s="207"/>
      <c r="AH596" s="207"/>
      <c r="AI596" s="207"/>
      <c r="AJ596" s="207"/>
      <c r="AK596" s="207"/>
      <c r="AL596" s="207"/>
      <c r="AM596" s="207"/>
      <c r="AN596" s="207"/>
      <c r="AO596" s="207"/>
      <c r="AP596" s="207"/>
      <c r="AQ596" s="207"/>
      <c r="AR596" s="207"/>
      <c r="AS596" s="207"/>
      <c r="AT596" s="207"/>
      <c r="AU596" s="207"/>
      <c r="AV596" s="207"/>
      <c r="AW596" s="207"/>
      <c r="AX596" s="207"/>
      <c r="AY596" s="207"/>
      <c r="AZ596" s="207"/>
      <c r="BA596" s="207"/>
      <c r="BB596" s="207"/>
      <c r="BC596" s="207"/>
      <c r="BD596" s="207"/>
      <c r="BE596" s="207"/>
      <c r="BF596" s="207"/>
      <c r="BG596" s="207"/>
      <c r="BH596" s="207"/>
      <c r="BI596" s="207"/>
      <c r="BJ596" s="207"/>
      <c r="BK596" s="207"/>
      <c r="BL596" s="207"/>
      <c r="BM596" s="54"/>
    </row>
    <row r="597" spans="1:65">
      <c r="A597" s="29"/>
      <c r="B597" s="20" t="s">
        <v>263</v>
      </c>
      <c r="C597" s="12"/>
      <c r="D597" s="211">
        <v>0.14666666666666667</v>
      </c>
      <c r="E597" s="211">
        <v>0.13700000000000001</v>
      </c>
      <c r="F597" s="211">
        <v>0.158</v>
      </c>
      <c r="G597" s="211">
        <v>0.14833333333333334</v>
      </c>
      <c r="H597" s="211">
        <v>0.17499999999999996</v>
      </c>
      <c r="I597" s="211">
        <v>0.17</v>
      </c>
      <c r="J597" s="211">
        <v>0.18166666666666664</v>
      </c>
      <c r="K597" s="211">
        <v>0.16</v>
      </c>
      <c r="L597" s="211">
        <v>0.16066666666666668</v>
      </c>
      <c r="M597" s="211">
        <v>0.16052789000000001</v>
      </c>
      <c r="N597" s="211">
        <v>0.16370934228972547</v>
      </c>
      <c r="O597" s="211">
        <v>0.12166666666666666</v>
      </c>
      <c r="P597" s="211">
        <v>0.12699366666666664</v>
      </c>
      <c r="Q597" s="211">
        <v>0.13166666666666668</v>
      </c>
      <c r="R597" s="211">
        <v>0.13</v>
      </c>
      <c r="S597" s="211">
        <v>0.16754430479575566</v>
      </c>
      <c r="T597" s="211">
        <v>0.16500000000000001</v>
      </c>
      <c r="U597" s="211">
        <v>0.15833333333333335</v>
      </c>
      <c r="V597" s="211">
        <v>0.18166666666666664</v>
      </c>
      <c r="W597" s="211">
        <v>0.16833333333333333</v>
      </c>
      <c r="X597" s="211">
        <v>0.15283333333333335</v>
      </c>
      <c r="Y597" s="211">
        <v>0.15805279999999999</v>
      </c>
      <c r="Z597" s="211">
        <v>0.15666666666666668</v>
      </c>
      <c r="AA597" s="211">
        <v>0.13333333333333333</v>
      </c>
      <c r="AB597" s="211">
        <v>0.14016666666666669</v>
      </c>
      <c r="AC597" s="206"/>
      <c r="AD597" s="207"/>
      <c r="AE597" s="207"/>
      <c r="AF597" s="207"/>
      <c r="AG597" s="207"/>
      <c r="AH597" s="207"/>
      <c r="AI597" s="207"/>
      <c r="AJ597" s="207"/>
      <c r="AK597" s="207"/>
      <c r="AL597" s="207"/>
      <c r="AM597" s="207"/>
      <c r="AN597" s="207"/>
      <c r="AO597" s="207"/>
      <c r="AP597" s="207"/>
      <c r="AQ597" s="207"/>
      <c r="AR597" s="207"/>
      <c r="AS597" s="207"/>
      <c r="AT597" s="207"/>
      <c r="AU597" s="207"/>
      <c r="AV597" s="207"/>
      <c r="AW597" s="207"/>
      <c r="AX597" s="207"/>
      <c r="AY597" s="207"/>
      <c r="AZ597" s="207"/>
      <c r="BA597" s="207"/>
      <c r="BB597" s="207"/>
      <c r="BC597" s="207"/>
      <c r="BD597" s="207"/>
      <c r="BE597" s="207"/>
      <c r="BF597" s="207"/>
      <c r="BG597" s="207"/>
      <c r="BH597" s="207"/>
      <c r="BI597" s="207"/>
      <c r="BJ597" s="207"/>
      <c r="BK597" s="207"/>
      <c r="BL597" s="207"/>
      <c r="BM597" s="54"/>
    </row>
    <row r="598" spans="1:65">
      <c r="A598" s="29"/>
      <c r="B598" s="3" t="s">
        <v>264</v>
      </c>
      <c r="C598" s="28"/>
      <c r="D598" s="23">
        <v>0.15</v>
      </c>
      <c r="E598" s="23">
        <v>0.13500000000000001</v>
      </c>
      <c r="F598" s="23">
        <v>0.1585</v>
      </c>
      <c r="G598" s="23">
        <v>0.15</v>
      </c>
      <c r="H598" s="23">
        <v>0.17499999999999999</v>
      </c>
      <c r="I598" s="23">
        <v>0.17</v>
      </c>
      <c r="J598" s="23">
        <v>0.18</v>
      </c>
      <c r="K598" s="23">
        <v>0.16</v>
      </c>
      <c r="L598" s="23">
        <v>0.161</v>
      </c>
      <c r="M598" s="23">
        <v>0.16134178999999998</v>
      </c>
      <c r="N598" s="23">
        <v>0.16350266268114522</v>
      </c>
      <c r="O598" s="23">
        <v>0.12</v>
      </c>
      <c r="P598" s="23">
        <v>0.125501</v>
      </c>
      <c r="Q598" s="23">
        <v>0.13</v>
      </c>
      <c r="R598" s="23">
        <v>0.13</v>
      </c>
      <c r="S598" s="23">
        <v>0.15855594180312019</v>
      </c>
      <c r="T598" s="23">
        <v>0.16500000000000001</v>
      </c>
      <c r="U598" s="23">
        <v>0.16</v>
      </c>
      <c r="V598" s="23">
        <v>0.18</v>
      </c>
      <c r="W598" s="23">
        <v>0.17</v>
      </c>
      <c r="X598" s="23">
        <v>0.152</v>
      </c>
      <c r="Y598" s="23">
        <v>0.15851480000000001</v>
      </c>
      <c r="Z598" s="23">
        <v>0.16</v>
      </c>
      <c r="AA598" s="23">
        <v>0.13</v>
      </c>
      <c r="AB598" s="23">
        <v>0.13950000000000001</v>
      </c>
      <c r="AC598" s="206"/>
      <c r="AD598" s="207"/>
      <c r="AE598" s="207"/>
      <c r="AF598" s="207"/>
      <c r="AG598" s="207"/>
      <c r="AH598" s="207"/>
      <c r="AI598" s="207"/>
      <c r="AJ598" s="207"/>
      <c r="AK598" s="207"/>
      <c r="AL598" s="207"/>
      <c r="AM598" s="207"/>
      <c r="AN598" s="207"/>
      <c r="AO598" s="207"/>
      <c r="AP598" s="207"/>
      <c r="AQ598" s="207"/>
      <c r="AR598" s="207"/>
      <c r="AS598" s="207"/>
      <c r="AT598" s="207"/>
      <c r="AU598" s="207"/>
      <c r="AV598" s="207"/>
      <c r="AW598" s="207"/>
      <c r="AX598" s="207"/>
      <c r="AY598" s="207"/>
      <c r="AZ598" s="207"/>
      <c r="BA598" s="207"/>
      <c r="BB598" s="207"/>
      <c r="BC598" s="207"/>
      <c r="BD598" s="207"/>
      <c r="BE598" s="207"/>
      <c r="BF598" s="207"/>
      <c r="BG598" s="207"/>
      <c r="BH598" s="207"/>
      <c r="BI598" s="207"/>
      <c r="BJ598" s="207"/>
      <c r="BK598" s="207"/>
      <c r="BL598" s="207"/>
      <c r="BM598" s="54"/>
    </row>
    <row r="599" spans="1:65">
      <c r="A599" s="29"/>
      <c r="B599" s="3" t="s">
        <v>265</v>
      </c>
      <c r="C599" s="28"/>
      <c r="D599" s="23">
        <v>5.1639777949432277E-3</v>
      </c>
      <c r="E599" s="23">
        <v>4.33589667773575E-3</v>
      </c>
      <c r="F599" s="23">
        <v>2.0976176963403048E-3</v>
      </c>
      <c r="G599" s="23">
        <v>4.0824829046386219E-3</v>
      </c>
      <c r="H599" s="23">
        <v>5.47722557505165E-3</v>
      </c>
      <c r="I599" s="23">
        <v>0</v>
      </c>
      <c r="J599" s="23">
        <v>4.0824829046386332E-3</v>
      </c>
      <c r="K599" s="23">
        <v>0</v>
      </c>
      <c r="L599" s="23">
        <v>1.861898672502527E-3</v>
      </c>
      <c r="M599" s="23">
        <v>9.657376486265818E-3</v>
      </c>
      <c r="N599" s="23">
        <v>3.8803661954026018E-3</v>
      </c>
      <c r="O599" s="23">
        <v>4.0824829046386332E-3</v>
      </c>
      <c r="P599" s="23">
        <v>6.67930234879862E-3</v>
      </c>
      <c r="Q599" s="23">
        <v>4.0824829046386341E-3</v>
      </c>
      <c r="R599" s="23">
        <v>0</v>
      </c>
      <c r="S599" s="23">
        <v>2.1069472247912412E-2</v>
      </c>
      <c r="T599" s="23">
        <v>5.4772255750516656E-3</v>
      </c>
      <c r="U599" s="23">
        <v>4.0824829046386332E-3</v>
      </c>
      <c r="V599" s="23">
        <v>4.0824829046386332E-3</v>
      </c>
      <c r="W599" s="23">
        <v>4.0824829046386332E-3</v>
      </c>
      <c r="X599" s="23">
        <v>2.228601953392906E-3</v>
      </c>
      <c r="Y599" s="23">
        <v>1.8275177372600291E-3</v>
      </c>
      <c r="Z599" s="23">
        <v>5.1639777949432277E-3</v>
      </c>
      <c r="AA599" s="23">
        <v>5.1639777949432277E-3</v>
      </c>
      <c r="AB599" s="23">
        <v>1.9407902170679424E-3</v>
      </c>
      <c r="AC599" s="206"/>
      <c r="AD599" s="207"/>
      <c r="AE599" s="207"/>
      <c r="AF599" s="207"/>
      <c r="AG599" s="207"/>
      <c r="AH599" s="207"/>
      <c r="AI599" s="207"/>
      <c r="AJ599" s="207"/>
      <c r="AK599" s="207"/>
      <c r="AL599" s="207"/>
      <c r="AM599" s="207"/>
      <c r="AN599" s="207"/>
      <c r="AO599" s="207"/>
      <c r="AP599" s="207"/>
      <c r="AQ599" s="207"/>
      <c r="AR599" s="207"/>
      <c r="AS599" s="207"/>
      <c r="AT599" s="207"/>
      <c r="AU599" s="207"/>
      <c r="AV599" s="207"/>
      <c r="AW599" s="207"/>
      <c r="AX599" s="207"/>
      <c r="AY599" s="207"/>
      <c r="AZ599" s="207"/>
      <c r="BA599" s="207"/>
      <c r="BB599" s="207"/>
      <c r="BC599" s="207"/>
      <c r="BD599" s="207"/>
      <c r="BE599" s="207"/>
      <c r="BF599" s="207"/>
      <c r="BG599" s="207"/>
      <c r="BH599" s="207"/>
      <c r="BI599" s="207"/>
      <c r="BJ599" s="207"/>
      <c r="BK599" s="207"/>
      <c r="BL599" s="207"/>
      <c r="BM599" s="54"/>
    </row>
    <row r="600" spans="1:65">
      <c r="A600" s="29"/>
      <c r="B600" s="3" t="s">
        <v>87</v>
      </c>
      <c r="C600" s="28"/>
      <c r="D600" s="13">
        <v>3.5208939510976554E-2</v>
      </c>
      <c r="E600" s="13">
        <v>3.1648880859385033E-2</v>
      </c>
      <c r="F600" s="13">
        <v>1.3276061369242436E-2</v>
      </c>
      <c r="G600" s="13">
        <v>2.7522356660485088E-2</v>
      </c>
      <c r="H600" s="13">
        <v>3.1298431857438004E-2</v>
      </c>
      <c r="I600" s="13">
        <v>0</v>
      </c>
      <c r="J600" s="13">
        <v>2.247238296131358E-2</v>
      </c>
      <c r="K600" s="13">
        <v>0</v>
      </c>
      <c r="L600" s="13">
        <v>1.1588580949185853E-2</v>
      </c>
      <c r="M600" s="13">
        <v>6.0160116016387044E-2</v>
      </c>
      <c r="N600" s="13">
        <v>2.3702777991345802E-2</v>
      </c>
      <c r="O600" s="13">
        <v>3.3554654010728498E-2</v>
      </c>
      <c r="P600" s="13">
        <v>5.2595554755738121E-2</v>
      </c>
      <c r="Q600" s="13">
        <v>3.100619927573646E-2</v>
      </c>
      <c r="R600" s="13">
        <v>0</v>
      </c>
      <c r="S600" s="13">
        <v>0.12575463113232696</v>
      </c>
      <c r="T600" s="13">
        <v>3.3195306515464637E-2</v>
      </c>
      <c r="U600" s="13">
        <v>2.5784102555612417E-2</v>
      </c>
      <c r="V600" s="13">
        <v>2.247238296131358E-2</v>
      </c>
      <c r="W600" s="13">
        <v>2.4252373690922573E-2</v>
      </c>
      <c r="X600" s="13">
        <v>1.4581910273017923E-2</v>
      </c>
      <c r="Y600" s="13">
        <v>1.1562703965130825E-2</v>
      </c>
      <c r="Z600" s="13">
        <v>3.2961560393254645E-2</v>
      </c>
      <c r="AA600" s="13">
        <v>3.872983346207421E-2</v>
      </c>
      <c r="AB600" s="13">
        <v>1.3846303570044771E-2</v>
      </c>
      <c r="AC600" s="140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3" t="s">
        <v>266</v>
      </c>
      <c r="C601" s="28"/>
      <c r="D601" s="13">
        <v>-4.8375734023431427E-2</v>
      </c>
      <c r="E601" s="13">
        <v>-0.11109642428097799</v>
      </c>
      <c r="F601" s="13">
        <v>2.5158868347485264E-2</v>
      </c>
      <c r="G601" s="13">
        <v>-3.7561821910061299E-2</v>
      </c>
      <c r="H601" s="13">
        <v>0.13546077190385986</v>
      </c>
      <c r="I601" s="13">
        <v>0.10301903556374992</v>
      </c>
      <c r="J601" s="13">
        <v>0.17871642035734037</v>
      </c>
      <c r="K601" s="13">
        <v>3.8135562883529373E-2</v>
      </c>
      <c r="L601" s="13">
        <v>4.2461127728877557E-2</v>
      </c>
      <c r="M601" s="13">
        <v>4.1560696522845442E-2</v>
      </c>
      <c r="N601" s="13">
        <v>6.2203063795228219E-2</v>
      </c>
      <c r="O601" s="13">
        <v>-0.21058441572398301</v>
      </c>
      <c r="P601" s="13">
        <v>-0.17602098982722958</v>
      </c>
      <c r="Q601" s="13">
        <v>-0.14570094304376224</v>
      </c>
      <c r="R601" s="13">
        <v>-0.15651485515713237</v>
      </c>
      <c r="S601" s="13">
        <v>8.7085632294196191E-2</v>
      </c>
      <c r="T601" s="13">
        <v>7.0577299223639756E-2</v>
      </c>
      <c r="U601" s="13">
        <v>2.7321650770159467E-2</v>
      </c>
      <c r="V601" s="13">
        <v>0.17871642035734037</v>
      </c>
      <c r="W601" s="13">
        <v>9.2205123450379789E-2</v>
      </c>
      <c r="X601" s="13">
        <v>-8.364259203961999E-3</v>
      </c>
      <c r="Y601" s="13">
        <v>2.5501453083236703E-2</v>
      </c>
      <c r="Z601" s="13">
        <v>1.6507738656789117E-2</v>
      </c>
      <c r="AA601" s="13">
        <v>-0.13488703093039223</v>
      </c>
      <c r="AB601" s="13">
        <v>-9.0549991265574725E-2</v>
      </c>
      <c r="AC601" s="140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A602" s="29"/>
      <c r="B602" s="45" t="s">
        <v>267</v>
      </c>
      <c r="C602" s="46"/>
      <c r="D602" s="44">
        <v>0.75</v>
      </c>
      <c r="E602" s="44">
        <v>1.38</v>
      </c>
      <c r="F602" s="44">
        <v>0</v>
      </c>
      <c r="G602" s="44">
        <v>0.64</v>
      </c>
      <c r="H602" s="44">
        <v>1.1100000000000001</v>
      </c>
      <c r="I602" s="44">
        <v>0.78</v>
      </c>
      <c r="J602" s="44">
        <v>1.55</v>
      </c>
      <c r="K602" s="44">
        <v>0.13</v>
      </c>
      <c r="L602" s="44">
        <v>0.17</v>
      </c>
      <c r="M602" s="44">
        <v>0.16</v>
      </c>
      <c r="N602" s="44">
        <v>0.37</v>
      </c>
      <c r="O602" s="44">
        <v>2.39</v>
      </c>
      <c r="P602" s="44">
        <v>2.04</v>
      </c>
      <c r="Q602" s="44">
        <v>1.73</v>
      </c>
      <c r="R602" s="44">
        <v>1.84</v>
      </c>
      <c r="S602" s="44">
        <v>0.62</v>
      </c>
      <c r="T602" s="44">
        <v>0.46</v>
      </c>
      <c r="U602" s="44">
        <v>0.02</v>
      </c>
      <c r="V602" s="44">
        <v>1.55</v>
      </c>
      <c r="W602" s="44">
        <v>0.67</v>
      </c>
      <c r="X602" s="44">
        <v>0.34</v>
      </c>
      <c r="Y602" s="44">
        <v>0</v>
      </c>
      <c r="Z602" s="44">
        <v>0.09</v>
      </c>
      <c r="AA602" s="44">
        <v>1.62</v>
      </c>
      <c r="AB602" s="44">
        <v>1.17</v>
      </c>
      <c r="AC602" s="140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B603" s="3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BM603" s="53"/>
    </row>
    <row r="604" spans="1:65" ht="15">
      <c r="B604" s="8" t="s">
        <v>528</v>
      </c>
      <c r="BM604" s="27" t="s">
        <v>271</v>
      </c>
    </row>
    <row r="605" spans="1:65" ht="15">
      <c r="A605" s="24" t="s">
        <v>29</v>
      </c>
      <c r="B605" s="18" t="s">
        <v>111</v>
      </c>
      <c r="C605" s="15" t="s">
        <v>112</v>
      </c>
      <c r="D605" s="16" t="s">
        <v>226</v>
      </c>
      <c r="E605" s="17" t="s">
        <v>226</v>
      </c>
      <c r="F605" s="17" t="s">
        <v>226</v>
      </c>
      <c r="G605" s="17" t="s">
        <v>226</v>
      </c>
      <c r="H605" s="17" t="s">
        <v>226</v>
      </c>
      <c r="I605" s="17" t="s">
        <v>226</v>
      </c>
      <c r="J605" s="17" t="s">
        <v>226</v>
      </c>
      <c r="K605" s="17" t="s">
        <v>226</v>
      </c>
      <c r="L605" s="17" t="s">
        <v>226</v>
      </c>
      <c r="M605" s="17" t="s">
        <v>226</v>
      </c>
      <c r="N605" s="17" t="s">
        <v>226</v>
      </c>
      <c r="O605" s="17" t="s">
        <v>226</v>
      </c>
      <c r="P605" s="17" t="s">
        <v>226</v>
      </c>
      <c r="Q605" s="17" t="s">
        <v>226</v>
      </c>
      <c r="R605" s="17" t="s">
        <v>226</v>
      </c>
      <c r="S605" s="17" t="s">
        <v>226</v>
      </c>
      <c r="T605" s="17" t="s">
        <v>226</v>
      </c>
      <c r="U605" s="140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 t="s">
        <v>227</v>
      </c>
      <c r="C606" s="9" t="s">
        <v>227</v>
      </c>
      <c r="D606" s="138" t="s">
        <v>229</v>
      </c>
      <c r="E606" s="139" t="s">
        <v>233</v>
      </c>
      <c r="F606" s="139" t="s">
        <v>234</v>
      </c>
      <c r="G606" s="139" t="s">
        <v>235</v>
      </c>
      <c r="H606" s="139" t="s">
        <v>236</v>
      </c>
      <c r="I606" s="139" t="s">
        <v>237</v>
      </c>
      <c r="J606" s="139" t="s">
        <v>238</v>
      </c>
      <c r="K606" s="139" t="s">
        <v>239</v>
      </c>
      <c r="L606" s="139" t="s">
        <v>240</v>
      </c>
      <c r="M606" s="139" t="s">
        <v>245</v>
      </c>
      <c r="N606" s="139" t="s">
        <v>246</v>
      </c>
      <c r="O606" s="139" t="s">
        <v>247</v>
      </c>
      <c r="P606" s="139" t="s">
        <v>272</v>
      </c>
      <c r="Q606" s="139" t="s">
        <v>248</v>
      </c>
      <c r="R606" s="139" t="s">
        <v>249</v>
      </c>
      <c r="S606" s="139" t="s">
        <v>254</v>
      </c>
      <c r="T606" s="139" t="s">
        <v>255</v>
      </c>
      <c r="U606" s="140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 t="s">
        <v>3</v>
      </c>
    </row>
    <row r="607" spans="1:65">
      <c r="A607" s="29"/>
      <c r="B607" s="19"/>
      <c r="C607" s="9"/>
      <c r="D607" s="10" t="s">
        <v>275</v>
      </c>
      <c r="E607" s="11" t="s">
        <v>274</v>
      </c>
      <c r="F607" s="11" t="s">
        <v>274</v>
      </c>
      <c r="G607" s="11" t="s">
        <v>274</v>
      </c>
      <c r="H607" s="11" t="s">
        <v>274</v>
      </c>
      <c r="I607" s="11" t="s">
        <v>274</v>
      </c>
      <c r="J607" s="11" t="s">
        <v>293</v>
      </c>
      <c r="K607" s="11" t="s">
        <v>274</v>
      </c>
      <c r="L607" s="11" t="s">
        <v>275</v>
      </c>
      <c r="M607" s="11" t="s">
        <v>275</v>
      </c>
      <c r="N607" s="11" t="s">
        <v>275</v>
      </c>
      <c r="O607" s="11" t="s">
        <v>274</v>
      </c>
      <c r="P607" s="11" t="s">
        <v>274</v>
      </c>
      <c r="Q607" s="11" t="s">
        <v>274</v>
      </c>
      <c r="R607" s="11" t="s">
        <v>293</v>
      </c>
      <c r="S607" s="11" t="s">
        <v>275</v>
      </c>
      <c r="T607" s="11" t="s">
        <v>275</v>
      </c>
      <c r="U607" s="140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9"/>
      <c r="C608" s="9"/>
      <c r="D608" s="25" t="s">
        <v>294</v>
      </c>
      <c r="E608" s="25" t="s">
        <v>295</v>
      </c>
      <c r="F608" s="25" t="s">
        <v>295</v>
      </c>
      <c r="G608" s="25" t="s">
        <v>295</v>
      </c>
      <c r="H608" s="25" t="s">
        <v>295</v>
      </c>
      <c r="I608" s="25" t="s">
        <v>295</v>
      </c>
      <c r="J608" s="25" t="s">
        <v>295</v>
      </c>
      <c r="K608" s="25" t="s">
        <v>297</v>
      </c>
      <c r="L608" s="25" t="s">
        <v>295</v>
      </c>
      <c r="M608" s="25" t="s">
        <v>296</v>
      </c>
      <c r="N608" s="25" t="s">
        <v>294</v>
      </c>
      <c r="O608" s="25" t="s">
        <v>297</v>
      </c>
      <c r="P608" s="25" t="s">
        <v>295</v>
      </c>
      <c r="Q608" s="25" t="s">
        <v>295</v>
      </c>
      <c r="R608" s="25" t="s">
        <v>295</v>
      </c>
      <c r="S608" s="25" t="s">
        <v>296</v>
      </c>
      <c r="T608" s="25" t="s">
        <v>296</v>
      </c>
      <c r="U608" s="140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2</v>
      </c>
    </row>
    <row r="609" spans="1:65">
      <c r="A609" s="29"/>
      <c r="B609" s="18">
        <v>1</v>
      </c>
      <c r="C609" s="14">
        <v>1</v>
      </c>
      <c r="D609" s="21">
        <v>1.1000000000000001</v>
      </c>
      <c r="E609" s="21">
        <v>0.5</v>
      </c>
      <c r="F609" s="21">
        <v>0.43</v>
      </c>
      <c r="G609" s="21">
        <v>0.52</v>
      </c>
      <c r="H609" s="21">
        <v>0.56000000000000005</v>
      </c>
      <c r="I609" s="21">
        <v>0.66</v>
      </c>
      <c r="J609" s="21">
        <v>0.88549999999999995</v>
      </c>
      <c r="K609" s="134">
        <v>17.418065241961941</v>
      </c>
      <c r="L609" s="21">
        <v>1.7</v>
      </c>
      <c r="M609" s="21">
        <v>0.98</v>
      </c>
      <c r="N609" s="134">
        <v>1.8613069380128144</v>
      </c>
      <c r="O609" s="21">
        <v>0.85</v>
      </c>
      <c r="P609" s="21">
        <v>0.6</v>
      </c>
      <c r="Q609" s="21">
        <v>0.91</v>
      </c>
      <c r="R609" s="134" t="s">
        <v>105</v>
      </c>
      <c r="S609" s="21">
        <v>0.5</v>
      </c>
      <c r="T609" s="21">
        <v>1.1100000000000001</v>
      </c>
      <c r="U609" s="140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9">
        <v>1</v>
      </c>
      <c r="C610" s="9">
        <v>2</v>
      </c>
      <c r="D610" s="11">
        <v>1.2</v>
      </c>
      <c r="E610" s="11">
        <v>0.51</v>
      </c>
      <c r="F610" s="11">
        <v>0.43</v>
      </c>
      <c r="G610" s="11">
        <v>0.54</v>
      </c>
      <c r="H610" s="11">
        <v>0.5</v>
      </c>
      <c r="I610" s="11">
        <v>0.72</v>
      </c>
      <c r="J610" s="11">
        <v>0.58979999999999999</v>
      </c>
      <c r="K610" s="135">
        <v>17.694809414063382</v>
      </c>
      <c r="L610" s="11">
        <v>1.5</v>
      </c>
      <c r="M610" s="11">
        <v>1.1000000000000001</v>
      </c>
      <c r="N610" s="135">
        <v>2.2797712590381245</v>
      </c>
      <c r="O610" s="11">
        <v>0.91</v>
      </c>
      <c r="P610" s="11">
        <v>0.62</v>
      </c>
      <c r="Q610" s="11">
        <v>0.9</v>
      </c>
      <c r="R610" s="135" t="s">
        <v>105</v>
      </c>
      <c r="S610" s="11">
        <v>0.5</v>
      </c>
      <c r="T610" s="11">
        <v>1.0900000000000001</v>
      </c>
      <c r="U610" s="140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6</v>
      </c>
    </row>
    <row r="611" spans="1:65">
      <c r="A611" s="29"/>
      <c r="B611" s="19">
        <v>1</v>
      </c>
      <c r="C611" s="9">
        <v>3</v>
      </c>
      <c r="D611" s="11">
        <v>1.2</v>
      </c>
      <c r="E611" s="11">
        <v>0.46</v>
      </c>
      <c r="F611" s="11">
        <v>0.73</v>
      </c>
      <c r="G611" s="11">
        <v>0.49</v>
      </c>
      <c r="H611" s="11">
        <v>0.62</v>
      </c>
      <c r="I611" s="11">
        <v>0.67</v>
      </c>
      <c r="J611" s="135" t="s">
        <v>106</v>
      </c>
      <c r="K611" s="135">
        <v>16.553261011847734</v>
      </c>
      <c r="L611" s="11">
        <v>1.41</v>
      </c>
      <c r="M611" s="11">
        <v>0.98</v>
      </c>
      <c r="N611" s="135">
        <v>2.0051784004799047</v>
      </c>
      <c r="O611" s="11">
        <v>0.88</v>
      </c>
      <c r="P611" s="11">
        <v>0.67</v>
      </c>
      <c r="Q611" s="11">
        <v>0.89</v>
      </c>
      <c r="R611" s="135" t="s">
        <v>105</v>
      </c>
      <c r="S611" s="11">
        <v>0.5</v>
      </c>
      <c r="T611" s="11">
        <v>1</v>
      </c>
      <c r="U611" s="140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16</v>
      </c>
    </row>
    <row r="612" spans="1:65">
      <c r="A612" s="29"/>
      <c r="B612" s="19">
        <v>1</v>
      </c>
      <c r="C612" s="9">
        <v>4</v>
      </c>
      <c r="D612" s="11">
        <v>1.3</v>
      </c>
      <c r="E612" s="11">
        <v>0.52</v>
      </c>
      <c r="F612" s="11">
        <v>0.75</v>
      </c>
      <c r="G612" s="11">
        <v>0.52</v>
      </c>
      <c r="H612" s="11">
        <v>0.54</v>
      </c>
      <c r="I612" s="11">
        <v>0.68</v>
      </c>
      <c r="J612" s="135" t="s">
        <v>106</v>
      </c>
      <c r="K612" s="135">
        <v>16.98101738527906</v>
      </c>
      <c r="L612" s="11">
        <v>1.39</v>
      </c>
      <c r="M612" s="11">
        <v>0.96</v>
      </c>
      <c r="N612" s="135">
        <v>2.2850658137307645</v>
      </c>
      <c r="O612" s="11">
        <v>0.9</v>
      </c>
      <c r="P612" s="11">
        <v>0.63</v>
      </c>
      <c r="Q612" s="136">
        <v>0.97000000000000008</v>
      </c>
      <c r="R612" s="135" t="s">
        <v>105</v>
      </c>
      <c r="S612" s="11">
        <v>0.5</v>
      </c>
      <c r="T612" s="11">
        <v>1.1200000000000001</v>
      </c>
      <c r="U612" s="140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0.81207023809523804</v>
      </c>
    </row>
    <row r="613" spans="1:65">
      <c r="A613" s="29"/>
      <c r="B613" s="19">
        <v>1</v>
      </c>
      <c r="C613" s="9">
        <v>5</v>
      </c>
      <c r="D613" s="11">
        <v>1.3</v>
      </c>
      <c r="E613" s="11">
        <v>0.52</v>
      </c>
      <c r="F613" s="11">
        <v>0.66</v>
      </c>
      <c r="G613" s="11">
        <v>0.5</v>
      </c>
      <c r="H613" s="11">
        <v>0.52</v>
      </c>
      <c r="I613" s="11">
        <v>0.7</v>
      </c>
      <c r="J613" s="135" t="s">
        <v>106</v>
      </c>
      <c r="K613" s="135">
        <v>16.734315362652882</v>
      </c>
      <c r="L613" s="11">
        <v>1.37</v>
      </c>
      <c r="M613" s="11">
        <v>1.1000000000000001</v>
      </c>
      <c r="N613" s="135">
        <v>1.8628639262083946</v>
      </c>
      <c r="O613" s="11">
        <v>0.89</v>
      </c>
      <c r="P613" s="11">
        <v>0.63</v>
      </c>
      <c r="Q613" s="11">
        <v>0.89</v>
      </c>
      <c r="R613" s="135" t="s">
        <v>105</v>
      </c>
      <c r="S613" s="11">
        <v>0.5</v>
      </c>
      <c r="T613" s="11">
        <v>1.05</v>
      </c>
      <c r="U613" s="140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12</v>
      </c>
    </row>
    <row r="614" spans="1:65">
      <c r="A614" s="29"/>
      <c r="B614" s="19">
        <v>1</v>
      </c>
      <c r="C614" s="9">
        <v>6</v>
      </c>
      <c r="D614" s="11">
        <v>1.3</v>
      </c>
      <c r="E614" s="11">
        <v>0.54</v>
      </c>
      <c r="F614" s="11">
        <v>0.81</v>
      </c>
      <c r="G614" s="136">
        <v>0.61</v>
      </c>
      <c r="H614" s="11">
        <v>0.56000000000000005</v>
      </c>
      <c r="I614" s="11">
        <v>0.68</v>
      </c>
      <c r="J614" s="135" t="s">
        <v>106</v>
      </c>
      <c r="K614" s="135">
        <v>17.455659013316208</v>
      </c>
      <c r="L614" s="11">
        <v>1.5</v>
      </c>
      <c r="M614" s="11">
        <v>1.08</v>
      </c>
      <c r="N614" s="135">
        <v>2.1212296212945247</v>
      </c>
      <c r="O614" s="11">
        <v>0.85</v>
      </c>
      <c r="P614" s="11">
        <v>0.62</v>
      </c>
      <c r="Q614" s="11">
        <v>0.88</v>
      </c>
      <c r="R614" s="135" t="s">
        <v>105</v>
      </c>
      <c r="S614" s="11">
        <v>0.6</v>
      </c>
      <c r="T614" s="11">
        <v>1.08</v>
      </c>
      <c r="U614" s="140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20" t="s">
        <v>263</v>
      </c>
      <c r="C615" s="12"/>
      <c r="D615" s="22">
        <v>1.2333333333333332</v>
      </c>
      <c r="E615" s="22">
        <v>0.5083333333333333</v>
      </c>
      <c r="F615" s="22">
        <v>0.63500000000000001</v>
      </c>
      <c r="G615" s="22">
        <v>0.53</v>
      </c>
      <c r="H615" s="22">
        <v>0.55000000000000004</v>
      </c>
      <c r="I615" s="22">
        <v>0.68499999999999994</v>
      </c>
      <c r="J615" s="22">
        <v>0.73764999999999992</v>
      </c>
      <c r="K615" s="22">
        <v>17.13952123818687</v>
      </c>
      <c r="L615" s="22">
        <v>1.4783333333333335</v>
      </c>
      <c r="M615" s="22">
        <v>1.0333333333333332</v>
      </c>
      <c r="N615" s="22">
        <v>2.0692359931274211</v>
      </c>
      <c r="O615" s="22">
        <v>0.87999999999999989</v>
      </c>
      <c r="P615" s="22">
        <v>0.6283333333333333</v>
      </c>
      <c r="Q615" s="22">
        <v>0.90666666666666673</v>
      </c>
      <c r="R615" s="22" t="s">
        <v>637</v>
      </c>
      <c r="S615" s="22">
        <v>0.51666666666666672</v>
      </c>
      <c r="T615" s="22">
        <v>1.075</v>
      </c>
      <c r="U615" s="140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9"/>
      <c r="B616" s="3" t="s">
        <v>264</v>
      </c>
      <c r="C616" s="28"/>
      <c r="D616" s="11">
        <v>1.25</v>
      </c>
      <c r="E616" s="11">
        <v>0.51500000000000001</v>
      </c>
      <c r="F616" s="11">
        <v>0.69500000000000006</v>
      </c>
      <c r="G616" s="11">
        <v>0.52</v>
      </c>
      <c r="H616" s="11">
        <v>0.55000000000000004</v>
      </c>
      <c r="I616" s="11">
        <v>0.68</v>
      </c>
      <c r="J616" s="11">
        <v>0.73764999999999992</v>
      </c>
      <c r="K616" s="11">
        <v>17.1995413136205</v>
      </c>
      <c r="L616" s="11">
        <v>1.4550000000000001</v>
      </c>
      <c r="M616" s="11">
        <v>1.03</v>
      </c>
      <c r="N616" s="11">
        <v>2.0632040108872145</v>
      </c>
      <c r="O616" s="11">
        <v>0.88500000000000001</v>
      </c>
      <c r="P616" s="11">
        <v>0.625</v>
      </c>
      <c r="Q616" s="11">
        <v>0.89500000000000002</v>
      </c>
      <c r="R616" s="11" t="s">
        <v>637</v>
      </c>
      <c r="S616" s="11">
        <v>0.5</v>
      </c>
      <c r="T616" s="11">
        <v>1.085</v>
      </c>
      <c r="U616" s="140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9"/>
      <c r="B617" s="3" t="s">
        <v>265</v>
      </c>
      <c r="C617" s="28"/>
      <c r="D617" s="23">
        <v>8.1649658092772609E-2</v>
      </c>
      <c r="E617" s="23">
        <v>2.7141603981096381E-2</v>
      </c>
      <c r="F617" s="23">
        <v>0.16586138791171356</v>
      </c>
      <c r="G617" s="23">
        <v>4.2895221179054428E-2</v>
      </c>
      <c r="H617" s="23">
        <v>4.1472882706655438E-2</v>
      </c>
      <c r="I617" s="23">
        <v>2.1679483388678769E-2</v>
      </c>
      <c r="J617" s="23">
        <v>0.20909147519686241</v>
      </c>
      <c r="K617" s="23">
        <v>0.45141801893857519</v>
      </c>
      <c r="L617" s="23">
        <v>0.12188792666489436</v>
      </c>
      <c r="M617" s="23">
        <v>6.6533199732664847E-2</v>
      </c>
      <c r="N617" s="23">
        <v>0.19159240285816159</v>
      </c>
      <c r="O617" s="23">
        <v>2.5298221281347056E-2</v>
      </c>
      <c r="P617" s="23">
        <v>2.3166067138525426E-2</v>
      </c>
      <c r="Q617" s="23">
        <v>3.2659863237109073E-2</v>
      </c>
      <c r="R617" s="23" t="s">
        <v>637</v>
      </c>
      <c r="S617" s="23">
        <v>4.0824829046386291E-2</v>
      </c>
      <c r="T617" s="23">
        <v>4.4158804331639274E-2</v>
      </c>
      <c r="U617" s="140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9"/>
      <c r="B618" s="3" t="s">
        <v>87</v>
      </c>
      <c r="C618" s="28"/>
      <c r="D618" s="13">
        <v>6.6202425480626451E-2</v>
      </c>
      <c r="E618" s="13">
        <v>5.3393319307074853E-2</v>
      </c>
      <c r="F618" s="13">
        <v>0.26119903608143868</v>
      </c>
      <c r="G618" s="13">
        <v>8.0934379583121552E-2</v>
      </c>
      <c r="H618" s="13">
        <v>7.5405241284828062E-2</v>
      </c>
      <c r="I618" s="13">
        <v>3.1648880859385067E-2</v>
      </c>
      <c r="J618" s="13">
        <v>0.28345621256268211</v>
      </c>
      <c r="K618" s="13">
        <v>2.6337842969196563E-2</v>
      </c>
      <c r="L618" s="13">
        <v>8.2449555804889066E-2</v>
      </c>
      <c r="M618" s="13">
        <v>6.4386967483224047E-2</v>
      </c>
      <c r="N618" s="13">
        <v>9.2590890306615478E-2</v>
      </c>
      <c r="O618" s="13">
        <v>2.8747978728803476E-2</v>
      </c>
      <c r="P618" s="13">
        <v>3.6869072369005981E-2</v>
      </c>
      <c r="Q618" s="13">
        <v>3.602190798210559E-2</v>
      </c>
      <c r="R618" s="13" t="s">
        <v>637</v>
      </c>
      <c r="S618" s="13">
        <v>7.9015798154296032E-2</v>
      </c>
      <c r="T618" s="13">
        <v>4.1077957517803979E-2</v>
      </c>
      <c r="U618" s="140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3" t="s">
        <v>266</v>
      </c>
      <c r="C619" s="28"/>
      <c r="D619" s="13">
        <v>0.51875204320527035</v>
      </c>
      <c r="E619" s="13">
        <v>-0.37402787408431415</v>
      </c>
      <c r="F619" s="13">
        <v>-0.21804793451188098</v>
      </c>
      <c r="G619" s="13">
        <v>-0.34734709494692428</v>
      </c>
      <c r="H619" s="13">
        <v>-0.32271868343548737</v>
      </c>
      <c r="I619" s="13">
        <v>-0.15647690573328898</v>
      </c>
      <c r="J619" s="13">
        <v>-9.1642612429431614E-2</v>
      </c>
      <c r="K619" s="13">
        <v>20.105959108153868</v>
      </c>
      <c r="L619" s="13">
        <v>0.82045008422037191</v>
      </c>
      <c r="M619" s="13">
        <v>0.27246792809090215</v>
      </c>
      <c r="N619" s="13">
        <v>1.5480997776509389</v>
      </c>
      <c r="O619" s="13">
        <v>8.3650106503220023E-2</v>
      </c>
      <c r="P619" s="13">
        <v>-0.22625740501569325</v>
      </c>
      <c r="Q619" s="13">
        <v>0.11648798851846931</v>
      </c>
      <c r="R619" s="13" t="s">
        <v>637</v>
      </c>
      <c r="S619" s="13">
        <v>-0.36376603595454871</v>
      </c>
      <c r="T619" s="13">
        <v>0.32377711873972914</v>
      </c>
      <c r="U619" s="140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9"/>
      <c r="B620" s="45" t="s">
        <v>267</v>
      </c>
      <c r="C620" s="46"/>
      <c r="D620" s="44">
        <v>0.68</v>
      </c>
      <c r="E620" s="44">
        <v>0.72</v>
      </c>
      <c r="F620" s="44">
        <v>0.47</v>
      </c>
      <c r="G620" s="44">
        <v>0.67</v>
      </c>
      <c r="H620" s="44">
        <v>0.64</v>
      </c>
      <c r="I620" s="44">
        <v>0.38</v>
      </c>
      <c r="J620" s="44">
        <v>1.1599999999999999</v>
      </c>
      <c r="K620" s="44">
        <v>31.33</v>
      </c>
      <c r="L620" s="44">
        <v>1.1499999999999999</v>
      </c>
      <c r="M620" s="44">
        <v>0.3</v>
      </c>
      <c r="N620" s="44">
        <v>2.29</v>
      </c>
      <c r="O620" s="44">
        <v>0</v>
      </c>
      <c r="P620" s="44">
        <v>0.48</v>
      </c>
      <c r="Q620" s="44">
        <v>0.05</v>
      </c>
      <c r="R620" s="44">
        <v>3.12</v>
      </c>
      <c r="S620" s="44">
        <v>0.7</v>
      </c>
      <c r="T620" s="44">
        <v>0.38</v>
      </c>
      <c r="U620" s="140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B621" s="3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BM621" s="53"/>
    </row>
    <row r="622" spans="1:65" ht="15">
      <c r="B622" s="8" t="s">
        <v>529</v>
      </c>
      <c r="BM622" s="27" t="s">
        <v>271</v>
      </c>
    </row>
    <row r="623" spans="1:65" ht="15">
      <c r="A623" s="24" t="s">
        <v>31</v>
      </c>
      <c r="B623" s="18" t="s">
        <v>111</v>
      </c>
      <c r="C623" s="15" t="s">
        <v>112</v>
      </c>
      <c r="D623" s="16" t="s">
        <v>226</v>
      </c>
      <c r="E623" s="17" t="s">
        <v>226</v>
      </c>
      <c r="F623" s="140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9" t="s">
        <v>227</v>
      </c>
      <c r="C624" s="9" t="s">
        <v>227</v>
      </c>
      <c r="D624" s="138" t="s">
        <v>237</v>
      </c>
      <c r="E624" s="139" t="s">
        <v>238</v>
      </c>
      <c r="F624" s="140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 t="s">
        <v>3</v>
      </c>
    </row>
    <row r="625" spans="1:65">
      <c r="A625" s="29"/>
      <c r="B625" s="19"/>
      <c r="C625" s="9"/>
      <c r="D625" s="10" t="s">
        <v>274</v>
      </c>
      <c r="E625" s="11" t="s">
        <v>274</v>
      </c>
      <c r="F625" s="140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/>
      <c r="C626" s="9"/>
      <c r="D626" s="25" t="s">
        <v>295</v>
      </c>
      <c r="E626" s="25" t="s">
        <v>295</v>
      </c>
      <c r="F626" s="140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</v>
      </c>
    </row>
    <row r="627" spans="1:65">
      <c r="A627" s="29"/>
      <c r="B627" s="18">
        <v>1</v>
      </c>
      <c r="C627" s="14">
        <v>1</v>
      </c>
      <c r="D627" s="193">
        <v>13.962999999999999</v>
      </c>
      <c r="E627" s="193">
        <v>14.549899999999999</v>
      </c>
      <c r="F627" s="195"/>
      <c r="G627" s="196"/>
      <c r="H627" s="196"/>
      <c r="I627" s="196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  <c r="AI627" s="196"/>
      <c r="AJ627" s="196"/>
      <c r="AK627" s="196"/>
      <c r="AL627" s="196"/>
      <c r="AM627" s="196"/>
      <c r="AN627" s="196"/>
      <c r="AO627" s="196"/>
      <c r="AP627" s="196"/>
      <c r="AQ627" s="196"/>
      <c r="AR627" s="196"/>
      <c r="AS627" s="196"/>
      <c r="AT627" s="196"/>
      <c r="AU627" s="196"/>
      <c r="AV627" s="196"/>
      <c r="AW627" s="196"/>
      <c r="AX627" s="196"/>
      <c r="AY627" s="196"/>
      <c r="AZ627" s="196"/>
      <c r="BA627" s="196"/>
      <c r="BB627" s="196"/>
      <c r="BC627" s="196"/>
      <c r="BD627" s="196"/>
      <c r="BE627" s="196"/>
      <c r="BF627" s="196"/>
      <c r="BG627" s="196"/>
      <c r="BH627" s="196"/>
      <c r="BI627" s="196"/>
      <c r="BJ627" s="196"/>
      <c r="BK627" s="196"/>
      <c r="BL627" s="196"/>
      <c r="BM627" s="197">
        <v>1</v>
      </c>
    </row>
    <row r="628" spans="1:65">
      <c r="A628" s="29"/>
      <c r="B628" s="19">
        <v>1</v>
      </c>
      <c r="C628" s="9">
        <v>2</v>
      </c>
      <c r="D628" s="199">
        <v>13.907999999999999</v>
      </c>
      <c r="E628" s="199">
        <v>14.3453</v>
      </c>
      <c r="F628" s="195"/>
      <c r="G628" s="196"/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  <c r="AI628" s="196"/>
      <c r="AJ628" s="196"/>
      <c r="AK628" s="196"/>
      <c r="AL628" s="196"/>
      <c r="AM628" s="196"/>
      <c r="AN628" s="196"/>
      <c r="AO628" s="196"/>
      <c r="AP628" s="196"/>
      <c r="AQ628" s="196"/>
      <c r="AR628" s="196"/>
      <c r="AS628" s="196"/>
      <c r="AT628" s="196"/>
      <c r="AU628" s="196"/>
      <c r="AV628" s="196"/>
      <c r="AW628" s="196"/>
      <c r="AX628" s="196"/>
      <c r="AY628" s="196"/>
      <c r="AZ628" s="196"/>
      <c r="BA628" s="196"/>
      <c r="BB628" s="196"/>
      <c r="BC628" s="196"/>
      <c r="BD628" s="196"/>
      <c r="BE628" s="196"/>
      <c r="BF628" s="196"/>
      <c r="BG628" s="196"/>
      <c r="BH628" s="196"/>
      <c r="BI628" s="196"/>
      <c r="BJ628" s="196"/>
      <c r="BK628" s="196"/>
      <c r="BL628" s="196"/>
      <c r="BM628" s="197">
        <v>7</v>
      </c>
    </row>
    <row r="629" spans="1:65">
      <c r="A629" s="29"/>
      <c r="B629" s="19">
        <v>1</v>
      </c>
      <c r="C629" s="9">
        <v>3</v>
      </c>
      <c r="D629" s="199">
        <v>13.968999999999999</v>
      </c>
      <c r="E629" s="199">
        <v>15.1487</v>
      </c>
      <c r="F629" s="195"/>
      <c r="G629" s="196"/>
      <c r="H629" s="196"/>
      <c r="I629" s="196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196"/>
      <c r="AT629" s="196"/>
      <c r="AU629" s="196"/>
      <c r="AV629" s="196"/>
      <c r="AW629" s="196"/>
      <c r="AX629" s="196"/>
      <c r="AY629" s="196"/>
      <c r="AZ629" s="196"/>
      <c r="BA629" s="196"/>
      <c r="BB629" s="196"/>
      <c r="BC629" s="196"/>
      <c r="BD629" s="196"/>
      <c r="BE629" s="196"/>
      <c r="BF629" s="196"/>
      <c r="BG629" s="196"/>
      <c r="BH629" s="196"/>
      <c r="BI629" s="196"/>
      <c r="BJ629" s="196"/>
      <c r="BK629" s="196"/>
      <c r="BL629" s="196"/>
      <c r="BM629" s="197">
        <v>16</v>
      </c>
    </row>
    <row r="630" spans="1:65">
      <c r="A630" s="29"/>
      <c r="B630" s="19">
        <v>1</v>
      </c>
      <c r="C630" s="9">
        <v>4</v>
      </c>
      <c r="D630" s="199">
        <v>13.744999999999999</v>
      </c>
      <c r="E630" s="199">
        <v>13.7052</v>
      </c>
      <c r="F630" s="195"/>
      <c r="G630" s="196"/>
      <c r="H630" s="196"/>
      <c r="I630" s="196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196"/>
      <c r="AT630" s="196"/>
      <c r="AU630" s="196"/>
      <c r="AV630" s="196"/>
      <c r="AW630" s="196"/>
      <c r="AX630" s="196"/>
      <c r="AY630" s="196"/>
      <c r="AZ630" s="196"/>
      <c r="BA630" s="196"/>
      <c r="BB630" s="196"/>
      <c r="BC630" s="196"/>
      <c r="BD630" s="196"/>
      <c r="BE630" s="196"/>
      <c r="BF630" s="196"/>
      <c r="BG630" s="196"/>
      <c r="BH630" s="196"/>
      <c r="BI630" s="196"/>
      <c r="BJ630" s="196"/>
      <c r="BK630" s="196"/>
      <c r="BL630" s="196"/>
      <c r="BM630" s="197">
        <v>14.115</v>
      </c>
    </row>
    <row r="631" spans="1:65">
      <c r="A631" s="29"/>
      <c r="B631" s="19">
        <v>1</v>
      </c>
      <c r="C631" s="9">
        <v>5</v>
      </c>
      <c r="D631" s="199">
        <v>13.723000000000001</v>
      </c>
      <c r="E631" s="199">
        <v>13.959899999999999</v>
      </c>
      <c r="F631" s="195"/>
      <c r="G631" s="196"/>
      <c r="H631" s="196"/>
      <c r="I631" s="196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196"/>
      <c r="AT631" s="196"/>
      <c r="AU631" s="196"/>
      <c r="AV631" s="196"/>
      <c r="AW631" s="196"/>
      <c r="AX631" s="196"/>
      <c r="AY631" s="196"/>
      <c r="AZ631" s="196"/>
      <c r="BA631" s="196"/>
      <c r="BB631" s="196"/>
      <c r="BC631" s="196"/>
      <c r="BD631" s="196"/>
      <c r="BE631" s="196"/>
      <c r="BF631" s="196"/>
      <c r="BG631" s="196"/>
      <c r="BH631" s="196"/>
      <c r="BI631" s="196"/>
      <c r="BJ631" s="196"/>
      <c r="BK631" s="196"/>
      <c r="BL631" s="196"/>
      <c r="BM631" s="197">
        <v>13</v>
      </c>
    </row>
    <row r="632" spans="1:65">
      <c r="A632" s="29"/>
      <c r="B632" s="19">
        <v>1</v>
      </c>
      <c r="C632" s="9">
        <v>6</v>
      </c>
      <c r="D632" s="199">
        <v>13.834</v>
      </c>
      <c r="E632" s="199">
        <v>14.529</v>
      </c>
      <c r="F632" s="195"/>
      <c r="G632" s="196"/>
      <c r="H632" s="196"/>
      <c r="I632" s="196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196"/>
      <c r="AT632" s="196"/>
      <c r="AU632" s="196"/>
      <c r="AV632" s="196"/>
      <c r="AW632" s="196"/>
      <c r="AX632" s="196"/>
      <c r="AY632" s="196"/>
      <c r="AZ632" s="196"/>
      <c r="BA632" s="196"/>
      <c r="BB632" s="196"/>
      <c r="BC632" s="196"/>
      <c r="BD632" s="196"/>
      <c r="BE632" s="196"/>
      <c r="BF632" s="196"/>
      <c r="BG632" s="196"/>
      <c r="BH632" s="196"/>
      <c r="BI632" s="196"/>
      <c r="BJ632" s="196"/>
      <c r="BK632" s="196"/>
      <c r="BL632" s="196"/>
      <c r="BM632" s="202"/>
    </row>
    <row r="633" spans="1:65">
      <c r="A633" s="29"/>
      <c r="B633" s="20" t="s">
        <v>263</v>
      </c>
      <c r="C633" s="12"/>
      <c r="D633" s="203">
        <v>13.856999999999999</v>
      </c>
      <c r="E633" s="203">
        <v>14.372999999999999</v>
      </c>
      <c r="F633" s="195"/>
      <c r="G633" s="196"/>
      <c r="H633" s="196"/>
      <c r="I633" s="196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196"/>
      <c r="AT633" s="196"/>
      <c r="AU633" s="196"/>
      <c r="AV633" s="196"/>
      <c r="AW633" s="196"/>
      <c r="AX633" s="196"/>
      <c r="AY633" s="196"/>
      <c r="AZ633" s="196"/>
      <c r="BA633" s="196"/>
      <c r="BB633" s="196"/>
      <c r="BC633" s="196"/>
      <c r="BD633" s="196"/>
      <c r="BE633" s="196"/>
      <c r="BF633" s="196"/>
      <c r="BG633" s="196"/>
      <c r="BH633" s="196"/>
      <c r="BI633" s="196"/>
      <c r="BJ633" s="196"/>
      <c r="BK633" s="196"/>
      <c r="BL633" s="196"/>
      <c r="BM633" s="202"/>
    </row>
    <row r="634" spans="1:65">
      <c r="A634" s="29"/>
      <c r="B634" s="3" t="s">
        <v>264</v>
      </c>
      <c r="C634" s="28"/>
      <c r="D634" s="199">
        <v>13.870999999999999</v>
      </c>
      <c r="E634" s="199">
        <v>14.437149999999999</v>
      </c>
      <c r="F634" s="195"/>
      <c r="G634" s="196"/>
      <c r="H634" s="196"/>
      <c r="I634" s="196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196"/>
      <c r="AT634" s="196"/>
      <c r="AU634" s="196"/>
      <c r="AV634" s="196"/>
      <c r="AW634" s="196"/>
      <c r="AX634" s="196"/>
      <c r="AY634" s="196"/>
      <c r="AZ634" s="196"/>
      <c r="BA634" s="196"/>
      <c r="BB634" s="196"/>
      <c r="BC634" s="196"/>
      <c r="BD634" s="196"/>
      <c r="BE634" s="196"/>
      <c r="BF634" s="196"/>
      <c r="BG634" s="196"/>
      <c r="BH634" s="196"/>
      <c r="BI634" s="196"/>
      <c r="BJ634" s="196"/>
      <c r="BK634" s="196"/>
      <c r="BL634" s="196"/>
      <c r="BM634" s="202"/>
    </row>
    <row r="635" spans="1:65">
      <c r="A635" s="29"/>
      <c r="B635" s="3" t="s">
        <v>265</v>
      </c>
      <c r="C635" s="28"/>
      <c r="D635" s="199">
        <v>0.10715409464878105</v>
      </c>
      <c r="E635" s="199">
        <v>0.50491897171724509</v>
      </c>
      <c r="F635" s="195"/>
      <c r="G635" s="196"/>
      <c r="H635" s="196"/>
      <c r="I635" s="196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196"/>
      <c r="AT635" s="196"/>
      <c r="AU635" s="196"/>
      <c r="AV635" s="196"/>
      <c r="AW635" s="196"/>
      <c r="AX635" s="196"/>
      <c r="AY635" s="196"/>
      <c r="AZ635" s="196"/>
      <c r="BA635" s="196"/>
      <c r="BB635" s="196"/>
      <c r="BC635" s="196"/>
      <c r="BD635" s="196"/>
      <c r="BE635" s="196"/>
      <c r="BF635" s="196"/>
      <c r="BG635" s="196"/>
      <c r="BH635" s="196"/>
      <c r="BI635" s="196"/>
      <c r="BJ635" s="196"/>
      <c r="BK635" s="196"/>
      <c r="BL635" s="196"/>
      <c r="BM635" s="202"/>
    </row>
    <row r="636" spans="1:65">
      <c r="A636" s="29"/>
      <c r="B636" s="3" t="s">
        <v>87</v>
      </c>
      <c r="C636" s="28"/>
      <c r="D636" s="13">
        <v>7.7328494370196331E-3</v>
      </c>
      <c r="E636" s="13">
        <v>3.5129685640941009E-2</v>
      </c>
      <c r="F636" s="140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9"/>
      <c r="B637" s="3" t="s">
        <v>266</v>
      </c>
      <c r="C637" s="28"/>
      <c r="D637" s="13">
        <v>-1.8278427205100978E-2</v>
      </c>
      <c r="E637" s="13">
        <v>1.8278427205100867E-2</v>
      </c>
      <c r="F637" s="140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9"/>
      <c r="B638" s="45" t="s">
        <v>267</v>
      </c>
      <c r="C638" s="46"/>
      <c r="D638" s="44">
        <v>0.67</v>
      </c>
      <c r="E638" s="44">
        <v>0.67</v>
      </c>
      <c r="F638" s="140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3"/>
    </row>
    <row r="639" spans="1:65">
      <c r="B639" s="30"/>
      <c r="C639" s="20"/>
      <c r="D639" s="20"/>
      <c r="E639" s="20"/>
      <c r="BM639" s="53"/>
    </row>
    <row r="640" spans="1:65" ht="15">
      <c r="B640" s="8" t="s">
        <v>530</v>
      </c>
      <c r="BM640" s="27" t="s">
        <v>67</v>
      </c>
    </row>
    <row r="641" spans="1:65" ht="15">
      <c r="A641" s="24" t="s">
        <v>34</v>
      </c>
      <c r="B641" s="18" t="s">
        <v>111</v>
      </c>
      <c r="C641" s="15" t="s">
        <v>112</v>
      </c>
      <c r="D641" s="16" t="s">
        <v>226</v>
      </c>
      <c r="E641" s="17" t="s">
        <v>226</v>
      </c>
      <c r="F641" s="17" t="s">
        <v>226</v>
      </c>
      <c r="G641" s="17" t="s">
        <v>226</v>
      </c>
      <c r="H641" s="17" t="s">
        <v>226</v>
      </c>
      <c r="I641" s="17" t="s">
        <v>226</v>
      </c>
      <c r="J641" s="17" t="s">
        <v>226</v>
      </c>
      <c r="K641" s="17" t="s">
        <v>226</v>
      </c>
      <c r="L641" s="17" t="s">
        <v>226</v>
      </c>
      <c r="M641" s="17" t="s">
        <v>226</v>
      </c>
      <c r="N641" s="17" t="s">
        <v>226</v>
      </c>
      <c r="O641" s="17" t="s">
        <v>226</v>
      </c>
      <c r="P641" s="17" t="s">
        <v>226</v>
      </c>
      <c r="Q641" s="17" t="s">
        <v>226</v>
      </c>
      <c r="R641" s="17" t="s">
        <v>226</v>
      </c>
      <c r="S641" s="17" t="s">
        <v>226</v>
      </c>
      <c r="T641" s="17" t="s">
        <v>226</v>
      </c>
      <c r="U641" s="17" t="s">
        <v>226</v>
      </c>
      <c r="V641" s="17" t="s">
        <v>226</v>
      </c>
      <c r="W641" s="17" t="s">
        <v>226</v>
      </c>
      <c r="X641" s="17" t="s">
        <v>226</v>
      </c>
      <c r="Y641" s="17" t="s">
        <v>226</v>
      </c>
      <c r="Z641" s="17" t="s">
        <v>226</v>
      </c>
      <c r="AA641" s="17" t="s">
        <v>226</v>
      </c>
      <c r="AB641" s="17" t="s">
        <v>226</v>
      </c>
      <c r="AC641" s="17" t="s">
        <v>226</v>
      </c>
      <c r="AD641" s="140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 t="s">
        <v>227</v>
      </c>
      <c r="C642" s="9" t="s">
        <v>227</v>
      </c>
      <c r="D642" s="138" t="s">
        <v>229</v>
      </c>
      <c r="E642" s="139" t="s">
        <v>230</v>
      </c>
      <c r="F642" s="139" t="s">
        <v>231</v>
      </c>
      <c r="G642" s="139" t="s">
        <v>232</v>
      </c>
      <c r="H642" s="139" t="s">
        <v>233</v>
      </c>
      <c r="I642" s="139" t="s">
        <v>234</v>
      </c>
      <c r="J642" s="139" t="s">
        <v>235</v>
      </c>
      <c r="K642" s="139" t="s">
        <v>236</v>
      </c>
      <c r="L642" s="139" t="s">
        <v>237</v>
      </c>
      <c r="M642" s="139" t="s">
        <v>238</v>
      </c>
      <c r="N642" s="139" t="s">
        <v>239</v>
      </c>
      <c r="O642" s="139" t="s">
        <v>240</v>
      </c>
      <c r="P642" s="139" t="s">
        <v>241</v>
      </c>
      <c r="Q642" s="139" t="s">
        <v>242</v>
      </c>
      <c r="R642" s="139" t="s">
        <v>244</v>
      </c>
      <c r="S642" s="139" t="s">
        <v>245</v>
      </c>
      <c r="T642" s="139" t="s">
        <v>246</v>
      </c>
      <c r="U642" s="139" t="s">
        <v>247</v>
      </c>
      <c r="V642" s="139" t="s">
        <v>272</v>
      </c>
      <c r="W642" s="139" t="s">
        <v>248</v>
      </c>
      <c r="X642" s="139" t="s">
        <v>249</v>
      </c>
      <c r="Y642" s="139" t="s">
        <v>250</v>
      </c>
      <c r="Z642" s="139" t="s">
        <v>251</v>
      </c>
      <c r="AA642" s="139" t="s">
        <v>254</v>
      </c>
      <c r="AB642" s="139" t="s">
        <v>255</v>
      </c>
      <c r="AC642" s="139" t="s">
        <v>256</v>
      </c>
      <c r="AD642" s="140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 t="s">
        <v>3</v>
      </c>
    </row>
    <row r="643" spans="1:65">
      <c r="A643" s="29"/>
      <c r="B643" s="19"/>
      <c r="C643" s="9"/>
      <c r="D643" s="10" t="s">
        <v>275</v>
      </c>
      <c r="E643" s="11" t="s">
        <v>274</v>
      </c>
      <c r="F643" s="11" t="s">
        <v>274</v>
      </c>
      <c r="G643" s="11" t="s">
        <v>274</v>
      </c>
      <c r="H643" s="11" t="s">
        <v>274</v>
      </c>
      <c r="I643" s="11" t="s">
        <v>274</v>
      </c>
      <c r="J643" s="11" t="s">
        <v>274</v>
      </c>
      <c r="K643" s="11" t="s">
        <v>274</v>
      </c>
      <c r="L643" s="11" t="s">
        <v>274</v>
      </c>
      <c r="M643" s="11" t="s">
        <v>293</v>
      </c>
      <c r="N643" s="11" t="s">
        <v>274</v>
      </c>
      <c r="O643" s="11" t="s">
        <v>275</v>
      </c>
      <c r="P643" s="11" t="s">
        <v>275</v>
      </c>
      <c r="Q643" s="11" t="s">
        <v>293</v>
      </c>
      <c r="R643" s="11" t="s">
        <v>293</v>
      </c>
      <c r="S643" s="11" t="s">
        <v>275</v>
      </c>
      <c r="T643" s="11" t="s">
        <v>275</v>
      </c>
      <c r="U643" s="11" t="s">
        <v>274</v>
      </c>
      <c r="V643" s="11" t="s">
        <v>274</v>
      </c>
      <c r="W643" s="11" t="s">
        <v>274</v>
      </c>
      <c r="X643" s="11" t="s">
        <v>293</v>
      </c>
      <c r="Y643" s="11" t="s">
        <v>275</v>
      </c>
      <c r="Z643" s="11" t="s">
        <v>293</v>
      </c>
      <c r="AA643" s="11" t="s">
        <v>275</v>
      </c>
      <c r="AB643" s="11" t="s">
        <v>275</v>
      </c>
      <c r="AC643" s="11" t="s">
        <v>293</v>
      </c>
      <c r="AD643" s="140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/>
      <c r="C644" s="9"/>
      <c r="D644" s="25" t="s">
        <v>294</v>
      </c>
      <c r="E644" s="25" t="s">
        <v>295</v>
      </c>
      <c r="F644" s="25" t="s">
        <v>262</v>
      </c>
      <c r="G644" s="25" t="s">
        <v>296</v>
      </c>
      <c r="H644" s="25" t="s">
        <v>295</v>
      </c>
      <c r="I644" s="25" t="s">
        <v>295</v>
      </c>
      <c r="J644" s="25" t="s">
        <v>295</v>
      </c>
      <c r="K644" s="25" t="s">
        <v>295</v>
      </c>
      <c r="L644" s="25" t="s">
        <v>295</v>
      </c>
      <c r="M644" s="25" t="s">
        <v>295</v>
      </c>
      <c r="N644" s="25" t="s">
        <v>297</v>
      </c>
      <c r="O644" s="25" t="s">
        <v>295</v>
      </c>
      <c r="P644" s="25" t="s">
        <v>295</v>
      </c>
      <c r="Q644" s="25" t="s">
        <v>295</v>
      </c>
      <c r="R644" s="25" t="s">
        <v>294</v>
      </c>
      <c r="S644" s="25" t="s">
        <v>296</v>
      </c>
      <c r="T644" s="25" t="s">
        <v>294</v>
      </c>
      <c r="U644" s="25" t="s">
        <v>297</v>
      </c>
      <c r="V644" s="25" t="s">
        <v>295</v>
      </c>
      <c r="W644" s="25" t="s">
        <v>295</v>
      </c>
      <c r="X644" s="25" t="s">
        <v>295</v>
      </c>
      <c r="Y644" s="25" t="s">
        <v>295</v>
      </c>
      <c r="Z644" s="25" t="s">
        <v>296</v>
      </c>
      <c r="AA644" s="25" t="s">
        <v>296</v>
      </c>
      <c r="AB644" s="25" t="s">
        <v>296</v>
      </c>
      <c r="AC644" s="25" t="s">
        <v>296</v>
      </c>
      <c r="AD644" s="140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2</v>
      </c>
    </row>
    <row r="645" spans="1:65">
      <c r="A645" s="29"/>
      <c r="B645" s="18">
        <v>1</v>
      </c>
      <c r="C645" s="14">
        <v>1</v>
      </c>
      <c r="D645" s="194">
        <v>16</v>
      </c>
      <c r="E645" s="193">
        <v>15.299999999999999</v>
      </c>
      <c r="F645" s="193">
        <v>17.7</v>
      </c>
      <c r="G645" s="193">
        <v>16.600000000000001</v>
      </c>
      <c r="H645" s="193">
        <v>16.2</v>
      </c>
      <c r="I645" s="193">
        <v>18.8</v>
      </c>
      <c r="J645" s="193">
        <v>16.8</v>
      </c>
      <c r="K645" s="193">
        <v>16.7</v>
      </c>
      <c r="L645" s="193">
        <v>17.399999999999999</v>
      </c>
      <c r="M645" s="194">
        <v>20.624880000000001</v>
      </c>
      <c r="N645" s="193">
        <v>16.829943068645768</v>
      </c>
      <c r="O645" s="193">
        <v>17.7</v>
      </c>
      <c r="P645" s="193">
        <v>18.690000000000001</v>
      </c>
      <c r="Q645" s="193">
        <v>14.76</v>
      </c>
      <c r="R645" s="193">
        <v>18.489999999999998</v>
      </c>
      <c r="S645" s="193">
        <v>18.3</v>
      </c>
      <c r="T645" s="193">
        <v>16.567305666617631</v>
      </c>
      <c r="U645" s="193">
        <v>17.899999999999999</v>
      </c>
      <c r="V645" s="193">
        <v>15.9</v>
      </c>
      <c r="W645" s="193">
        <v>17.399999999999999</v>
      </c>
      <c r="X645" s="193">
        <v>17.899999999999999</v>
      </c>
      <c r="Y645" s="193">
        <v>16.600000000000001</v>
      </c>
      <c r="Z645" s="193">
        <v>14.754</v>
      </c>
      <c r="AA645" s="193">
        <v>16.8</v>
      </c>
      <c r="AB645" s="193">
        <v>18.5</v>
      </c>
      <c r="AC645" s="194">
        <v>16</v>
      </c>
      <c r="AD645" s="195"/>
      <c r="AE645" s="196"/>
      <c r="AF645" s="196"/>
      <c r="AG645" s="196"/>
      <c r="AH645" s="196"/>
      <c r="AI645" s="196"/>
      <c r="AJ645" s="196"/>
      <c r="AK645" s="196"/>
      <c r="AL645" s="196"/>
      <c r="AM645" s="196"/>
      <c r="AN645" s="196"/>
      <c r="AO645" s="196"/>
      <c r="AP645" s="196"/>
      <c r="AQ645" s="196"/>
      <c r="AR645" s="196"/>
      <c r="AS645" s="196"/>
      <c r="AT645" s="196"/>
      <c r="AU645" s="196"/>
      <c r="AV645" s="196"/>
      <c r="AW645" s="196"/>
      <c r="AX645" s="196"/>
      <c r="AY645" s="196"/>
      <c r="AZ645" s="196"/>
      <c r="BA645" s="196"/>
      <c r="BB645" s="196"/>
      <c r="BC645" s="196"/>
      <c r="BD645" s="196"/>
      <c r="BE645" s="196"/>
      <c r="BF645" s="196"/>
      <c r="BG645" s="196"/>
      <c r="BH645" s="196"/>
      <c r="BI645" s="196"/>
      <c r="BJ645" s="196"/>
      <c r="BK645" s="196"/>
      <c r="BL645" s="196"/>
      <c r="BM645" s="197">
        <v>1</v>
      </c>
    </row>
    <row r="646" spans="1:65">
      <c r="A646" s="29"/>
      <c r="B646" s="19">
        <v>1</v>
      </c>
      <c r="C646" s="9">
        <v>2</v>
      </c>
      <c r="D646" s="200">
        <v>16</v>
      </c>
      <c r="E646" s="199">
        <v>15.6</v>
      </c>
      <c r="F646" s="199">
        <v>17.8</v>
      </c>
      <c r="G646" s="199">
        <v>17.2</v>
      </c>
      <c r="H646" s="199">
        <v>16</v>
      </c>
      <c r="I646" s="199">
        <v>18.8</v>
      </c>
      <c r="J646" s="199">
        <v>17.399999999999999</v>
      </c>
      <c r="K646" s="199">
        <v>16.100000000000001</v>
      </c>
      <c r="L646" s="199">
        <v>17.100000000000001</v>
      </c>
      <c r="M646" s="200">
        <v>20.320440000000001</v>
      </c>
      <c r="N646" s="199">
        <v>17.363234306322301</v>
      </c>
      <c r="O646" s="199">
        <v>17.2</v>
      </c>
      <c r="P646" s="199">
        <v>19.57</v>
      </c>
      <c r="Q646" s="199">
        <v>15.62</v>
      </c>
      <c r="R646" s="199">
        <v>18.68</v>
      </c>
      <c r="S646" s="199">
        <v>18.100000000000001</v>
      </c>
      <c r="T646" s="199">
        <v>18.657440260107048</v>
      </c>
      <c r="U646" s="199">
        <v>17.7</v>
      </c>
      <c r="V646" s="199">
        <v>15.9</v>
      </c>
      <c r="W646" s="199">
        <v>18.8</v>
      </c>
      <c r="X646" s="199">
        <v>18</v>
      </c>
      <c r="Y646" s="199">
        <v>15.8</v>
      </c>
      <c r="Z646" s="199">
        <v>15.007999999999999</v>
      </c>
      <c r="AA646" s="199">
        <v>16.2</v>
      </c>
      <c r="AB646" s="199">
        <v>19</v>
      </c>
      <c r="AC646" s="200">
        <v>15</v>
      </c>
      <c r="AD646" s="195"/>
      <c r="AE646" s="196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196"/>
      <c r="AT646" s="196"/>
      <c r="AU646" s="196"/>
      <c r="AV646" s="196"/>
      <c r="AW646" s="196"/>
      <c r="AX646" s="196"/>
      <c r="AY646" s="196"/>
      <c r="AZ646" s="196"/>
      <c r="BA646" s="196"/>
      <c r="BB646" s="196"/>
      <c r="BC646" s="196"/>
      <c r="BD646" s="196"/>
      <c r="BE646" s="196"/>
      <c r="BF646" s="196"/>
      <c r="BG646" s="196"/>
      <c r="BH646" s="196"/>
      <c r="BI646" s="196"/>
      <c r="BJ646" s="196"/>
      <c r="BK646" s="196"/>
      <c r="BL646" s="196"/>
      <c r="BM646" s="197">
        <v>17</v>
      </c>
    </row>
    <row r="647" spans="1:65">
      <c r="A647" s="29"/>
      <c r="B647" s="19">
        <v>1</v>
      </c>
      <c r="C647" s="9">
        <v>3</v>
      </c>
      <c r="D647" s="200">
        <v>16</v>
      </c>
      <c r="E647" s="199">
        <v>15.7</v>
      </c>
      <c r="F647" s="199">
        <v>17.899999999999999</v>
      </c>
      <c r="G647" s="199">
        <v>16.7</v>
      </c>
      <c r="H647" s="199">
        <v>16.399999999999999</v>
      </c>
      <c r="I647" s="199">
        <v>17.399999999999999</v>
      </c>
      <c r="J647" s="199">
        <v>17.100000000000001</v>
      </c>
      <c r="K647" s="199">
        <v>16.600000000000001</v>
      </c>
      <c r="L647" s="199">
        <v>17.2</v>
      </c>
      <c r="M647" s="200">
        <v>20.394600000000001</v>
      </c>
      <c r="N647" s="199">
        <v>17.436574554872777</v>
      </c>
      <c r="O647" s="199">
        <v>17.399999999999999</v>
      </c>
      <c r="P647" s="199">
        <v>18.25</v>
      </c>
      <c r="Q647" s="199">
        <v>15.48</v>
      </c>
      <c r="R647" s="199">
        <v>18.73</v>
      </c>
      <c r="S647" s="199">
        <v>18.7</v>
      </c>
      <c r="T647" s="199">
        <v>17.031732664269846</v>
      </c>
      <c r="U647" s="199">
        <v>17.899999999999999</v>
      </c>
      <c r="V647" s="199">
        <v>16.2</v>
      </c>
      <c r="W647" s="199">
        <v>17.8</v>
      </c>
      <c r="X647" s="199">
        <v>18.100000000000001</v>
      </c>
      <c r="Y647" s="199">
        <v>17.5</v>
      </c>
      <c r="Z647" s="199">
        <v>15.715999999999999</v>
      </c>
      <c r="AA647" s="199">
        <v>16.399999999999999</v>
      </c>
      <c r="AB647" s="201">
        <v>17.3</v>
      </c>
      <c r="AC647" s="200">
        <v>16</v>
      </c>
      <c r="AD647" s="195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196"/>
      <c r="AT647" s="196"/>
      <c r="AU647" s="196"/>
      <c r="AV647" s="196"/>
      <c r="AW647" s="196"/>
      <c r="AX647" s="196"/>
      <c r="AY647" s="196"/>
      <c r="AZ647" s="196"/>
      <c r="BA647" s="196"/>
      <c r="BB647" s="196"/>
      <c r="BC647" s="196"/>
      <c r="BD647" s="196"/>
      <c r="BE647" s="196"/>
      <c r="BF647" s="196"/>
      <c r="BG647" s="196"/>
      <c r="BH647" s="196"/>
      <c r="BI647" s="196"/>
      <c r="BJ647" s="196"/>
      <c r="BK647" s="196"/>
      <c r="BL647" s="196"/>
      <c r="BM647" s="197">
        <v>16</v>
      </c>
    </row>
    <row r="648" spans="1:65">
      <c r="A648" s="29"/>
      <c r="B648" s="19">
        <v>1</v>
      </c>
      <c r="C648" s="9">
        <v>4</v>
      </c>
      <c r="D648" s="200">
        <v>16</v>
      </c>
      <c r="E648" s="199">
        <v>15.6</v>
      </c>
      <c r="F648" s="199">
        <v>17.5</v>
      </c>
      <c r="G648" s="199">
        <v>16.3</v>
      </c>
      <c r="H648" s="199">
        <v>16.399999999999999</v>
      </c>
      <c r="I648" s="199">
        <v>17.600000000000001</v>
      </c>
      <c r="J648" s="199">
        <v>17.100000000000001</v>
      </c>
      <c r="K648" s="199">
        <v>16.600000000000001</v>
      </c>
      <c r="L648" s="199">
        <v>17.100000000000001</v>
      </c>
      <c r="M648" s="200">
        <v>19.883280000000003</v>
      </c>
      <c r="N648" s="199">
        <v>16.674389115127433</v>
      </c>
      <c r="O648" s="199">
        <v>17.8</v>
      </c>
      <c r="P648" s="199">
        <v>19.940000000000001</v>
      </c>
      <c r="Q648" s="199">
        <v>15.02</v>
      </c>
      <c r="R648" s="199">
        <v>18.72</v>
      </c>
      <c r="S648" s="199">
        <v>18.399999999999999</v>
      </c>
      <c r="T648" s="199">
        <v>16.329079465131034</v>
      </c>
      <c r="U648" s="199">
        <v>17.7</v>
      </c>
      <c r="V648" s="199">
        <v>16.399999999999999</v>
      </c>
      <c r="W648" s="199">
        <v>18.399999999999999</v>
      </c>
      <c r="X648" s="199">
        <v>17.8</v>
      </c>
      <c r="Y648" s="199">
        <v>16.8</v>
      </c>
      <c r="Z648" s="199">
        <v>16.361999999999998</v>
      </c>
      <c r="AA648" s="199">
        <v>16.3</v>
      </c>
      <c r="AB648" s="199">
        <v>18.600000000000001</v>
      </c>
      <c r="AC648" s="200">
        <v>16</v>
      </c>
      <c r="AD648" s="195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196"/>
      <c r="AT648" s="196"/>
      <c r="AU648" s="196"/>
      <c r="AV648" s="196"/>
      <c r="AW648" s="196"/>
      <c r="AX648" s="196"/>
      <c r="AY648" s="196"/>
      <c r="AZ648" s="196"/>
      <c r="BA648" s="196"/>
      <c r="BB648" s="196"/>
      <c r="BC648" s="196"/>
      <c r="BD648" s="196"/>
      <c r="BE648" s="196"/>
      <c r="BF648" s="196"/>
      <c r="BG648" s="196"/>
      <c r="BH648" s="196"/>
      <c r="BI648" s="196"/>
      <c r="BJ648" s="196"/>
      <c r="BK648" s="196"/>
      <c r="BL648" s="196"/>
      <c r="BM648" s="197">
        <v>17.1997449303325</v>
      </c>
    </row>
    <row r="649" spans="1:65">
      <c r="A649" s="29"/>
      <c r="B649" s="19">
        <v>1</v>
      </c>
      <c r="C649" s="9">
        <v>5</v>
      </c>
      <c r="D649" s="200">
        <v>16</v>
      </c>
      <c r="E649" s="199">
        <v>15.8</v>
      </c>
      <c r="F649" s="199">
        <v>17.899999999999999</v>
      </c>
      <c r="G649" s="199">
        <v>17.2</v>
      </c>
      <c r="H649" s="199">
        <v>17.100000000000001</v>
      </c>
      <c r="I649" s="199">
        <v>17.399999999999999</v>
      </c>
      <c r="J649" s="199">
        <v>16.899999999999999</v>
      </c>
      <c r="K649" s="199">
        <v>16.899999999999999</v>
      </c>
      <c r="L649" s="199">
        <v>17.3</v>
      </c>
      <c r="M649" s="201">
        <v>19.200839999999996</v>
      </c>
      <c r="N649" s="199">
        <v>17.028040718966835</v>
      </c>
      <c r="O649" s="199">
        <v>16.7</v>
      </c>
      <c r="P649" s="199">
        <v>18.71</v>
      </c>
      <c r="Q649" s="199">
        <v>15.720000000000002</v>
      </c>
      <c r="R649" s="199">
        <v>18.440000000000001</v>
      </c>
      <c r="S649" s="199">
        <v>18.5</v>
      </c>
      <c r="T649" s="199">
        <v>16.635355897173913</v>
      </c>
      <c r="U649" s="199">
        <v>17.7</v>
      </c>
      <c r="V649" s="199">
        <v>16.100000000000001</v>
      </c>
      <c r="W649" s="199">
        <v>17.600000000000001</v>
      </c>
      <c r="X649" s="199">
        <v>18</v>
      </c>
      <c r="Y649" s="199">
        <v>16.600000000000001</v>
      </c>
      <c r="Z649" s="199">
        <v>14.962</v>
      </c>
      <c r="AA649" s="199">
        <v>16.600000000000001</v>
      </c>
      <c r="AB649" s="199">
        <v>18.3</v>
      </c>
      <c r="AC649" s="200">
        <v>16</v>
      </c>
      <c r="AD649" s="195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196"/>
      <c r="AT649" s="196"/>
      <c r="AU649" s="196"/>
      <c r="AV649" s="196"/>
      <c r="AW649" s="196"/>
      <c r="AX649" s="196"/>
      <c r="AY649" s="196"/>
      <c r="AZ649" s="196"/>
      <c r="BA649" s="196"/>
      <c r="BB649" s="196"/>
      <c r="BC649" s="196"/>
      <c r="BD649" s="196"/>
      <c r="BE649" s="196"/>
      <c r="BF649" s="196"/>
      <c r="BG649" s="196"/>
      <c r="BH649" s="196"/>
      <c r="BI649" s="196"/>
      <c r="BJ649" s="196"/>
      <c r="BK649" s="196"/>
      <c r="BL649" s="196"/>
      <c r="BM649" s="197">
        <v>99</v>
      </c>
    </row>
    <row r="650" spans="1:65">
      <c r="A650" s="29"/>
      <c r="B650" s="19">
        <v>1</v>
      </c>
      <c r="C650" s="9">
        <v>6</v>
      </c>
      <c r="D650" s="200">
        <v>16</v>
      </c>
      <c r="E650" s="199">
        <v>15.8</v>
      </c>
      <c r="F650" s="199">
        <v>18</v>
      </c>
      <c r="G650" s="199">
        <v>17.8</v>
      </c>
      <c r="H650" s="199">
        <v>16.8</v>
      </c>
      <c r="I650" s="199">
        <v>18</v>
      </c>
      <c r="J650" s="199">
        <v>18</v>
      </c>
      <c r="K650" s="199">
        <v>16.899999999999999</v>
      </c>
      <c r="L650" s="199">
        <v>17.100000000000001</v>
      </c>
      <c r="M650" s="200">
        <v>20.240639999999999</v>
      </c>
      <c r="N650" s="199">
        <v>17.01019984480477</v>
      </c>
      <c r="O650" s="199">
        <v>17</v>
      </c>
      <c r="P650" s="199">
        <v>17.79</v>
      </c>
      <c r="Q650" s="199">
        <v>15.439999999999998</v>
      </c>
      <c r="R650" s="199">
        <v>18.190000000000001</v>
      </c>
      <c r="S650" s="199">
        <v>17.7</v>
      </c>
      <c r="T650" s="199">
        <v>18.053504823845369</v>
      </c>
      <c r="U650" s="199">
        <v>17.600000000000001</v>
      </c>
      <c r="V650" s="199">
        <v>16.5</v>
      </c>
      <c r="W650" s="199">
        <v>18.3</v>
      </c>
      <c r="X650" s="199">
        <v>17.8</v>
      </c>
      <c r="Y650" s="199">
        <v>17.5</v>
      </c>
      <c r="Z650" s="199">
        <v>15.246</v>
      </c>
      <c r="AA650" s="199">
        <v>16.7</v>
      </c>
      <c r="AB650" s="199">
        <v>18.399999999999999</v>
      </c>
      <c r="AC650" s="200">
        <v>15</v>
      </c>
      <c r="AD650" s="195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6"/>
      <c r="AT650" s="196"/>
      <c r="AU650" s="196"/>
      <c r="AV650" s="196"/>
      <c r="AW650" s="196"/>
      <c r="AX650" s="196"/>
      <c r="AY650" s="196"/>
      <c r="AZ650" s="196"/>
      <c r="BA650" s="196"/>
      <c r="BB650" s="196"/>
      <c r="BC650" s="196"/>
      <c r="BD650" s="196"/>
      <c r="BE650" s="196"/>
      <c r="BF650" s="196"/>
      <c r="BG650" s="196"/>
      <c r="BH650" s="196"/>
      <c r="BI650" s="196"/>
      <c r="BJ650" s="196"/>
      <c r="BK650" s="196"/>
      <c r="BL650" s="196"/>
      <c r="BM650" s="202"/>
    </row>
    <row r="651" spans="1:65">
      <c r="A651" s="29"/>
      <c r="B651" s="20" t="s">
        <v>263</v>
      </c>
      <c r="C651" s="12"/>
      <c r="D651" s="203">
        <v>16</v>
      </c>
      <c r="E651" s="203">
        <v>15.633333333333333</v>
      </c>
      <c r="F651" s="203">
        <v>17.8</v>
      </c>
      <c r="G651" s="203">
        <v>16.966666666666665</v>
      </c>
      <c r="H651" s="203">
        <v>16.483333333333331</v>
      </c>
      <c r="I651" s="203">
        <v>18</v>
      </c>
      <c r="J651" s="203">
        <v>17.216666666666669</v>
      </c>
      <c r="K651" s="203">
        <v>16.633333333333336</v>
      </c>
      <c r="L651" s="203">
        <v>17.200000000000003</v>
      </c>
      <c r="M651" s="203">
        <v>20.110780000000002</v>
      </c>
      <c r="N651" s="203">
        <v>17.057063601456647</v>
      </c>
      <c r="O651" s="203">
        <v>17.3</v>
      </c>
      <c r="P651" s="203">
        <v>18.824999999999999</v>
      </c>
      <c r="Q651" s="203">
        <v>15.339999999999998</v>
      </c>
      <c r="R651" s="203">
        <v>18.541666666666668</v>
      </c>
      <c r="S651" s="203">
        <v>18.283333333333335</v>
      </c>
      <c r="T651" s="203">
        <v>17.212403129524141</v>
      </c>
      <c r="U651" s="203">
        <v>17.75</v>
      </c>
      <c r="V651" s="203">
        <v>16.166666666666668</v>
      </c>
      <c r="W651" s="203">
        <v>18.05</v>
      </c>
      <c r="X651" s="203">
        <v>17.933333333333334</v>
      </c>
      <c r="Y651" s="203">
        <v>16.8</v>
      </c>
      <c r="Z651" s="203">
        <v>15.341333333333333</v>
      </c>
      <c r="AA651" s="203">
        <v>16.500000000000004</v>
      </c>
      <c r="AB651" s="203">
        <v>18.349999999999998</v>
      </c>
      <c r="AC651" s="203">
        <v>15.666666666666666</v>
      </c>
      <c r="AD651" s="195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6"/>
      <c r="AT651" s="196"/>
      <c r="AU651" s="196"/>
      <c r="AV651" s="196"/>
      <c r="AW651" s="196"/>
      <c r="AX651" s="196"/>
      <c r="AY651" s="196"/>
      <c r="AZ651" s="196"/>
      <c r="BA651" s="196"/>
      <c r="BB651" s="196"/>
      <c r="BC651" s="196"/>
      <c r="BD651" s="196"/>
      <c r="BE651" s="196"/>
      <c r="BF651" s="196"/>
      <c r="BG651" s="196"/>
      <c r="BH651" s="196"/>
      <c r="BI651" s="196"/>
      <c r="BJ651" s="196"/>
      <c r="BK651" s="196"/>
      <c r="BL651" s="196"/>
      <c r="BM651" s="202"/>
    </row>
    <row r="652" spans="1:65">
      <c r="A652" s="29"/>
      <c r="B652" s="3" t="s">
        <v>264</v>
      </c>
      <c r="C652" s="28"/>
      <c r="D652" s="199">
        <v>16</v>
      </c>
      <c r="E652" s="199">
        <v>15.649999999999999</v>
      </c>
      <c r="F652" s="199">
        <v>17.850000000000001</v>
      </c>
      <c r="G652" s="199">
        <v>16.95</v>
      </c>
      <c r="H652" s="199">
        <v>16.399999999999999</v>
      </c>
      <c r="I652" s="199">
        <v>17.8</v>
      </c>
      <c r="J652" s="199">
        <v>17.100000000000001</v>
      </c>
      <c r="K652" s="199">
        <v>16.649999999999999</v>
      </c>
      <c r="L652" s="199">
        <v>17.149999999999999</v>
      </c>
      <c r="M652" s="199">
        <v>20.280540000000002</v>
      </c>
      <c r="N652" s="199">
        <v>17.019120281885805</v>
      </c>
      <c r="O652" s="199">
        <v>17.299999999999997</v>
      </c>
      <c r="P652" s="199">
        <v>18.700000000000003</v>
      </c>
      <c r="Q652" s="199">
        <v>15.459999999999999</v>
      </c>
      <c r="R652" s="199">
        <v>18.585000000000001</v>
      </c>
      <c r="S652" s="199">
        <v>18.350000000000001</v>
      </c>
      <c r="T652" s="199">
        <v>16.833544280721881</v>
      </c>
      <c r="U652" s="199">
        <v>17.7</v>
      </c>
      <c r="V652" s="199">
        <v>16.149999999999999</v>
      </c>
      <c r="W652" s="199">
        <v>18.05</v>
      </c>
      <c r="X652" s="199">
        <v>17.95</v>
      </c>
      <c r="Y652" s="199">
        <v>16.700000000000003</v>
      </c>
      <c r="Z652" s="199">
        <v>15.126999999999999</v>
      </c>
      <c r="AA652" s="199">
        <v>16.5</v>
      </c>
      <c r="AB652" s="199">
        <v>18.45</v>
      </c>
      <c r="AC652" s="199">
        <v>16</v>
      </c>
      <c r="AD652" s="195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6"/>
      <c r="AT652" s="196"/>
      <c r="AU652" s="196"/>
      <c r="AV652" s="196"/>
      <c r="AW652" s="196"/>
      <c r="AX652" s="196"/>
      <c r="AY652" s="196"/>
      <c r="AZ652" s="196"/>
      <c r="BA652" s="196"/>
      <c r="BB652" s="196"/>
      <c r="BC652" s="196"/>
      <c r="BD652" s="196"/>
      <c r="BE652" s="196"/>
      <c r="BF652" s="196"/>
      <c r="BG652" s="196"/>
      <c r="BH652" s="196"/>
      <c r="BI652" s="196"/>
      <c r="BJ652" s="196"/>
      <c r="BK652" s="196"/>
      <c r="BL652" s="196"/>
      <c r="BM652" s="202"/>
    </row>
    <row r="653" spans="1:65">
      <c r="A653" s="29"/>
      <c r="B653" s="3" t="s">
        <v>265</v>
      </c>
      <c r="C653" s="28"/>
      <c r="D653" s="23">
        <v>0</v>
      </c>
      <c r="E653" s="23">
        <v>0.18618986725025316</v>
      </c>
      <c r="F653" s="23">
        <v>0.17888543819998295</v>
      </c>
      <c r="G653" s="23">
        <v>0.53913510984415258</v>
      </c>
      <c r="H653" s="23">
        <v>0.40207793606049474</v>
      </c>
      <c r="I653" s="23">
        <v>0.65726706900620002</v>
      </c>
      <c r="J653" s="23">
        <v>0.43550736694878822</v>
      </c>
      <c r="K653" s="23">
        <v>0.29439202887759375</v>
      </c>
      <c r="L653" s="23">
        <v>0.12649110640673417</v>
      </c>
      <c r="M653" s="23">
        <v>0.5070346321899537</v>
      </c>
      <c r="N653" s="23">
        <v>0.29625364220138151</v>
      </c>
      <c r="O653" s="23">
        <v>0.41952353926806085</v>
      </c>
      <c r="P653" s="23">
        <v>0.80393407689934437</v>
      </c>
      <c r="Q653" s="23">
        <v>0.37180640123591241</v>
      </c>
      <c r="R653" s="23">
        <v>0.21122657661067748</v>
      </c>
      <c r="S653" s="23">
        <v>0.34880749227427232</v>
      </c>
      <c r="T653" s="23">
        <v>0.93355461833326769</v>
      </c>
      <c r="U653" s="23">
        <v>0.12247448713915803</v>
      </c>
      <c r="V653" s="23">
        <v>0.250333111406914</v>
      </c>
      <c r="W653" s="23">
        <v>0.53572380943915499</v>
      </c>
      <c r="X653" s="23">
        <v>0.12110601416389982</v>
      </c>
      <c r="Y653" s="23">
        <v>0.64187226143524823</v>
      </c>
      <c r="Z653" s="23">
        <v>0.5985297542033029</v>
      </c>
      <c r="AA653" s="23">
        <v>0.23664319132398501</v>
      </c>
      <c r="AB653" s="23">
        <v>0.56833088953531274</v>
      </c>
      <c r="AC653" s="23">
        <v>0.5163977794943222</v>
      </c>
      <c r="AD653" s="140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9"/>
      <c r="B654" s="3" t="s">
        <v>87</v>
      </c>
      <c r="C654" s="28"/>
      <c r="D654" s="13">
        <v>0</v>
      </c>
      <c r="E654" s="13">
        <v>1.1909799610890394E-2</v>
      </c>
      <c r="F654" s="13">
        <v>1.0049743719100166E-2</v>
      </c>
      <c r="G654" s="13">
        <v>3.1776136140126872E-2</v>
      </c>
      <c r="H654" s="13">
        <v>2.4392999154327289E-2</v>
      </c>
      <c r="I654" s="13">
        <v>3.6514837167011115E-2</v>
      </c>
      <c r="J654" s="13">
        <v>2.5295684430713738E-2</v>
      </c>
      <c r="K654" s="13">
        <v>1.769891957179922E-2</v>
      </c>
      <c r="L654" s="13">
        <v>7.3541340934147759E-3</v>
      </c>
      <c r="M654" s="13">
        <v>2.5212081887920491E-2</v>
      </c>
      <c r="N654" s="13">
        <v>1.73683846835209E-2</v>
      </c>
      <c r="O654" s="13">
        <v>2.4249915564627793E-2</v>
      </c>
      <c r="P654" s="13">
        <v>4.2705661455476461E-2</v>
      </c>
      <c r="Q654" s="13">
        <v>2.4237705426069914E-2</v>
      </c>
      <c r="R654" s="13">
        <v>1.1391995143047774E-2</v>
      </c>
      <c r="S654" s="13">
        <v>1.9077893834508967E-2</v>
      </c>
      <c r="T654" s="13">
        <v>5.4237320106217908E-2</v>
      </c>
      <c r="U654" s="13">
        <v>6.8999711064314379E-3</v>
      </c>
      <c r="V654" s="13">
        <v>1.5484522355066845E-2</v>
      </c>
      <c r="W654" s="13">
        <v>2.9679989442612464E-2</v>
      </c>
      <c r="X654" s="13">
        <v>6.7531234663884658E-3</v>
      </c>
      <c r="Y654" s="13">
        <v>3.8206682228288581E-2</v>
      </c>
      <c r="Z654" s="13">
        <v>3.9014193955542953E-2</v>
      </c>
      <c r="AA654" s="13">
        <v>1.4342011595393028E-2</v>
      </c>
      <c r="AB654" s="13">
        <v>3.0971710601379446E-2</v>
      </c>
      <c r="AC654" s="13">
        <v>3.296156039325461E-2</v>
      </c>
      <c r="AD654" s="140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9"/>
      <c r="B655" s="3" t="s">
        <v>266</v>
      </c>
      <c r="C655" s="28"/>
      <c r="D655" s="13">
        <v>-6.975364664953243E-2</v>
      </c>
      <c r="E655" s="13">
        <v>-9.1071792247147343E-2</v>
      </c>
      <c r="F655" s="13">
        <v>3.4899068102395292E-2</v>
      </c>
      <c r="G655" s="13">
        <v>-1.3551262801275055E-2</v>
      </c>
      <c r="H655" s="13">
        <v>-4.1652454725403909E-2</v>
      </c>
      <c r="I655" s="13">
        <v>4.6527147519276113E-2</v>
      </c>
      <c r="J655" s="13">
        <v>9.8383646982624917E-4</v>
      </c>
      <c r="K655" s="13">
        <v>-3.2931395162742905E-2</v>
      </c>
      <c r="L655" s="13">
        <v>1.4829851752828915E-5</v>
      </c>
      <c r="M655" s="13">
        <v>0.1692487348770948</v>
      </c>
      <c r="N655" s="13">
        <v>-8.2955491173725138E-3</v>
      </c>
      <c r="O655" s="13">
        <v>5.8288695601931284E-3</v>
      </c>
      <c r="P655" s="13">
        <v>9.4492975113909417E-2</v>
      </c>
      <c r="Q655" s="13">
        <v>-0.10812630872523932</v>
      </c>
      <c r="R655" s="13">
        <v>7.8019862606661716E-2</v>
      </c>
      <c r="S655" s="13">
        <v>6.3000260026524035E-2</v>
      </c>
      <c r="T655" s="13">
        <v>7.3595272737558837E-4</v>
      </c>
      <c r="U655" s="13">
        <v>3.1992048248175031E-2</v>
      </c>
      <c r="V655" s="13">
        <v>-6.0063580468798339E-2</v>
      </c>
      <c r="W655" s="13">
        <v>4.9434167373496374E-2</v>
      </c>
      <c r="X655" s="13">
        <v>4.2651121046982432E-2</v>
      </c>
      <c r="Y655" s="13">
        <v>-2.3241328982009035E-2</v>
      </c>
      <c r="Z655" s="13">
        <v>-0.10804878819579333</v>
      </c>
      <c r="AA655" s="13">
        <v>-4.0683448107330156E-2</v>
      </c>
      <c r="AB655" s="13">
        <v>6.6876286498817272E-2</v>
      </c>
      <c r="AC655" s="13">
        <v>-8.9133779011000502E-2</v>
      </c>
      <c r="AD655" s="140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45" t="s">
        <v>267</v>
      </c>
      <c r="C656" s="46"/>
      <c r="D656" s="44" t="s">
        <v>268</v>
      </c>
      <c r="E656" s="44">
        <v>1.47</v>
      </c>
      <c r="F656" s="44">
        <v>0.54</v>
      </c>
      <c r="G656" s="44">
        <v>0.23</v>
      </c>
      <c r="H656" s="44">
        <v>0.68</v>
      </c>
      <c r="I656" s="44">
        <v>0.73</v>
      </c>
      <c r="J656" s="44">
        <v>0</v>
      </c>
      <c r="K656" s="44">
        <v>0.54</v>
      </c>
      <c r="L656" s="44">
        <v>0.01</v>
      </c>
      <c r="M656" s="44">
        <v>2.69</v>
      </c>
      <c r="N656" s="44">
        <v>0.15</v>
      </c>
      <c r="O656" s="44">
        <v>0.08</v>
      </c>
      <c r="P656" s="44">
        <v>1.5</v>
      </c>
      <c r="Q656" s="44">
        <v>1.74</v>
      </c>
      <c r="R656" s="44">
        <v>1.23</v>
      </c>
      <c r="S656" s="44">
        <v>0.99</v>
      </c>
      <c r="T656" s="44">
        <v>0</v>
      </c>
      <c r="U656" s="44">
        <v>0.5</v>
      </c>
      <c r="V656" s="44">
        <v>0.97</v>
      </c>
      <c r="W656" s="44">
        <v>0.78</v>
      </c>
      <c r="X656" s="44">
        <v>0.67</v>
      </c>
      <c r="Y656" s="44">
        <v>0.39</v>
      </c>
      <c r="Z656" s="44">
        <v>1.74</v>
      </c>
      <c r="AA656" s="44">
        <v>0.66</v>
      </c>
      <c r="AB656" s="44">
        <v>1.06</v>
      </c>
      <c r="AC656" s="44" t="s">
        <v>268</v>
      </c>
      <c r="AD656" s="140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B657" s="30" t="s">
        <v>284</v>
      </c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BM657" s="53"/>
    </row>
    <row r="658" spans="1:65">
      <c r="BM658" s="53"/>
    </row>
    <row r="659" spans="1:65" ht="15">
      <c r="B659" s="8" t="s">
        <v>531</v>
      </c>
      <c r="BM659" s="27" t="s">
        <v>67</v>
      </c>
    </row>
    <row r="660" spans="1:65" ht="15">
      <c r="A660" s="24" t="s">
        <v>58</v>
      </c>
      <c r="B660" s="18" t="s">
        <v>111</v>
      </c>
      <c r="C660" s="15" t="s">
        <v>112</v>
      </c>
      <c r="D660" s="16" t="s">
        <v>226</v>
      </c>
      <c r="E660" s="17" t="s">
        <v>226</v>
      </c>
      <c r="F660" s="17" t="s">
        <v>226</v>
      </c>
      <c r="G660" s="17" t="s">
        <v>226</v>
      </c>
      <c r="H660" s="17" t="s">
        <v>226</v>
      </c>
      <c r="I660" s="17" t="s">
        <v>226</v>
      </c>
      <c r="J660" s="17" t="s">
        <v>226</v>
      </c>
      <c r="K660" s="17" t="s">
        <v>226</v>
      </c>
      <c r="L660" s="17" t="s">
        <v>226</v>
      </c>
      <c r="M660" s="17" t="s">
        <v>226</v>
      </c>
      <c r="N660" s="17" t="s">
        <v>226</v>
      </c>
      <c r="O660" s="17" t="s">
        <v>226</v>
      </c>
      <c r="P660" s="17" t="s">
        <v>226</v>
      </c>
      <c r="Q660" s="17" t="s">
        <v>226</v>
      </c>
      <c r="R660" s="17" t="s">
        <v>226</v>
      </c>
      <c r="S660" s="17" t="s">
        <v>226</v>
      </c>
      <c r="T660" s="17" t="s">
        <v>226</v>
      </c>
      <c r="U660" s="17" t="s">
        <v>226</v>
      </c>
      <c r="V660" s="17" t="s">
        <v>226</v>
      </c>
      <c r="W660" s="17" t="s">
        <v>226</v>
      </c>
      <c r="X660" s="17" t="s">
        <v>226</v>
      </c>
      <c r="Y660" s="17" t="s">
        <v>226</v>
      </c>
      <c r="Z660" s="17" t="s">
        <v>226</v>
      </c>
      <c r="AA660" s="17" t="s">
        <v>226</v>
      </c>
      <c r="AB660" s="140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227</v>
      </c>
      <c r="C661" s="9" t="s">
        <v>227</v>
      </c>
      <c r="D661" s="138" t="s">
        <v>229</v>
      </c>
      <c r="E661" s="139" t="s">
        <v>230</v>
      </c>
      <c r="F661" s="139" t="s">
        <v>231</v>
      </c>
      <c r="G661" s="139" t="s">
        <v>232</v>
      </c>
      <c r="H661" s="139" t="s">
        <v>233</v>
      </c>
      <c r="I661" s="139" t="s">
        <v>234</v>
      </c>
      <c r="J661" s="139" t="s">
        <v>235</v>
      </c>
      <c r="K661" s="139" t="s">
        <v>236</v>
      </c>
      <c r="L661" s="139" t="s">
        <v>237</v>
      </c>
      <c r="M661" s="139" t="s">
        <v>238</v>
      </c>
      <c r="N661" s="139" t="s">
        <v>239</v>
      </c>
      <c r="O661" s="139" t="s">
        <v>240</v>
      </c>
      <c r="P661" s="139" t="s">
        <v>244</v>
      </c>
      <c r="Q661" s="139" t="s">
        <v>245</v>
      </c>
      <c r="R661" s="139" t="s">
        <v>246</v>
      </c>
      <c r="S661" s="139" t="s">
        <v>247</v>
      </c>
      <c r="T661" s="139" t="s">
        <v>272</v>
      </c>
      <c r="U661" s="139" t="s">
        <v>248</v>
      </c>
      <c r="V661" s="139" t="s">
        <v>249</v>
      </c>
      <c r="W661" s="139" t="s">
        <v>250</v>
      </c>
      <c r="X661" s="139" t="s">
        <v>251</v>
      </c>
      <c r="Y661" s="139" t="s">
        <v>254</v>
      </c>
      <c r="Z661" s="139" t="s">
        <v>255</v>
      </c>
      <c r="AA661" s="139" t="s">
        <v>256</v>
      </c>
      <c r="AB661" s="140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1</v>
      </c>
    </row>
    <row r="662" spans="1:65">
      <c r="A662" s="29"/>
      <c r="B662" s="19"/>
      <c r="C662" s="9"/>
      <c r="D662" s="10" t="s">
        <v>275</v>
      </c>
      <c r="E662" s="11" t="s">
        <v>274</v>
      </c>
      <c r="F662" s="11" t="s">
        <v>274</v>
      </c>
      <c r="G662" s="11" t="s">
        <v>293</v>
      </c>
      <c r="H662" s="11" t="s">
        <v>274</v>
      </c>
      <c r="I662" s="11" t="s">
        <v>274</v>
      </c>
      <c r="J662" s="11" t="s">
        <v>274</v>
      </c>
      <c r="K662" s="11" t="s">
        <v>274</v>
      </c>
      <c r="L662" s="11" t="s">
        <v>274</v>
      </c>
      <c r="M662" s="11" t="s">
        <v>293</v>
      </c>
      <c r="N662" s="11" t="s">
        <v>274</v>
      </c>
      <c r="O662" s="11" t="s">
        <v>275</v>
      </c>
      <c r="P662" s="11" t="s">
        <v>293</v>
      </c>
      <c r="Q662" s="11" t="s">
        <v>275</v>
      </c>
      <c r="R662" s="11" t="s">
        <v>275</v>
      </c>
      <c r="S662" s="11" t="s">
        <v>274</v>
      </c>
      <c r="T662" s="11" t="s">
        <v>274</v>
      </c>
      <c r="U662" s="11" t="s">
        <v>274</v>
      </c>
      <c r="V662" s="11" t="s">
        <v>293</v>
      </c>
      <c r="W662" s="11" t="s">
        <v>275</v>
      </c>
      <c r="X662" s="11" t="s">
        <v>293</v>
      </c>
      <c r="Y662" s="11" t="s">
        <v>275</v>
      </c>
      <c r="Z662" s="11" t="s">
        <v>275</v>
      </c>
      <c r="AA662" s="11" t="s">
        <v>293</v>
      </c>
      <c r="AB662" s="140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3</v>
      </c>
    </row>
    <row r="663" spans="1:65">
      <c r="A663" s="29"/>
      <c r="B663" s="19"/>
      <c r="C663" s="9"/>
      <c r="D663" s="25" t="s">
        <v>294</v>
      </c>
      <c r="E663" s="25" t="s">
        <v>295</v>
      </c>
      <c r="F663" s="25" t="s">
        <v>262</v>
      </c>
      <c r="G663" s="25" t="s">
        <v>296</v>
      </c>
      <c r="H663" s="25" t="s">
        <v>295</v>
      </c>
      <c r="I663" s="25" t="s">
        <v>295</v>
      </c>
      <c r="J663" s="25" t="s">
        <v>295</v>
      </c>
      <c r="K663" s="25" t="s">
        <v>295</v>
      </c>
      <c r="L663" s="25" t="s">
        <v>295</v>
      </c>
      <c r="M663" s="25" t="s">
        <v>295</v>
      </c>
      <c r="N663" s="25" t="s">
        <v>297</v>
      </c>
      <c r="O663" s="25" t="s">
        <v>295</v>
      </c>
      <c r="P663" s="25" t="s">
        <v>294</v>
      </c>
      <c r="Q663" s="25" t="s">
        <v>296</v>
      </c>
      <c r="R663" s="25" t="s">
        <v>294</v>
      </c>
      <c r="S663" s="25" t="s">
        <v>297</v>
      </c>
      <c r="T663" s="25" t="s">
        <v>295</v>
      </c>
      <c r="U663" s="25" t="s">
        <v>295</v>
      </c>
      <c r="V663" s="25" t="s">
        <v>295</v>
      </c>
      <c r="W663" s="25" t="s">
        <v>295</v>
      </c>
      <c r="X663" s="25" t="s">
        <v>296</v>
      </c>
      <c r="Y663" s="25" t="s">
        <v>296</v>
      </c>
      <c r="Z663" s="25" t="s">
        <v>296</v>
      </c>
      <c r="AA663" s="25" t="s">
        <v>296</v>
      </c>
      <c r="AB663" s="140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8">
        <v>1</v>
      </c>
      <c r="C664" s="14">
        <v>1</v>
      </c>
      <c r="D664" s="205">
        <v>5.8299999999999998E-2</v>
      </c>
      <c r="E664" s="204">
        <v>5.2999999999999999E-2</v>
      </c>
      <c r="F664" s="205">
        <v>5.5E-2</v>
      </c>
      <c r="G664" s="205">
        <v>0.06</v>
      </c>
      <c r="H664" s="205">
        <v>5.9000000000000004E-2</v>
      </c>
      <c r="I664" s="205">
        <v>6.0999999999999999E-2</v>
      </c>
      <c r="J664" s="205">
        <v>6.2E-2</v>
      </c>
      <c r="K664" s="205">
        <v>6.0999999999999999E-2</v>
      </c>
      <c r="L664" s="204">
        <v>5.4600000000000003E-2</v>
      </c>
      <c r="M664" s="204">
        <v>6.7556100000000008E-2</v>
      </c>
      <c r="N664" s="205">
        <v>5.8670598067335704E-2</v>
      </c>
      <c r="O664" s="205">
        <v>5.3999999999999999E-2</v>
      </c>
      <c r="P664" s="204">
        <v>7.0000000000000007E-2</v>
      </c>
      <c r="Q664" s="205">
        <v>0.06</v>
      </c>
      <c r="R664" s="205">
        <v>5.9342619994388966E-2</v>
      </c>
      <c r="S664" s="205">
        <v>6.1200000000000004E-2</v>
      </c>
      <c r="T664" s="205">
        <v>5.9000000000000004E-2</v>
      </c>
      <c r="U664" s="205">
        <v>6.2E-2</v>
      </c>
      <c r="V664" s="205">
        <v>6.0299999999999999E-2</v>
      </c>
      <c r="W664" s="205">
        <v>5.6999999999999995E-2</v>
      </c>
      <c r="X664" s="205">
        <v>5.9511900000000006E-2</v>
      </c>
      <c r="Y664" s="205">
        <v>0.06</v>
      </c>
      <c r="Z664" s="205">
        <v>6.3799999999999996E-2</v>
      </c>
      <c r="AA664" s="204">
        <v>5.5E-2</v>
      </c>
      <c r="AB664" s="206"/>
      <c r="AC664" s="207"/>
      <c r="AD664" s="207"/>
      <c r="AE664" s="207"/>
      <c r="AF664" s="207"/>
      <c r="AG664" s="207"/>
      <c r="AH664" s="207"/>
      <c r="AI664" s="207"/>
      <c r="AJ664" s="207"/>
      <c r="AK664" s="207"/>
      <c r="AL664" s="207"/>
      <c r="AM664" s="207"/>
      <c r="AN664" s="207"/>
      <c r="AO664" s="207"/>
      <c r="AP664" s="207"/>
      <c r="AQ664" s="207"/>
      <c r="AR664" s="207"/>
      <c r="AS664" s="207"/>
      <c r="AT664" s="207"/>
      <c r="AU664" s="207"/>
      <c r="AV664" s="207"/>
      <c r="AW664" s="207"/>
      <c r="AX664" s="207"/>
      <c r="AY664" s="207"/>
      <c r="AZ664" s="207"/>
      <c r="BA664" s="207"/>
      <c r="BB664" s="207"/>
      <c r="BC664" s="207"/>
      <c r="BD664" s="207"/>
      <c r="BE664" s="207"/>
      <c r="BF664" s="207"/>
      <c r="BG664" s="207"/>
      <c r="BH664" s="207"/>
      <c r="BI664" s="207"/>
      <c r="BJ664" s="207"/>
      <c r="BK664" s="207"/>
      <c r="BL664" s="207"/>
      <c r="BM664" s="208">
        <v>1</v>
      </c>
    </row>
    <row r="665" spans="1:65">
      <c r="A665" s="29"/>
      <c r="B665" s="19">
        <v>1</v>
      </c>
      <c r="C665" s="9">
        <v>2</v>
      </c>
      <c r="D665" s="23">
        <v>5.8200000000000002E-2</v>
      </c>
      <c r="E665" s="209">
        <v>5.5E-2</v>
      </c>
      <c r="F665" s="23">
        <v>5.6000000000000008E-2</v>
      </c>
      <c r="G665" s="23">
        <v>0.06</v>
      </c>
      <c r="H665" s="23">
        <v>0.06</v>
      </c>
      <c r="I665" s="23">
        <v>6.0999999999999999E-2</v>
      </c>
      <c r="J665" s="23">
        <v>6.3E-2</v>
      </c>
      <c r="K665" s="23">
        <v>5.9000000000000004E-2</v>
      </c>
      <c r="L665" s="209">
        <v>5.4800000000000001E-2</v>
      </c>
      <c r="M665" s="209">
        <v>6.9048829999999992E-2</v>
      </c>
      <c r="N665" s="23">
        <v>6.1464321678605459E-2</v>
      </c>
      <c r="O665" s="23">
        <v>5.8000000000000003E-2</v>
      </c>
      <c r="P665" s="209">
        <v>7.0000000000000007E-2</v>
      </c>
      <c r="Q665" s="23">
        <v>0.06</v>
      </c>
      <c r="R665" s="23">
        <v>6.1895422785549443E-2</v>
      </c>
      <c r="S665" s="23">
        <v>6.1700000000000005E-2</v>
      </c>
      <c r="T665" s="23">
        <v>5.9000000000000004E-2</v>
      </c>
      <c r="U665" s="23">
        <v>6.3E-2</v>
      </c>
      <c r="V665" s="23">
        <v>0.06</v>
      </c>
      <c r="W665" s="23">
        <v>5.899999999999999E-2</v>
      </c>
      <c r="X665" s="23">
        <v>5.8801600000000002E-2</v>
      </c>
      <c r="Y665" s="23">
        <v>0.06</v>
      </c>
      <c r="Z665" s="23">
        <v>6.4600000000000005E-2</v>
      </c>
      <c r="AA665" s="209">
        <v>5.2999999999999999E-2</v>
      </c>
      <c r="AB665" s="206"/>
      <c r="AC665" s="207"/>
      <c r="AD665" s="207"/>
      <c r="AE665" s="207"/>
      <c r="AF665" s="207"/>
      <c r="AG665" s="207"/>
      <c r="AH665" s="207"/>
      <c r="AI665" s="207"/>
      <c r="AJ665" s="207"/>
      <c r="AK665" s="207"/>
      <c r="AL665" s="207"/>
      <c r="AM665" s="207"/>
      <c r="AN665" s="207"/>
      <c r="AO665" s="207"/>
      <c r="AP665" s="207"/>
      <c r="AQ665" s="207"/>
      <c r="AR665" s="207"/>
      <c r="AS665" s="207"/>
      <c r="AT665" s="207"/>
      <c r="AU665" s="207"/>
      <c r="AV665" s="207"/>
      <c r="AW665" s="207"/>
      <c r="AX665" s="207"/>
      <c r="AY665" s="207"/>
      <c r="AZ665" s="207"/>
      <c r="BA665" s="207"/>
      <c r="BB665" s="207"/>
      <c r="BC665" s="207"/>
      <c r="BD665" s="207"/>
      <c r="BE665" s="207"/>
      <c r="BF665" s="207"/>
      <c r="BG665" s="207"/>
      <c r="BH665" s="207"/>
      <c r="BI665" s="207"/>
      <c r="BJ665" s="207"/>
      <c r="BK665" s="207"/>
      <c r="BL665" s="207"/>
      <c r="BM665" s="208">
        <v>18</v>
      </c>
    </row>
    <row r="666" spans="1:65">
      <c r="A666" s="29"/>
      <c r="B666" s="19">
        <v>1</v>
      </c>
      <c r="C666" s="9">
        <v>3</v>
      </c>
      <c r="D666" s="23">
        <v>5.9000000000000004E-2</v>
      </c>
      <c r="E666" s="209">
        <v>5.5E-2</v>
      </c>
      <c r="F666" s="23">
        <v>5.5E-2</v>
      </c>
      <c r="G666" s="23">
        <v>0.06</v>
      </c>
      <c r="H666" s="23">
        <v>0.06</v>
      </c>
      <c r="I666" s="23">
        <v>6.0999999999999999E-2</v>
      </c>
      <c r="J666" s="23">
        <v>6.2E-2</v>
      </c>
      <c r="K666" s="23">
        <v>0.06</v>
      </c>
      <c r="L666" s="209">
        <v>5.4600000000000003E-2</v>
      </c>
      <c r="M666" s="209">
        <v>6.5058550000000007E-2</v>
      </c>
      <c r="N666" s="23">
        <v>6.1926240444009281E-2</v>
      </c>
      <c r="O666" s="23">
        <v>5.6999999999999995E-2</v>
      </c>
      <c r="P666" s="209">
        <v>7.0000000000000007E-2</v>
      </c>
      <c r="Q666" s="23">
        <v>0.06</v>
      </c>
      <c r="R666" s="23">
        <v>6.0917414995266747E-2</v>
      </c>
      <c r="S666" s="23">
        <v>6.2899999999999998E-2</v>
      </c>
      <c r="T666" s="23">
        <v>5.9000000000000004E-2</v>
      </c>
      <c r="U666" s="23">
        <v>6.3E-2</v>
      </c>
      <c r="V666" s="23">
        <v>6.0299999999999999E-2</v>
      </c>
      <c r="W666" s="23">
        <v>5.6999999999999995E-2</v>
      </c>
      <c r="X666" s="23">
        <v>5.9779700000000005E-2</v>
      </c>
      <c r="Y666" s="23">
        <v>0.06</v>
      </c>
      <c r="Z666" s="23">
        <v>5.9900000000000002E-2</v>
      </c>
      <c r="AA666" s="209">
        <v>5.2999999999999999E-2</v>
      </c>
      <c r="AB666" s="206"/>
      <c r="AC666" s="207"/>
      <c r="AD666" s="207"/>
      <c r="AE666" s="207"/>
      <c r="AF666" s="207"/>
      <c r="AG666" s="207"/>
      <c r="AH666" s="207"/>
      <c r="AI666" s="207"/>
      <c r="AJ666" s="207"/>
      <c r="AK666" s="207"/>
      <c r="AL666" s="207"/>
      <c r="AM666" s="207"/>
      <c r="AN666" s="207"/>
      <c r="AO666" s="207"/>
      <c r="AP666" s="207"/>
      <c r="AQ666" s="207"/>
      <c r="AR666" s="207"/>
      <c r="AS666" s="207"/>
      <c r="AT666" s="207"/>
      <c r="AU666" s="207"/>
      <c r="AV666" s="207"/>
      <c r="AW666" s="207"/>
      <c r="AX666" s="207"/>
      <c r="AY666" s="207"/>
      <c r="AZ666" s="207"/>
      <c r="BA666" s="207"/>
      <c r="BB666" s="207"/>
      <c r="BC666" s="207"/>
      <c r="BD666" s="207"/>
      <c r="BE666" s="207"/>
      <c r="BF666" s="207"/>
      <c r="BG666" s="207"/>
      <c r="BH666" s="207"/>
      <c r="BI666" s="207"/>
      <c r="BJ666" s="207"/>
      <c r="BK666" s="207"/>
      <c r="BL666" s="207"/>
      <c r="BM666" s="208">
        <v>16</v>
      </c>
    </row>
    <row r="667" spans="1:65">
      <c r="A667" s="29"/>
      <c r="B667" s="19">
        <v>1</v>
      </c>
      <c r="C667" s="9">
        <v>4</v>
      </c>
      <c r="D667" s="23">
        <v>5.9400000000000001E-2</v>
      </c>
      <c r="E667" s="209">
        <v>5.3999999999999999E-2</v>
      </c>
      <c r="F667" s="23">
        <v>5.6000000000000008E-2</v>
      </c>
      <c r="G667" s="23">
        <v>0.06</v>
      </c>
      <c r="H667" s="23">
        <v>6.0999999999999999E-2</v>
      </c>
      <c r="I667" s="23">
        <v>0.06</v>
      </c>
      <c r="J667" s="23">
        <v>6.2E-2</v>
      </c>
      <c r="K667" s="23">
        <v>0.06</v>
      </c>
      <c r="L667" s="209">
        <v>5.4699999999999999E-2</v>
      </c>
      <c r="M667" s="209">
        <v>7.0602459999999992E-2</v>
      </c>
      <c r="N667" s="23">
        <v>5.8360592017652847E-2</v>
      </c>
      <c r="O667" s="23">
        <v>5.5E-2</v>
      </c>
      <c r="P667" s="209">
        <v>7.0000000000000007E-2</v>
      </c>
      <c r="Q667" s="23">
        <v>0.06</v>
      </c>
      <c r="R667" s="23">
        <v>6.0125213974021118E-2</v>
      </c>
      <c r="S667" s="23">
        <v>6.1499999999999999E-2</v>
      </c>
      <c r="T667" s="23">
        <v>5.9000000000000004E-2</v>
      </c>
      <c r="U667" s="23">
        <v>6.2E-2</v>
      </c>
      <c r="V667" s="23">
        <v>0.06</v>
      </c>
      <c r="W667" s="23">
        <v>5.8000000000000003E-2</v>
      </c>
      <c r="X667" s="23">
        <v>5.9744600000000009E-2</v>
      </c>
      <c r="Y667" s="23">
        <v>5.899999999999999E-2</v>
      </c>
      <c r="Z667" s="23">
        <v>6.2200000000000005E-2</v>
      </c>
      <c r="AA667" s="209">
        <v>5.1999999999999998E-2</v>
      </c>
      <c r="AB667" s="206"/>
      <c r="AC667" s="207"/>
      <c r="AD667" s="207"/>
      <c r="AE667" s="207"/>
      <c r="AF667" s="207"/>
      <c r="AG667" s="207"/>
      <c r="AH667" s="207"/>
      <c r="AI667" s="207"/>
      <c r="AJ667" s="207"/>
      <c r="AK667" s="207"/>
      <c r="AL667" s="207"/>
      <c r="AM667" s="207"/>
      <c r="AN667" s="207"/>
      <c r="AO667" s="207"/>
      <c r="AP667" s="207"/>
      <c r="AQ667" s="207"/>
      <c r="AR667" s="207"/>
      <c r="AS667" s="207"/>
      <c r="AT667" s="207"/>
      <c r="AU667" s="207"/>
      <c r="AV667" s="207"/>
      <c r="AW667" s="207"/>
      <c r="AX667" s="207"/>
      <c r="AY667" s="207"/>
      <c r="AZ667" s="207"/>
      <c r="BA667" s="207"/>
      <c r="BB667" s="207"/>
      <c r="BC667" s="207"/>
      <c r="BD667" s="207"/>
      <c r="BE667" s="207"/>
      <c r="BF667" s="207"/>
      <c r="BG667" s="207"/>
      <c r="BH667" s="207"/>
      <c r="BI667" s="207"/>
      <c r="BJ667" s="207"/>
      <c r="BK667" s="207"/>
      <c r="BL667" s="207"/>
      <c r="BM667" s="208">
        <v>5.9847925403797742E-2</v>
      </c>
    </row>
    <row r="668" spans="1:65">
      <c r="A668" s="29"/>
      <c r="B668" s="19">
        <v>1</v>
      </c>
      <c r="C668" s="9">
        <v>5</v>
      </c>
      <c r="D668" s="23">
        <v>5.8500000000000003E-2</v>
      </c>
      <c r="E668" s="209">
        <v>5.5E-2</v>
      </c>
      <c r="F668" s="23">
        <v>5.6000000000000008E-2</v>
      </c>
      <c r="G668" s="23">
        <v>0.06</v>
      </c>
      <c r="H668" s="23">
        <v>6.2E-2</v>
      </c>
      <c r="I668" s="23">
        <v>6.0999999999999999E-2</v>
      </c>
      <c r="J668" s="23">
        <v>6.2E-2</v>
      </c>
      <c r="K668" s="23">
        <v>0.06</v>
      </c>
      <c r="L668" s="209">
        <v>5.5E-2</v>
      </c>
      <c r="M668" s="209">
        <v>6.8743849999999995E-2</v>
      </c>
      <c r="N668" s="23">
        <v>6.0011413370602194E-2</v>
      </c>
      <c r="O668" s="23">
        <v>5.8000000000000003E-2</v>
      </c>
      <c r="P668" s="209">
        <v>7.0000000000000007E-2</v>
      </c>
      <c r="Q668" s="23">
        <v>0.06</v>
      </c>
      <c r="R668" s="23">
        <v>5.9048763440963527E-2</v>
      </c>
      <c r="S668" s="23">
        <v>6.0299999999999999E-2</v>
      </c>
      <c r="T668" s="23">
        <v>0.06</v>
      </c>
      <c r="U668" s="23">
        <v>6.3E-2</v>
      </c>
      <c r="V668" s="23">
        <v>6.0100000000000001E-2</v>
      </c>
      <c r="W668" s="23">
        <v>5.6999999999999995E-2</v>
      </c>
      <c r="X668" s="23">
        <v>5.8696999999999999E-2</v>
      </c>
      <c r="Y668" s="23">
        <v>5.899999999999999E-2</v>
      </c>
      <c r="Z668" s="23">
        <v>6.4700000000000008E-2</v>
      </c>
      <c r="AA668" s="209">
        <v>5.1999999999999998E-2</v>
      </c>
      <c r="AB668" s="206"/>
      <c r="AC668" s="207"/>
      <c r="AD668" s="207"/>
      <c r="AE668" s="207"/>
      <c r="AF668" s="207"/>
      <c r="AG668" s="207"/>
      <c r="AH668" s="207"/>
      <c r="AI668" s="207"/>
      <c r="AJ668" s="207"/>
      <c r="AK668" s="207"/>
      <c r="AL668" s="207"/>
      <c r="AM668" s="207"/>
      <c r="AN668" s="207"/>
      <c r="AO668" s="207"/>
      <c r="AP668" s="207"/>
      <c r="AQ668" s="207"/>
      <c r="AR668" s="207"/>
      <c r="AS668" s="207"/>
      <c r="AT668" s="207"/>
      <c r="AU668" s="207"/>
      <c r="AV668" s="207"/>
      <c r="AW668" s="207"/>
      <c r="AX668" s="207"/>
      <c r="AY668" s="207"/>
      <c r="AZ668" s="207"/>
      <c r="BA668" s="207"/>
      <c r="BB668" s="207"/>
      <c r="BC668" s="207"/>
      <c r="BD668" s="207"/>
      <c r="BE668" s="207"/>
      <c r="BF668" s="207"/>
      <c r="BG668" s="207"/>
      <c r="BH668" s="207"/>
      <c r="BI668" s="207"/>
      <c r="BJ668" s="207"/>
      <c r="BK668" s="207"/>
      <c r="BL668" s="207"/>
      <c r="BM668" s="208">
        <v>100</v>
      </c>
    </row>
    <row r="669" spans="1:65">
      <c r="A669" s="29"/>
      <c r="B669" s="19">
        <v>1</v>
      </c>
      <c r="C669" s="9">
        <v>6</v>
      </c>
      <c r="D669" s="23">
        <v>5.8400000000000001E-2</v>
      </c>
      <c r="E669" s="209">
        <v>5.5E-2</v>
      </c>
      <c r="F669" s="23">
        <v>5.5E-2</v>
      </c>
      <c r="G669" s="23">
        <v>0.06</v>
      </c>
      <c r="H669" s="23">
        <v>6.0999999999999999E-2</v>
      </c>
      <c r="I669" s="23">
        <v>0.06</v>
      </c>
      <c r="J669" s="23">
        <v>0.06</v>
      </c>
      <c r="K669" s="23">
        <v>0.06</v>
      </c>
      <c r="L669" s="209">
        <v>5.3899999999999997E-2</v>
      </c>
      <c r="M669" s="209">
        <v>6.4874630000000003E-2</v>
      </c>
      <c r="N669" s="23">
        <v>5.9624394035842514E-2</v>
      </c>
      <c r="O669" s="23">
        <v>5.6000000000000008E-2</v>
      </c>
      <c r="P669" s="209">
        <v>7.0000000000000007E-2</v>
      </c>
      <c r="Q669" s="23">
        <v>0.06</v>
      </c>
      <c r="R669" s="23">
        <v>6.1609301228704581E-2</v>
      </c>
      <c r="S669" s="23">
        <v>6.0700000000000004E-2</v>
      </c>
      <c r="T669" s="23">
        <v>6.0999999999999999E-2</v>
      </c>
      <c r="U669" s="23">
        <v>6.2E-2</v>
      </c>
      <c r="V669" s="23">
        <v>6.0100000000000001E-2</v>
      </c>
      <c r="W669" s="23">
        <v>5.899999999999999E-2</v>
      </c>
      <c r="X669" s="23">
        <v>5.8932399999999989E-2</v>
      </c>
      <c r="Y669" s="23">
        <v>5.899999999999999E-2</v>
      </c>
      <c r="Z669" s="23">
        <v>6.3100000000000003E-2</v>
      </c>
      <c r="AA669" s="209">
        <v>5.2999999999999999E-2</v>
      </c>
      <c r="AB669" s="206"/>
      <c r="AC669" s="207"/>
      <c r="AD669" s="207"/>
      <c r="AE669" s="207"/>
      <c r="AF669" s="207"/>
      <c r="AG669" s="207"/>
      <c r="AH669" s="207"/>
      <c r="AI669" s="207"/>
      <c r="AJ669" s="207"/>
      <c r="AK669" s="207"/>
      <c r="AL669" s="207"/>
      <c r="AM669" s="207"/>
      <c r="AN669" s="207"/>
      <c r="AO669" s="207"/>
      <c r="AP669" s="207"/>
      <c r="AQ669" s="207"/>
      <c r="AR669" s="207"/>
      <c r="AS669" s="207"/>
      <c r="AT669" s="207"/>
      <c r="AU669" s="207"/>
      <c r="AV669" s="207"/>
      <c r="AW669" s="207"/>
      <c r="AX669" s="207"/>
      <c r="AY669" s="207"/>
      <c r="AZ669" s="207"/>
      <c r="BA669" s="207"/>
      <c r="BB669" s="207"/>
      <c r="BC669" s="207"/>
      <c r="BD669" s="207"/>
      <c r="BE669" s="207"/>
      <c r="BF669" s="207"/>
      <c r="BG669" s="207"/>
      <c r="BH669" s="207"/>
      <c r="BI669" s="207"/>
      <c r="BJ669" s="207"/>
      <c r="BK669" s="207"/>
      <c r="BL669" s="207"/>
      <c r="BM669" s="54"/>
    </row>
    <row r="670" spans="1:65">
      <c r="A670" s="29"/>
      <c r="B670" s="20" t="s">
        <v>263</v>
      </c>
      <c r="C670" s="12"/>
      <c r="D670" s="211">
        <v>5.8633333333333336E-2</v>
      </c>
      <c r="E670" s="211">
        <v>5.45E-2</v>
      </c>
      <c r="F670" s="211">
        <v>5.5500000000000001E-2</v>
      </c>
      <c r="G670" s="211">
        <v>0.06</v>
      </c>
      <c r="H670" s="211">
        <v>6.0499999999999998E-2</v>
      </c>
      <c r="I670" s="211">
        <v>6.0666666666666667E-2</v>
      </c>
      <c r="J670" s="211">
        <v>6.183333333333333E-2</v>
      </c>
      <c r="K670" s="211">
        <v>0.06</v>
      </c>
      <c r="L670" s="211">
        <v>5.4600000000000003E-2</v>
      </c>
      <c r="M670" s="211">
        <v>6.7647403333333328E-2</v>
      </c>
      <c r="N670" s="211">
        <v>6.0009593269008003E-2</v>
      </c>
      <c r="O670" s="211">
        <v>5.6333333333333326E-2</v>
      </c>
      <c r="P670" s="211">
        <v>7.0000000000000007E-2</v>
      </c>
      <c r="Q670" s="211">
        <v>0.06</v>
      </c>
      <c r="R670" s="211">
        <v>6.0489789403149058E-2</v>
      </c>
      <c r="S670" s="211">
        <v>6.1383333333333345E-2</v>
      </c>
      <c r="T670" s="211">
        <v>5.9500000000000004E-2</v>
      </c>
      <c r="U670" s="211">
        <v>6.25E-2</v>
      </c>
      <c r="V670" s="211">
        <v>6.0133333333333323E-2</v>
      </c>
      <c r="W670" s="211">
        <v>5.7833333333333327E-2</v>
      </c>
      <c r="X670" s="211">
        <v>5.9244533333333328E-2</v>
      </c>
      <c r="Y670" s="211">
        <v>5.9499999999999997E-2</v>
      </c>
      <c r="Z670" s="211">
        <v>6.3050000000000009E-2</v>
      </c>
      <c r="AA670" s="211">
        <v>5.2999999999999999E-2</v>
      </c>
      <c r="AB670" s="206"/>
      <c r="AC670" s="207"/>
      <c r="AD670" s="207"/>
      <c r="AE670" s="207"/>
      <c r="AF670" s="207"/>
      <c r="AG670" s="207"/>
      <c r="AH670" s="207"/>
      <c r="AI670" s="207"/>
      <c r="AJ670" s="207"/>
      <c r="AK670" s="207"/>
      <c r="AL670" s="207"/>
      <c r="AM670" s="207"/>
      <c r="AN670" s="207"/>
      <c r="AO670" s="207"/>
      <c r="AP670" s="207"/>
      <c r="AQ670" s="207"/>
      <c r="AR670" s="207"/>
      <c r="AS670" s="207"/>
      <c r="AT670" s="207"/>
      <c r="AU670" s="207"/>
      <c r="AV670" s="207"/>
      <c r="AW670" s="207"/>
      <c r="AX670" s="207"/>
      <c r="AY670" s="207"/>
      <c r="AZ670" s="207"/>
      <c r="BA670" s="207"/>
      <c r="BB670" s="207"/>
      <c r="BC670" s="207"/>
      <c r="BD670" s="207"/>
      <c r="BE670" s="207"/>
      <c r="BF670" s="207"/>
      <c r="BG670" s="207"/>
      <c r="BH670" s="207"/>
      <c r="BI670" s="207"/>
      <c r="BJ670" s="207"/>
      <c r="BK670" s="207"/>
      <c r="BL670" s="207"/>
      <c r="BM670" s="54"/>
    </row>
    <row r="671" spans="1:65">
      <c r="A671" s="29"/>
      <c r="B671" s="3" t="s">
        <v>264</v>
      </c>
      <c r="C671" s="28"/>
      <c r="D671" s="23">
        <v>5.8450000000000002E-2</v>
      </c>
      <c r="E671" s="23">
        <v>5.5E-2</v>
      </c>
      <c r="F671" s="23">
        <v>5.5500000000000008E-2</v>
      </c>
      <c r="G671" s="23">
        <v>0.06</v>
      </c>
      <c r="H671" s="23">
        <v>6.0499999999999998E-2</v>
      </c>
      <c r="I671" s="23">
        <v>6.0999999999999999E-2</v>
      </c>
      <c r="J671" s="23">
        <v>6.2E-2</v>
      </c>
      <c r="K671" s="23">
        <v>0.06</v>
      </c>
      <c r="L671" s="23">
        <v>5.4650000000000004E-2</v>
      </c>
      <c r="M671" s="23">
        <v>6.8149975000000002E-2</v>
      </c>
      <c r="N671" s="23">
        <v>5.9817903703222354E-2</v>
      </c>
      <c r="O671" s="23">
        <v>5.6500000000000002E-2</v>
      </c>
      <c r="P671" s="23">
        <v>7.0000000000000007E-2</v>
      </c>
      <c r="Q671" s="23">
        <v>0.06</v>
      </c>
      <c r="R671" s="23">
        <v>6.0521314484643929E-2</v>
      </c>
      <c r="S671" s="23">
        <v>6.1350000000000002E-2</v>
      </c>
      <c r="T671" s="23">
        <v>5.9000000000000004E-2</v>
      </c>
      <c r="U671" s="23">
        <v>6.25E-2</v>
      </c>
      <c r="V671" s="23">
        <v>6.0100000000000001E-2</v>
      </c>
      <c r="W671" s="23">
        <v>5.7499999999999996E-2</v>
      </c>
      <c r="X671" s="23">
        <v>5.9222150000000001E-2</v>
      </c>
      <c r="Y671" s="23">
        <v>5.9499999999999997E-2</v>
      </c>
      <c r="Z671" s="23">
        <v>6.3450000000000006E-2</v>
      </c>
      <c r="AA671" s="23">
        <v>5.2999999999999999E-2</v>
      </c>
      <c r="AB671" s="206"/>
      <c r="AC671" s="207"/>
      <c r="AD671" s="207"/>
      <c r="AE671" s="207"/>
      <c r="AF671" s="207"/>
      <c r="AG671" s="207"/>
      <c r="AH671" s="207"/>
      <c r="AI671" s="207"/>
      <c r="AJ671" s="207"/>
      <c r="AK671" s="207"/>
      <c r="AL671" s="207"/>
      <c r="AM671" s="207"/>
      <c r="AN671" s="207"/>
      <c r="AO671" s="207"/>
      <c r="AP671" s="207"/>
      <c r="AQ671" s="207"/>
      <c r="AR671" s="207"/>
      <c r="AS671" s="207"/>
      <c r="AT671" s="207"/>
      <c r="AU671" s="207"/>
      <c r="AV671" s="207"/>
      <c r="AW671" s="207"/>
      <c r="AX671" s="207"/>
      <c r="AY671" s="207"/>
      <c r="AZ671" s="207"/>
      <c r="BA671" s="207"/>
      <c r="BB671" s="207"/>
      <c r="BC671" s="207"/>
      <c r="BD671" s="207"/>
      <c r="BE671" s="207"/>
      <c r="BF671" s="207"/>
      <c r="BG671" s="207"/>
      <c r="BH671" s="207"/>
      <c r="BI671" s="207"/>
      <c r="BJ671" s="207"/>
      <c r="BK671" s="207"/>
      <c r="BL671" s="207"/>
      <c r="BM671" s="54"/>
    </row>
    <row r="672" spans="1:65">
      <c r="A672" s="29"/>
      <c r="B672" s="3" t="s">
        <v>265</v>
      </c>
      <c r="C672" s="28"/>
      <c r="D672" s="23">
        <v>4.6761807778000568E-4</v>
      </c>
      <c r="E672" s="23">
        <v>8.366600265340764E-4</v>
      </c>
      <c r="F672" s="23">
        <v>5.4772255750517045E-4</v>
      </c>
      <c r="G672" s="23">
        <v>0</v>
      </c>
      <c r="H672" s="23">
        <v>1.0488088481701505E-3</v>
      </c>
      <c r="I672" s="23">
        <v>5.1639777949432275E-4</v>
      </c>
      <c r="J672" s="23">
        <v>9.8319208025017578E-4</v>
      </c>
      <c r="K672" s="23">
        <v>6.3245553203367425E-4</v>
      </c>
      <c r="L672" s="23">
        <v>3.7416573867739554E-4</v>
      </c>
      <c r="M672" s="23">
        <v>2.2933522074174827E-3</v>
      </c>
      <c r="N672" s="23">
        <v>1.4457016412942004E-3</v>
      </c>
      <c r="O672" s="23">
        <v>1.6329931618554526E-3</v>
      </c>
      <c r="P672" s="23">
        <v>0</v>
      </c>
      <c r="Q672" s="23">
        <v>0</v>
      </c>
      <c r="R672" s="23">
        <v>1.1779171702562578E-3</v>
      </c>
      <c r="S672" s="23">
        <v>9.0424922818140377E-4</v>
      </c>
      <c r="T672" s="23">
        <v>8.3666002653407293E-4</v>
      </c>
      <c r="U672" s="23">
        <v>5.4772255750516665E-4</v>
      </c>
      <c r="V672" s="23">
        <v>1.3662601021279517E-4</v>
      </c>
      <c r="W672" s="23">
        <v>9.8319208025017296E-4</v>
      </c>
      <c r="X672" s="23">
        <v>4.9017647298363006E-4</v>
      </c>
      <c r="Y672" s="23">
        <v>5.4772255750517045E-4</v>
      </c>
      <c r="Z672" s="23">
        <v>1.8074844397670488E-3</v>
      </c>
      <c r="AA672" s="23">
        <v>1.0954451150103333E-3</v>
      </c>
      <c r="AB672" s="206"/>
      <c r="AC672" s="207"/>
      <c r="AD672" s="207"/>
      <c r="AE672" s="207"/>
      <c r="AF672" s="207"/>
      <c r="AG672" s="207"/>
      <c r="AH672" s="207"/>
      <c r="AI672" s="207"/>
      <c r="AJ672" s="207"/>
      <c r="AK672" s="207"/>
      <c r="AL672" s="207"/>
      <c r="AM672" s="207"/>
      <c r="AN672" s="207"/>
      <c r="AO672" s="207"/>
      <c r="AP672" s="207"/>
      <c r="AQ672" s="207"/>
      <c r="AR672" s="207"/>
      <c r="AS672" s="207"/>
      <c r="AT672" s="207"/>
      <c r="AU672" s="207"/>
      <c r="AV672" s="207"/>
      <c r="AW672" s="207"/>
      <c r="AX672" s="207"/>
      <c r="AY672" s="207"/>
      <c r="AZ672" s="207"/>
      <c r="BA672" s="207"/>
      <c r="BB672" s="207"/>
      <c r="BC672" s="207"/>
      <c r="BD672" s="207"/>
      <c r="BE672" s="207"/>
      <c r="BF672" s="207"/>
      <c r="BG672" s="207"/>
      <c r="BH672" s="207"/>
      <c r="BI672" s="207"/>
      <c r="BJ672" s="207"/>
      <c r="BK672" s="207"/>
      <c r="BL672" s="207"/>
      <c r="BM672" s="54"/>
    </row>
    <row r="673" spans="1:65">
      <c r="A673" s="29"/>
      <c r="B673" s="3" t="s">
        <v>87</v>
      </c>
      <c r="C673" s="28"/>
      <c r="D673" s="13">
        <v>7.9752941065379026E-3</v>
      </c>
      <c r="E673" s="13">
        <v>1.5351560119891311E-2</v>
      </c>
      <c r="F673" s="13">
        <v>9.8688749100030709E-3</v>
      </c>
      <c r="G673" s="13">
        <v>0</v>
      </c>
      <c r="H673" s="13">
        <v>1.7335683440828933E-2</v>
      </c>
      <c r="I673" s="13">
        <v>8.5120513103459795E-3</v>
      </c>
      <c r="J673" s="13">
        <v>1.5900680543129528E-2</v>
      </c>
      <c r="K673" s="13">
        <v>1.0540925533894571E-2</v>
      </c>
      <c r="L673" s="13">
        <v>6.8528523567288561E-3</v>
      </c>
      <c r="M673" s="13">
        <v>3.3901555631292518E-2</v>
      </c>
      <c r="N673" s="13">
        <v>2.4091175469453382E-2</v>
      </c>
      <c r="O673" s="13">
        <v>2.8988044293292062E-2</v>
      </c>
      <c r="P673" s="13">
        <v>0</v>
      </c>
      <c r="Q673" s="13">
        <v>0</v>
      </c>
      <c r="R673" s="13">
        <v>1.9472991754124643E-2</v>
      </c>
      <c r="S673" s="13">
        <v>1.4731184819680753E-2</v>
      </c>
      <c r="T673" s="13">
        <v>1.4061513050992821E-2</v>
      </c>
      <c r="U673" s="13">
        <v>8.7635609200826664E-3</v>
      </c>
      <c r="V673" s="13">
        <v>2.2720511676185455E-3</v>
      </c>
      <c r="W673" s="13">
        <v>1.7000439427956884E-2</v>
      </c>
      <c r="X673" s="13">
        <v>8.2737840169269643E-3</v>
      </c>
      <c r="Y673" s="13">
        <v>9.2054211345406808E-3</v>
      </c>
      <c r="Z673" s="13">
        <v>2.8667477236590778E-2</v>
      </c>
      <c r="AA673" s="13">
        <v>2.0668775754911949E-2</v>
      </c>
      <c r="AB673" s="140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A674" s="29"/>
      <c r="B674" s="3" t="s">
        <v>266</v>
      </c>
      <c r="C674" s="28"/>
      <c r="D674" s="13">
        <v>-2.0294639492839162E-2</v>
      </c>
      <c r="E674" s="13">
        <v>-8.9358576219893182E-2</v>
      </c>
      <c r="F674" s="13">
        <v>-7.2649559269799435E-2</v>
      </c>
      <c r="G674" s="13">
        <v>2.5410170056221482E-3</v>
      </c>
      <c r="H674" s="13">
        <v>1.0895525480669077E-2</v>
      </c>
      <c r="I674" s="13">
        <v>1.3680361639017979E-2</v>
      </c>
      <c r="J674" s="13">
        <v>3.3174214747460518E-2</v>
      </c>
      <c r="K674" s="13">
        <v>2.5410170056221482E-3</v>
      </c>
      <c r="L674" s="13">
        <v>-8.7687674524883796E-2</v>
      </c>
      <c r="M674" s="13">
        <v>0.13032160892649181</v>
      </c>
      <c r="N674" s="13">
        <v>2.7013111000837586E-3</v>
      </c>
      <c r="O674" s="13">
        <v>-5.8725378478054813E-2</v>
      </c>
      <c r="P674" s="13">
        <v>0.16963118650655939</v>
      </c>
      <c r="Q674" s="13">
        <v>2.5410170056221482E-3</v>
      </c>
      <c r="R674" s="13">
        <v>1.0724916444815991E-2</v>
      </c>
      <c r="S674" s="13">
        <v>2.5655157119918615E-2</v>
      </c>
      <c r="T674" s="13">
        <v>-5.8134914694245587E-3</v>
      </c>
      <c r="U674" s="13">
        <v>4.4313559380856349E-2</v>
      </c>
      <c r="V674" s="13">
        <v>4.7688859323011812E-3</v>
      </c>
      <c r="W674" s="13">
        <v>-3.3661853052914248E-2</v>
      </c>
      <c r="X674" s="13">
        <v>-1.0082088332941996E-2</v>
      </c>
      <c r="Y674" s="13">
        <v>-5.8134914694246698E-3</v>
      </c>
      <c r="Z674" s="13">
        <v>5.3503518703408082E-2</v>
      </c>
      <c r="AA674" s="13">
        <v>-0.11442210164503375</v>
      </c>
      <c r="AB674" s="140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A675" s="29"/>
      <c r="B675" s="45" t="s">
        <v>267</v>
      </c>
      <c r="C675" s="46"/>
      <c r="D675" s="44">
        <v>0.67</v>
      </c>
      <c r="E675" s="44">
        <v>2.7</v>
      </c>
      <c r="F675" s="44">
        <v>2.21</v>
      </c>
      <c r="G675" s="44">
        <v>0</v>
      </c>
      <c r="H675" s="44">
        <v>0.25</v>
      </c>
      <c r="I675" s="44">
        <v>0.33</v>
      </c>
      <c r="J675" s="44">
        <v>0.9</v>
      </c>
      <c r="K675" s="44">
        <v>0</v>
      </c>
      <c r="L675" s="44">
        <v>2.65</v>
      </c>
      <c r="M675" s="44">
        <v>3.75</v>
      </c>
      <c r="N675" s="44">
        <v>0</v>
      </c>
      <c r="O675" s="44">
        <v>1.8</v>
      </c>
      <c r="P675" s="44">
        <v>4.9000000000000004</v>
      </c>
      <c r="Q675" s="44">
        <v>0</v>
      </c>
      <c r="R675" s="44">
        <v>0.24</v>
      </c>
      <c r="S675" s="44">
        <v>0.68</v>
      </c>
      <c r="T675" s="44">
        <v>0.25</v>
      </c>
      <c r="U675" s="44">
        <v>1.23</v>
      </c>
      <c r="V675" s="44">
        <v>7.0000000000000007E-2</v>
      </c>
      <c r="W675" s="44">
        <v>1.06</v>
      </c>
      <c r="X675" s="44">
        <v>0.37</v>
      </c>
      <c r="Y675" s="44">
        <v>0.25</v>
      </c>
      <c r="Z675" s="44">
        <v>1.5</v>
      </c>
      <c r="AA675" s="44">
        <v>3.43</v>
      </c>
      <c r="AB675" s="140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B676" s="3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BM676" s="53"/>
    </row>
    <row r="677" spans="1:65" ht="15">
      <c r="B677" s="8" t="s">
        <v>532</v>
      </c>
      <c r="BM677" s="27" t="s">
        <v>67</v>
      </c>
    </row>
    <row r="678" spans="1:65" ht="15">
      <c r="A678" s="24" t="s">
        <v>37</v>
      </c>
      <c r="B678" s="18" t="s">
        <v>111</v>
      </c>
      <c r="C678" s="15" t="s">
        <v>112</v>
      </c>
      <c r="D678" s="16" t="s">
        <v>226</v>
      </c>
      <c r="E678" s="17" t="s">
        <v>226</v>
      </c>
      <c r="F678" s="17" t="s">
        <v>226</v>
      </c>
      <c r="G678" s="17" t="s">
        <v>226</v>
      </c>
      <c r="H678" s="17" t="s">
        <v>226</v>
      </c>
      <c r="I678" s="17" t="s">
        <v>226</v>
      </c>
      <c r="J678" s="17" t="s">
        <v>226</v>
      </c>
      <c r="K678" s="17" t="s">
        <v>226</v>
      </c>
      <c r="L678" s="17" t="s">
        <v>226</v>
      </c>
      <c r="M678" s="17" t="s">
        <v>226</v>
      </c>
      <c r="N678" s="17" t="s">
        <v>226</v>
      </c>
      <c r="O678" s="17" t="s">
        <v>226</v>
      </c>
      <c r="P678" s="17" t="s">
        <v>226</v>
      </c>
      <c r="Q678" s="17" t="s">
        <v>226</v>
      </c>
      <c r="R678" s="17" t="s">
        <v>226</v>
      </c>
      <c r="S678" s="17" t="s">
        <v>226</v>
      </c>
      <c r="T678" s="17" t="s">
        <v>226</v>
      </c>
      <c r="U678" s="17" t="s">
        <v>226</v>
      </c>
      <c r="V678" s="17" t="s">
        <v>226</v>
      </c>
      <c r="W678" s="17" t="s">
        <v>226</v>
      </c>
      <c r="X678" s="17" t="s">
        <v>226</v>
      </c>
      <c r="Y678" s="17" t="s">
        <v>226</v>
      </c>
      <c r="Z678" s="17" t="s">
        <v>226</v>
      </c>
      <c r="AA678" s="17" t="s">
        <v>226</v>
      </c>
      <c r="AB678" s="17" t="s">
        <v>226</v>
      </c>
      <c r="AC678" s="17" t="s">
        <v>226</v>
      </c>
      <c r="AD678" s="17" t="s">
        <v>226</v>
      </c>
      <c r="AE678" s="140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 t="s">
        <v>227</v>
      </c>
      <c r="C679" s="9" t="s">
        <v>227</v>
      </c>
      <c r="D679" s="138" t="s">
        <v>229</v>
      </c>
      <c r="E679" s="139" t="s">
        <v>230</v>
      </c>
      <c r="F679" s="139" t="s">
        <v>231</v>
      </c>
      <c r="G679" s="139" t="s">
        <v>232</v>
      </c>
      <c r="H679" s="139" t="s">
        <v>233</v>
      </c>
      <c r="I679" s="139" t="s">
        <v>234</v>
      </c>
      <c r="J679" s="139" t="s">
        <v>235</v>
      </c>
      <c r="K679" s="139" t="s">
        <v>236</v>
      </c>
      <c r="L679" s="139" t="s">
        <v>237</v>
      </c>
      <c r="M679" s="139" t="s">
        <v>238</v>
      </c>
      <c r="N679" s="139" t="s">
        <v>239</v>
      </c>
      <c r="O679" s="139" t="s">
        <v>240</v>
      </c>
      <c r="P679" s="139" t="s">
        <v>241</v>
      </c>
      <c r="Q679" s="139" t="s">
        <v>242</v>
      </c>
      <c r="R679" s="139" t="s">
        <v>244</v>
      </c>
      <c r="S679" s="139" t="s">
        <v>245</v>
      </c>
      <c r="T679" s="139" t="s">
        <v>246</v>
      </c>
      <c r="U679" s="139" t="s">
        <v>247</v>
      </c>
      <c r="V679" s="139" t="s">
        <v>272</v>
      </c>
      <c r="W679" s="139" t="s">
        <v>248</v>
      </c>
      <c r="X679" s="139" t="s">
        <v>249</v>
      </c>
      <c r="Y679" s="139" t="s">
        <v>250</v>
      </c>
      <c r="Z679" s="139" t="s">
        <v>251</v>
      </c>
      <c r="AA679" s="139" t="s">
        <v>253</v>
      </c>
      <c r="AB679" s="139" t="s">
        <v>254</v>
      </c>
      <c r="AC679" s="139" t="s">
        <v>255</v>
      </c>
      <c r="AD679" s="139" t="s">
        <v>256</v>
      </c>
      <c r="AE679" s="140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 t="s">
        <v>3</v>
      </c>
    </row>
    <row r="680" spans="1:65">
      <c r="A680" s="29"/>
      <c r="B680" s="19"/>
      <c r="C680" s="9"/>
      <c r="D680" s="10" t="s">
        <v>275</v>
      </c>
      <c r="E680" s="11" t="s">
        <v>274</v>
      </c>
      <c r="F680" s="11" t="s">
        <v>274</v>
      </c>
      <c r="G680" s="11" t="s">
        <v>274</v>
      </c>
      <c r="H680" s="11" t="s">
        <v>274</v>
      </c>
      <c r="I680" s="11" t="s">
        <v>274</v>
      </c>
      <c r="J680" s="11" t="s">
        <v>274</v>
      </c>
      <c r="K680" s="11" t="s">
        <v>274</v>
      </c>
      <c r="L680" s="11" t="s">
        <v>274</v>
      </c>
      <c r="M680" s="11" t="s">
        <v>293</v>
      </c>
      <c r="N680" s="11" t="s">
        <v>274</v>
      </c>
      <c r="O680" s="11" t="s">
        <v>275</v>
      </c>
      <c r="P680" s="11" t="s">
        <v>275</v>
      </c>
      <c r="Q680" s="11" t="s">
        <v>293</v>
      </c>
      <c r="R680" s="11" t="s">
        <v>293</v>
      </c>
      <c r="S680" s="11" t="s">
        <v>275</v>
      </c>
      <c r="T680" s="11" t="s">
        <v>275</v>
      </c>
      <c r="U680" s="11" t="s">
        <v>274</v>
      </c>
      <c r="V680" s="11" t="s">
        <v>274</v>
      </c>
      <c r="W680" s="11" t="s">
        <v>274</v>
      </c>
      <c r="X680" s="11" t="s">
        <v>293</v>
      </c>
      <c r="Y680" s="11" t="s">
        <v>275</v>
      </c>
      <c r="Z680" s="11" t="s">
        <v>293</v>
      </c>
      <c r="AA680" s="11" t="s">
        <v>275</v>
      </c>
      <c r="AB680" s="11" t="s">
        <v>275</v>
      </c>
      <c r="AC680" s="11" t="s">
        <v>275</v>
      </c>
      <c r="AD680" s="11" t="s">
        <v>293</v>
      </c>
      <c r="AE680" s="140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</v>
      </c>
    </row>
    <row r="681" spans="1:65">
      <c r="A681" s="29"/>
      <c r="B681" s="19"/>
      <c r="C681" s="9"/>
      <c r="D681" s="25" t="s">
        <v>294</v>
      </c>
      <c r="E681" s="25" t="s">
        <v>295</v>
      </c>
      <c r="F681" s="25" t="s">
        <v>262</v>
      </c>
      <c r="G681" s="25" t="s">
        <v>296</v>
      </c>
      <c r="H681" s="25" t="s">
        <v>295</v>
      </c>
      <c r="I681" s="25" t="s">
        <v>295</v>
      </c>
      <c r="J681" s="25" t="s">
        <v>295</v>
      </c>
      <c r="K681" s="25" t="s">
        <v>295</v>
      </c>
      <c r="L681" s="25" t="s">
        <v>295</v>
      </c>
      <c r="M681" s="25" t="s">
        <v>295</v>
      </c>
      <c r="N681" s="25" t="s">
        <v>297</v>
      </c>
      <c r="O681" s="25" t="s">
        <v>295</v>
      </c>
      <c r="P681" s="25" t="s">
        <v>295</v>
      </c>
      <c r="Q681" s="25" t="s">
        <v>295</v>
      </c>
      <c r="R681" s="25" t="s">
        <v>294</v>
      </c>
      <c r="S681" s="25" t="s">
        <v>296</v>
      </c>
      <c r="T681" s="25" t="s">
        <v>294</v>
      </c>
      <c r="U681" s="25" t="s">
        <v>297</v>
      </c>
      <c r="V681" s="25" t="s">
        <v>295</v>
      </c>
      <c r="W681" s="25" t="s">
        <v>295</v>
      </c>
      <c r="X681" s="25" t="s">
        <v>295</v>
      </c>
      <c r="Y681" s="25" t="s">
        <v>295</v>
      </c>
      <c r="Z681" s="25" t="s">
        <v>296</v>
      </c>
      <c r="AA681" s="25" t="s">
        <v>295</v>
      </c>
      <c r="AB681" s="25" t="s">
        <v>296</v>
      </c>
      <c r="AC681" s="25" t="s">
        <v>296</v>
      </c>
      <c r="AD681" s="25" t="s">
        <v>296</v>
      </c>
      <c r="AE681" s="140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8">
        <v>1</v>
      </c>
      <c r="C682" s="14">
        <v>1</v>
      </c>
      <c r="D682" s="193">
        <v>25.1</v>
      </c>
      <c r="E682" s="193">
        <v>18.100000000000001</v>
      </c>
      <c r="F682" s="193">
        <v>19.309999999999999</v>
      </c>
      <c r="G682" s="193">
        <v>21.8</v>
      </c>
      <c r="H682" s="193">
        <v>19.5</v>
      </c>
      <c r="I682" s="222">
        <v>19.100000000000001</v>
      </c>
      <c r="J682" s="193">
        <v>22.7</v>
      </c>
      <c r="K682" s="193">
        <v>20.8</v>
      </c>
      <c r="L682" s="193">
        <v>20.2</v>
      </c>
      <c r="M682" s="194">
        <v>32.187800000000003</v>
      </c>
      <c r="N682" s="193">
        <v>21.377026552717801</v>
      </c>
      <c r="O682" s="193">
        <v>16.7</v>
      </c>
      <c r="P682" s="193">
        <v>14.98</v>
      </c>
      <c r="Q682" s="193">
        <v>24.4</v>
      </c>
      <c r="R682" s="193">
        <v>26.5</v>
      </c>
      <c r="S682" s="194">
        <v>14</v>
      </c>
      <c r="T682" s="193">
        <v>23.137117186735193</v>
      </c>
      <c r="U682" s="193">
        <v>21.6</v>
      </c>
      <c r="V682" s="193">
        <v>20.100000000000001</v>
      </c>
      <c r="W682" s="193">
        <v>20.9</v>
      </c>
      <c r="X682" s="193">
        <v>22</v>
      </c>
      <c r="Y682" s="193">
        <v>16.95</v>
      </c>
      <c r="Z682" s="193">
        <v>23.736999999999998</v>
      </c>
      <c r="AA682" s="194">
        <v>10.776760179999998</v>
      </c>
      <c r="AB682" s="193">
        <v>19.899999999999999</v>
      </c>
      <c r="AC682" s="193">
        <v>21.1</v>
      </c>
      <c r="AD682" s="194">
        <v>20</v>
      </c>
      <c r="AE682" s="195"/>
      <c r="AF682" s="196"/>
      <c r="AG682" s="196"/>
      <c r="AH682" s="196"/>
      <c r="AI682" s="196"/>
      <c r="AJ682" s="196"/>
      <c r="AK682" s="196"/>
      <c r="AL682" s="196"/>
      <c r="AM682" s="196"/>
      <c r="AN682" s="196"/>
      <c r="AO682" s="196"/>
      <c r="AP682" s="196"/>
      <c r="AQ682" s="196"/>
      <c r="AR682" s="196"/>
      <c r="AS682" s="196"/>
      <c r="AT682" s="196"/>
      <c r="AU682" s="196"/>
      <c r="AV682" s="196"/>
      <c r="AW682" s="196"/>
      <c r="AX682" s="196"/>
      <c r="AY682" s="196"/>
      <c r="AZ682" s="196"/>
      <c r="BA682" s="196"/>
      <c r="BB682" s="196"/>
      <c r="BC682" s="196"/>
      <c r="BD682" s="196"/>
      <c r="BE682" s="196"/>
      <c r="BF682" s="196"/>
      <c r="BG682" s="196"/>
      <c r="BH682" s="196"/>
      <c r="BI682" s="196"/>
      <c r="BJ682" s="196"/>
      <c r="BK682" s="196"/>
      <c r="BL682" s="196"/>
      <c r="BM682" s="197">
        <v>1</v>
      </c>
    </row>
    <row r="683" spans="1:65">
      <c r="A683" s="29"/>
      <c r="B683" s="19">
        <v>1</v>
      </c>
      <c r="C683" s="9">
        <v>2</v>
      </c>
      <c r="D683" s="199">
        <v>25.2</v>
      </c>
      <c r="E683" s="199">
        <v>18.2</v>
      </c>
      <c r="F683" s="199">
        <v>20.32</v>
      </c>
      <c r="G683" s="199">
        <v>22</v>
      </c>
      <c r="H683" s="199">
        <v>19.7</v>
      </c>
      <c r="I683" s="199">
        <v>19.8</v>
      </c>
      <c r="J683" s="199">
        <v>23</v>
      </c>
      <c r="K683" s="199">
        <v>20.399999999999999</v>
      </c>
      <c r="L683" s="199">
        <v>20.3</v>
      </c>
      <c r="M683" s="200">
        <v>29.263500000000001</v>
      </c>
      <c r="N683" s="199">
        <v>22.25184922723772</v>
      </c>
      <c r="O683" s="199">
        <v>16.3</v>
      </c>
      <c r="P683" s="199">
        <v>13.58</v>
      </c>
      <c r="Q683" s="199">
        <v>23.37</v>
      </c>
      <c r="R683" s="199">
        <v>26.6</v>
      </c>
      <c r="S683" s="200">
        <v>12.9</v>
      </c>
      <c r="T683" s="199">
        <v>22.499931710465791</v>
      </c>
      <c r="U683" s="199">
        <v>22.2</v>
      </c>
      <c r="V683" s="199">
        <v>19.8</v>
      </c>
      <c r="W683" s="199">
        <v>21.7</v>
      </c>
      <c r="X683" s="199">
        <v>22</v>
      </c>
      <c r="Y683" s="199">
        <v>14.63</v>
      </c>
      <c r="Z683" s="199">
        <v>22.959</v>
      </c>
      <c r="AA683" s="200">
        <v>10.539268290000001</v>
      </c>
      <c r="AB683" s="199">
        <v>19.8</v>
      </c>
      <c r="AC683" s="199">
        <v>20.7</v>
      </c>
      <c r="AD683" s="200">
        <v>18</v>
      </c>
      <c r="AE683" s="195"/>
      <c r="AF683" s="196"/>
      <c r="AG683" s="196"/>
      <c r="AH683" s="196"/>
      <c r="AI683" s="196"/>
      <c r="AJ683" s="196"/>
      <c r="AK683" s="196"/>
      <c r="AL683" s="196"/>
      <c r="AM683" s="196"/>
      <c r="AN683" s="196"/>
      <c r="AO683" s="196"/>
      <c r="AP683" s="196"/>
      <c r="AQ683" s="196"/>
      <c r="AR683" s="196"/>
      <c r="AS683" s="196"/>
      <c r="AT683" s="196"/>
      <c r="AU683" s="196"/>
      <c r="AV683" s="196"/>
      <c r="AW683" s="196"/>
      <c r="AX683" s="196"/>
      <c r="AY683" s="196"/>
      <c r="AZ683" s="196"/>
      <c r="BA683" s="196"/>
      <c r="BB683" s="196"/>
      <c r="BC683" s="196"/>
      <c r="BD683" s="196"/>
      <c r="BE683" s="196"/>
      <c r="BF683" s="196"/>
      <c r="BG683" s="196"/>
      <c r="BH683" s="196"/>
      <c r="BI683" s="196"/>
      <c r="BJ683" s="196"/>
      <c r="BK683" s="196"/>
      <c r="BL683" s="196"/>
      <c r="BM683" s="197">
        <v>19</v>
      </c>
    </row>
    <row r="684" spans="1:65">
      <c r="A684" s="29"/>
      <c r="B684" s="19">
        <v>1</v>
      </c>
      <c r="C684" s="9">
        <v>3</v>
      </c>
      <c r="D684" s="199">
        <v>25.9</v>
      </c>
      <c r="E684" s="199">
        <v>17.7</v>
      </c>
      <c r="F684" s="199">
        <v>18.93</v>
      </c>
      <c r="G684" s="199">
        <v>21</v>
      </c>
      <c r="H684" s="199">
        <v>19.8</v>
      </c>
      <c r="I684" s="199">
        <v>20.9</v>
      </c>
      <c r="J684" s="199">
        <v>23.7</v>
      </c>
      <c r="K684" s="199">
        <v>20.8</v>
      </c>
      <c r="L684" s="199">
        <v>20.2</v>
      </c>
      <c r="M684" s="201">
        <v>40.623100000000001</v>
      </c>
      <c r="N684" s="199">
        <v>21.301817987143817</v>
      </c>
      <c r="O684" s="199">
        <v>16.600000000000001</v>
      </c>
      <c r="P684" s="201">
        <v>10.3</v>
      </c>
      <c r="Q684" s="199">
        <v>23.34</v>
      </c>
      <c r="R684" s="199">
        <v>26.1</v>
      </c>
      <c r="S684" s="200">
        <v>12.8</v>
      </c>
      <c r="T684" s="199">
        <v>25.401534775749091</v>
      </c>
      <c r="U684" s="199">
        <v>21.5</v>
      </c>
      <c r="V684" s="199">
        <v>20</v>
      </c>
      <c r="W684" s="199">
        <v>20.8</v>
      </c>
      <c r="X684" s="199">
        <v>22.2</v>
      </c>
      <c r="Y684" s="199">
        <v>17.3</v>
      </c>
      <c r="Z684" s="199">
        <v>23.867000000000001</v>
      </c>
      <c r="AA684" s="200">
        <v>10.57699485</v>
      </c>
      <c r="AB684" s="199">
        <v>20.2</v>
      </c>
      <c r="AC684" s="199">
        <v>18.8</v>
      </c>
      <c r="AD684" s="200">
        <v>18</v>
      </c>
      <c r="AE684" s="195"/>
      <c r="AF684" s="196"/>
      <c r="AG684" s="196"/>
      <c r="AH684" s="196"/>
      <c r="AI684" s="196"/>
      <c r="AJ684" s="196"/>
      <c r="AK684" s="196"/>
      <c r="AL684" s="196"/>
      <c r="AM684" s="196"/>
      <c r="AN684" s="196"/>
      <c r="AO684" s="196"/>
      <c r="AP684" s="196"/>
      <c r="AQ684" s="196"/>
      <c r="AR684" s="196"/>
      <c r="AS684" s="196"/>
      <c r="AT684" s="196"/>
      <c r="AU684" s="196"/>
      <c r="AV684" s="196"/>
      <c r="AW684" s="196"/>
      <c r="AX684" s="196"/>
      <c r="AY684" s="196"/>
      <c r="AZ684" s="196"/>
      <c r="BA684" s="196"/>
      <c r="BB684" s="196"/>
      <c r="BC684" s="196"/>
      <c r="BD684" s="196"/>
      <c r="BE684" s="196"/>
      <c r="BF684" s="196"/>
      <c r="BG684" s="196"/>
      <c r="BH684" s="196"/>
      <c r="BI684" s="196"/>
      <c r="BJ684" s="196"/>
      <c r="BK684" s="196"/>
      <c r="BL684" s="196"/>
      <c r="BM684" s="197">
        <v>16</v>
      </c>
    </row>
    <row r="685" spans="1:65">
      <c r="A685" s="29"/>
      <c r="B685" s="19">
        <v>1</v>
      </c>
      <c r="C685" s="9">
        <v>4</v>
      </c>
      <c r="D685" s="199">
        <v>25.6</v>
      </c>
      <c r="E685" s="199">
        <v>17.3</v>
      </c>
      <c r="F685" s="199">
        <v>18.79</v>
      </c>
      <c r="G685" s="199">
        <v>21.9</v>
      </c>
      <c r="H685" s="199">
        <v>20.2</v>
      </c>
      <c r="I685" s="199">
        <v>20.8</v>
      </c>
      <c r="J685" s="199">
        <v>22.4</v>
      </c>
      <c r="K685" s="199">
        <v>20.6</v>
      </c>
      <c r="L685" s="199">
        <v>19.600000000000001</v>
      </c>
      <c r="M685" s="200">
        <v>26.7318</v>
      </c>
      <c r="N685" s="199">
        <v>21.302213367079492</v>
      </c>
      <c r="O685" s="199">
        <v>15.2</v>
      </c>
      <c r="P685" s="199">
        <v>13.47</v>
      </c>
      <c r="Q685" s="199">
        <v>22.87</v>
      </c>
      <c r="R685" s="199">
        <v>25.3</v>
      </c>
      <c r="S685" s="200">
        <v>12</v>
      </c>
      <c r="T685" s="199">
        <v>25.081185104092192</v>
      </c>
      <c r="U685" s="199">
        <v>20.5</v>
      </c>
      <c r="V685" s="199">
        <v>19.7</v>
      </c>
      <c r="W685" s="199">
        <v>21.4</v>
      </c>
      <c r="X685" s="199">
        <v>21.8</v>
      </c>
      <c r="Y685" s="199">
        <v>15.17</v>
      </c>
      <c r="Z685" s="199">
        <v>23.652000000000001</v>
      </c>
      <c r="AA685" s="200">
        <v>10.09895042</v>
      </c>
      <c r="AB685" s="199">
        <v>19.5</v>
      </c>
      <c r="AC685" s="199">
        <v>19.3</v>
      </c>
      <c r="AD685" s="200">
        <v>20</v>
      </c>
      <c r="AE685" s="195"/>
      <c r="AF685" s="196"/>
      <c r="AG685" s="196"/>
      <c r="AH685" s="196"/>
      <c r="AI685" s="196"/>
      <c r="AJ685" s="196"/>
      <c r="AK685" s="196"/>
      <c r="AL685" s="196"/>
      <c r="AM685" s="196"/>
      <c r="AN685" s="196"/>
      <c r="AO685" s="196"/>
      <c r="AP685" s="196"/>
      <c r="AQ685" s="196"/>
      <c r="AR685" s="196"/>
      <c r="AS685" s="196"/>
      <c r="AT685" s="196"/>
      <c r="AU685" s="196"/>
      <c r="AV685" s="196"/>
      <c r="AW685" s="196"/>
      <c r="AX685" s="196"/>
      <c r="AY685" s="196"/>
      <c r="AZ685" s="196"/>
      <c r="BA685" s="196"/>
      <c r="BB685" s="196"/>
      <c r="BC685" s="196"/>
      <c r="BD685" s="196"/>
      <c r="BE685" s="196"/>
      <c r="BF685" s="196"/>
      <c r="BG685" s="196"/>
      <c r="BH685" s="196"/>
      <c r="BI685" s="196"/>
      <c r="BJ685" s="196"/>
      <c r="BK685" s="196"/>
      <c r="BL685" s="196"/>
      <c r="BM685" s="197">
        <v>20.793276844313333</v>
      </c>
    </row>
    <row r="686" spans="1:65">
      <c r="A686" s="29"/>
      <c r="B686" s="19">
        <v>1</v>
      </c>
      <c r="C686" s="9">
        <v>5</v>
      </c>
      <c r="D686" s="199">
        <v>25.5</v>
      </c>
      <c r="E686" s="199">
        <v>18.600000000000001</v>
      </c>
      <c r="F686" s="199">
        <v>19.62</v>
      </c>
      <c r="G686" s="199">
        <v>22.2</v>
      </c>
      <c r="H686" s="199">
        <v>20.3</v>
      </c>
      <c r="I686" s="199">
        <v>21.1</v>
      </c>
      <c r="J686" s="199">
        <v>23</v>
      </c>
      <c r="K686" s="199">
        <v>20.399999999999999</v>
      </c>
      <c r="L686" s="199">
        <v>19.7</v>
      </c>
      <c r="M686" s="200">
        <v>27.019200000000001</v>
      </c>
      <c r="N686" s="199">
        <v>21.542844930803383</v>
      </c>
      <c r="O686" s="199">
        <v>16.8</v>
      </c>
      <c r="P686" s="199">
        <v>15.15</v>
      </c>
      <c r="Q686" s="199">
        <v>22.11</v>
      </c>
      <c r="R686" s="199">
        <v>25.9</v>
      </c>
      <c r="S686" s="200">
        <v>13.4</v>
      </c>
      <c r="T686" s="199">
        <v>24.708473913042393</v>
      </c>
      <c r="U686" s="199">
        <v>20.5</v>
      </c>
      <c r="V686" s="199">
        <v>20.100000000000001</v>
      </c>
      <c r="W686" s="199">
        <v>20.7</v>
      </c>
      <c r="X686" s="199">
        <v>21.7</v>
      </c>
      <c r="Y686" s="199">
        <v>14.56</v>
      </c>
      <c r="Z686" s="199">
        <v>22.277000000000001</v>
      </c>
      <c r="AA686" s="200">
        <v>10.86920432</v>
      </c>
      <c r="AB686" s="199">
        <v>19.7</v>
      </c>
      <c r="AC686" s="199">
        <v>19.3</v>
      </c>
      <c r="AD686" s="200">
        <v>18</v>
      </c>
      <c r="AE686" s="195"/>
      <c r="AF686" s="196"/>
      <c r="AG686" s="196"/>
      <c r="AH686" s="196"/>
      <c r="AI686" s="196"/>
      <c r="AJ686" s="196"/>
      <c r="AK686" s="196"/>
      <c r="AL686" s="196"/>
      <c r="AM686" s="196"/>
      <c r="AN686" s="196"/>
      <c r="AO686" s="196"/>
      <c r="AP686" s="196"/>
      <c r="AQ686" s="196"/>
      <c r="AR686" s="196"/>
      <c r="AS686" s="196"/>
      <c r="AT686" s="196"/>
      <c r="AU686" s="196"/>
      <c r="AV686" s="196"/>
      <c r="AW686" s="196"/>
      <c r="AX686" s="196"/>
      <c r="AY686" s="196"/>
      <c r="AZ686" s="196"/>
      <c r="BA686" s="196"/>
      <c r="BB686" s="196"/>
      <c r="BC686" s="196"/>
      <c r="BD686" s="196"/>
      <c r="BE686" s="196"/>
      <c r="BF686" s="196"/>
      <c r="BG686" s="196"/>
      <c r="BH686" s="196"/>
      <c r="BI686" s="196"/>
      <c r="BJ686" s="196"/>
      <c r="BK686" s="196"/>
      <c r="BL686" s="196"/>
      <c r="BM686" s="197">
        <v>101</v>
      </c>
    </row>
    <row r="687" spans="1:65">
      <c r="A687" s="29"/>
      <c r="B687" s="19">
        <v>1</v>
      </c>
      <c r="C687" s="9">
        <v>6</v>
      </c>
      <c r="D687" s="199">
        <v>25.5</v>
      </c>
      <c r="E687" s="199">
        <v>19.2</v>
      </c>
      <c r="F687" s="199">
        <v>19.66</v>
      </c>
      <c r="G687" s="199">
        <v>23</v>
      </c>
      <c r="H687" s="199">
        <v>20.5</v>
      </c>
      <c r="I687" s="199">
        <v>21.1</v>
      </c>
      <c r="J687" s="199">
        <v>23.7</v>
      </c>
      <c r="K687" s="199">
        <v>20.3</v>
      </c>
      <c r="L687" s="199">
        <v>19.5</v>
      </c>
      <c r="M687" s="200">
        <v>29.460699999999999</v>
      </c>
      <c r="N687" s="199">
        <v>21.772876261920736</v>
      </c>
      <c r="O687" s="199">
        <v>17.600000000000001</v>
      </c>
      <c r="P687" s="199">
        <v>16.61</v>
      </c>
      <c r="Q687" s="199">
        <v>23.42</v>
      </c>
      <c r="R687" s="199">
        <v>26.2</v>
      </c>
      <c r="S687" s="200">
        <v>13.9</v>
      </c>
      <c r="T687" s="199">
        <v>22.492333498253078</v>
      </c>
      <c r="U687" s="199">
        <v>20.6</v>
      </c>
      <c r="V687" s="199">
        <v>20.399999999999999</v>
      </c>
      <c r="W687" s="199">
        <v>21</v>
      </c>
      <c r="X687" s="199">
        <v>21.6</v>
      </c>
      <c r="Y687" s="199">
        <v>14.4</v>
      </c>
      <c r="Z687" s="199">
        <v>24.273</v>
      </c>
      <c r="AA687" s="200">
        <v>10.78166083</v>
      </c>
      <c r="AB687" s="199">
        <v>19.899999999999999</v>
      </c>
      <c r="AC687" s="199">
        <v>19.8</v>
      </c>
      <c r="AD687" s="200">
        <v>19</v>
      </c>
      <c r="AE687" s="195"/>
      <c r="AF687" s="196"/>
      <c r="AG687" s="196"/>
      <c r="AH687" s="196"/>
      <c r="AI687" s="196"/>
      <c r="AJ687" s="196"/>
      <c r="AK687" s="196"/>
      <c r="AL687" s="196"/>
      <c r="AM687" s="196"/>
      <c r="AN687" s="196"/>
      <c r="AO687" s="196"/>
      <c r="AP687" s="196"/>
      <c r="AQ687" s="196"/>
      <c r="AR687" s="196"/>
      <c r="AS687" s="196"/>
      <c r="AT687" s="196"/>
      <c r="AU687" s="196"/>
      <c r="AV687" s="196"/>
      <c r="AW687" s="196"/>
      <c r="AX687" s="196"/>
      <c r="AY687" s="196"/>
      <c r="AZ687" s="196"/>
      <c r="BA687" s="196"/>
      <c r="BB687" s="196"/>
      <c r="BC687" s="196"/>
      <c r="BD687" s="196"/>
      <c r="BE687" s="196"/>
      <c r="BF687" s="196"/>
      <c r="BG687" s="196"/>
      <c r="BH687" s="196"/>
      <c r="BI687" s="196"/>
      <c r="BJ687" s="196"/>
      <c r="BK687" s="196"/>
      <c r="BL687" s="196"/>
      <c r="BM687" s="202"/>
    </row>
    <row r="688" spans="1:65">
      <c r="A688" s="29"/>
      <c r="B688" s="20" t="s">
        <v>263</v>
      </c>
      <c r="C688" s="12"/>
      <c r="D688" s="203">
        <v>25.466666666666665</v>
      </c>
      <c r="E688" s="203">
        <v>18.183333333333334</v>
      </c>
      <c r="F688" s="203">
        <v>19.438333333333333</v>
      </c>
      <c r="G688" s="203">
        <v>21.983333333333331</v>
      </c>
      <c r="H688" s="203">
        <v>20</v>
      </c>
      <c r="I688" s="203">
        <v>20.466666666666669</v>
      </c>
      <c r="J688" s="203">
        <v>23.083333333333332</v>
      </c>
      <c r="K688" s="203">
        <v>20.55</v>
      </c>
      <c r="L688" s="203">
        <v>19.916666666666668</v>
      </c>
      <c r="M688" s="203">
        <v>30.881016666666667</v>
      </c>
      <c r="N688" s="203">
        <v>21.591438054483827</v>
      </c>
      <c r="O688" s="203">
        <v>16.533333333333331</v>
      </c>
      <c r="P688" s="203">
        <v>14.015000000000001</v>
      </c>
      <c r="Q688" s="203">
        <v>23.251666666666665</v>
      </c>
      <c r="R688" s="203">
        <v>26.099999999999998</v>
      </c>
      <c r="S688" s="203">
        <v>13.16666666666667</v>
      </c>
      <c r="T688" s="203">
        <v>23.886762698056287</v>
      </c>
      <c r="U688" s="203">
        <v>21.150000000000002</v>
      </c>
      <c r="V688" s="203">
        <v>20.016666666666669</v>
      </c>
      <c r="W688" s="203">
        <v>21.083333333333332</v>
      </c>
      <c r="X688" s="203">
        <v>21.883333333333336</v>
      </c>
      <c r="Y688" s="203">
        <v>15.501666666666667</v>
      </c>
      <c r="Z688" s="203">
        <v>23.460833333333337</v>
      </c>
      <c r="AA688" s="203">
        <v>10.607139815</v>
      </c>
      <c r="AB688" s="203">
        <v>19.833333333333332</v>
      </c>
      <c r="AC688" s="203">
        <v>19.833333333333332</v>
      </c>
      <c r="AD688" s="203">
        <v>18.833333333333332</v>
      </c>
      <c r="AE688" s="195"/>
      <c r="AF688" s="196"/>
      <c r="AG688" s="196"/>
      <c r="AH688" s="196"/>
      <c r="AI688" s="196"/>
      <c r="AJ688" s="196"/>
      <c r="AK688" s="196"/>
      <c r="AL688" s="196"/>
      <c r="AM688" s="196"/>
      <c r="AN688" s="196"/>
      <c r="AO688" s="196"/>
      <c r="AP688" s="196"/>
      <c r="AQ688" s="196"/>
      <c r="AR688" s="196"/>
      <c r="AS688" s="196"/>
      <c r="AT688" s="196"/>
      <c r="AU688" s="196"/>
      <c r="AV688" s="196"/>
      <c r="AW688" s="196"/>
      <c r="AX688" s="196"/>
      <c r="AY688" s="196"/>
      <c r="AZ688" s="196"/>
      <c r="BA688" s="196"/>
      <c r="BB688" s="196"/>
      <c r="BC688" s="196"/>
      <c r="BD688" s="196"/>
      <c r="BE688" s="196"/>
      <c r="BF688" s="196"/>
      <c r="BG688" s="196"/>
      <c r="BH688" s="196"/>
      <c r="BI688" s="196"/>
      <c r="BJ688" s="196"/>
      <c r="BK688" s="196"/>
      <c r="BL688" s="196"/>
      <c r="BM688" s="202"/>
    </row>
    <row r="689" spans="1:65">
      <c r="A689" s="29"/>
      <c r="B689" s="3" t="s">
        <v>264</v>
      </c>
      <c r="C689" s="28"/>
      <c r="D689" s="199">
        <v>25.5</v>
      </c>
      <c r="E689" s="199">
        <v>18.149999999999999</v>
      </c>
      <c r="F689" s="199">
        <v>19.465</v>
      </c>
      <c r="G689" s="199">
        <v>21.95</v>
      </c>
      <c r="H689" s="199">
        <v>20</v>
      </c>
      <c r="I689" s="199">
        <v>20.85</v>
      </c>
      <c r="J689" s="199">
        <v>23</v>
      </c>
      <c r="K689" s="199">
        <v>20.5</v>
      </c>
      <c r="L689" s="199">
        <v>19.95</v>
      </c>
      <c r="M689" s="199">
        <v>29.362099999999998</v>
      </c>
      <c r="N689" s="199">
        <v>21.459935741760592</v>
      </c>
      <c r="O689" s="199">
        <v>16.649999999999999</v>
      </c>
      <c r="P689" s="199">
        <v>14.280000000000001</v>
      </c>
      <c r="Q689" s="199">
        <v>23.355</v>
      </c>
      <c r="R689" s="199">
        <v>26.15</v>
      </c>
      <c r="S689" s="199">
        <v>13.15</v>
      </c>
      <c r="T689" s="199">
        <v>23.922795549888793</v>
      </c>
      <c r="U689" s="199">
        <v>21.05</v>
      </c>
      <c r="V689" s="199">
        <v>20.05</v>
      </c>
      <c r="W689" s="199">
        <v>20.95</v>
      </c>
      <c r="X689" s="199">
        <v>21.9</v>
      </c>
      <c r="Y689" s="199">
        <v>14.9</v>
      </c>
      <c r="Z689" s="199">
        <v>23.694499999999998</v>
      </c>
      <c r="AA689" s="199">
        <v>10.676877514999999</v>
      </c>
      <c r="AB689" s="199">
        <v>19.850000000000001</v>
      </c>
      <c r="AC689" s="199">
        <v>19.55</v>
      </c>
      <c r="AD689" s="199">
        <v>18.5</v>
      </c>
      <c r="AE689" s="195"/>
      <c r="AF689" s="196"/>
      <c r="AG689" s="196"/>
      <c r="AH689" s="196"/>
      <c r="AI689" s="196"/>
      <c r="AJ689" s="196"/>
      <c r="AK689" s="196"/>
      <c r="AL689" s="196"/>
      <c r="AM689" s="196"/>
      <c r="AN689" s="196"/>
      <c r="AO689" s="196"/>
      <c r="AP689" s="196"/>
      <c r="AQ689" s="196"/>
      <c r="AR689" s="196"/>
      <c r="AS689" s="196"/>
      <c r="AT689" s="196"/>
      <c r="AU689" s="196"/>
      <c r="AV689" s="196"/>
      <c r="AW689" s="196"/>
      <c r="AX689" s="196"/>
      <c r="AY689" s="196"/>
      <c r="AZ689" s="196"/>
      <c r="BA689" s="196"/>
      <c r="BB689" s="196"/>
      <c r="BC689" s="196"/>
      <c r="BD689" s="196"/>
      <c r="BE689" s="196"/>
      <c r="BF689" s="196"/>
      <c r="BG689" s="196"/>
      <c r="BH689" s="196"/>
      <c r="BI689" s="196"/>
      <c r="BJ689" s="196"/>
      <c r="BK689" s="196"/>
      <c r="BL689" s="196"/>
      <c r="BM689" s="202"/>
    </row>
    <row r="690" spans="1:65">
      <c r="A690" s="29"/>
      <c r="B690" s="3" t="s">
        <v>265</v>
      </c>
      <c r="C690" s="28"/>
      <c r="D690" s="199">
        <v>0.28751811537130378</v>
      </c>
      <c r="E690" s="199">
        <v>0.66758270399004982</v>
      </c>
      <c r="F690" s="199">
        <v>0.55761695335298689</v>
      </c>
      <c r="G690" s="199">
        <v>0.64627135683601711</v>
      </c>
      <c r="H690" s="199">
        <v>0.3898717737923586</v>
      </c>
      <c r="I690" s="199">
        <v>0.82623644719091538</v>
      </c>
      <c r="J690" s="199">
        <v>0.52694085689635684</v>
      </c>
      <c r="K690" s="199">
        <v>0.21679483388678861</v>
      </c>
      <c r="L690" s="199">
        <v>0.35449494589721092</v>
      </c>
      <c r="M690" s="199">
        <v>5.1648650876539763</v>
      </c>
      <c r="N690" s="199">
        <v>0.37011539475813315</v>
      </c>
      <c r="O690" s="199">
        <v>0.78400680269157585</v>
      </c>
      <c r="P690" s="199">
        <v>2.1559661407359756</v>
      </c>
      <c r="Q690" s="199">
        <v>0.75071743463613949</v>
      </c>
      <c r="R690" s="199">
        <v>0.46904157598234308</v>
      </c>
      <c r="S690" s="199">
        <v>0.75542482529148236</v>
      </c>
      <c r="T690" s="199">
        <v>1.3286150703857933</v>
      </c>
      <c r="U690" s="199">
        <v>0.7176350047203659</v>
      </c>
      <c r="V690" s="199">
        <v>0.24832774042918881</v>
      </c>
      <c r="W690" s="199">
        <v>0.38686776379877719</v>
      </c>
      <c r="X690" s="199">
        <v>0.22286019533928988</v>
      </c>
      <c r="Y690" s="199">
        <v>1.288556039397071</v>
      </c>
      <c r="Z690" s="199">
        <v>0.71981898187437798</v>
      </c>
      <c r="AA690" s="199">
        <v>0.27988504129067027</v>
      </c>
      <c r="AB690" s="199">
        <v>0.2338090388900021</v>
      </c>
      <c r="AC690" s="199">
        <v>0.8936815241833449</v>
      </c>
      <c r="AD690" s="199">
        <v>0.98319208025017513</v>
      </c>
      <c r="AE690" s="195"/>
      <c r="AF690" s="196"/>
      <c r="AG690" s="196"/>
      <c r="AH690" s="196"/>
      <c r="AI690" s="196"/>
      <c r="AJ690" s="196"/>
      <c r="AK690" s="196"/>
      <c r="AL690" s="196"/>
      <c r="AM690" s="196"/>
      <c r="AN690" s="196"/>
      <c r="AO690" s="196"/>
      <c r="AP690" s="196"/>
      <c r="AQ690" s="196"/>
      <c r="AR690" s="196"/>
      <c r="AS690" s="196"/>
      <c r="AT690" s="196"/>
      <c r="AU690" s="196"/>
      <c r="AV690" s="196"/>
      <c r="AW690" s="196"/>
      <c r="AX690" s="196"/>
      <c r="AY690" s="196"/>
      <c r="AZ690" s="196"/>
      <c r="BA690" s="196"/>
      <c r="BB690" s="196"/>
      <c r="BC690" s="196"/>
      <c r="BD690" s="196"/>
      <c r="BE690" s="196"/>
      <c r="BF690" s="196"/>
      <c r="BG690" s="196"/>
      <c r="BH690" s="196"/>
      <c r="BI690" s="196"/>
      <c r="BJ690" s="196"/>
      <c r="BK690" s="196"/>
      <c r="BL690" s="196"/>
      <c r="BM690" s="202"/>
    </row>
    <row r="691" spans="1:65">
      <c r="A691" s="29"/>
      <c r="B691" s="3" t="s">
        <v>87</v>
      </c>
      <c r="C691" s="28"/>
      <c r="D691" s="13">
        <v>1.1289978352276327E-2</v>
      </c>
      <c r="E691" s="13">
        <v>3.6713989220351045E-2</v>
      </c>
      <c r="F691" s="13">
        <v>2.8686459059572334E-2</v>
      </c>
      <c r="G691" s="13">
        <v>2.9398242160849911E-2</v>
      </c>
      <c r="H691" s="13">
        <v>1.9493588689617931E-2</v>
      </c>
      <c r="I691" s="13">
        <v>4.0369858983269474E-2</v>
      </c>
      <c r="J691" s="13">
        <v>2.282776275363279E-2</v>
      </c>
      <c r="K691" s="13">
        <v>1.0549626953128399E-2</v>
      </c>
      <c r="L691" s="13">
        <v>1.7798909417433183E-2</v>
      </c>
      <c r="M691" s="13">
        <v>0.1672504873594072</v>
      </c>
      <c r="N691" s="13">
        <v>1.7141766742177343E-2</v>
      </c>
      <c r="O691" s="13">
        <v>4.7419766291829188E-2</v>
      </c>
      <c r="P691" s="13">
        <v>0.15383276066614168</v>
      </c>
      <c r="Q691" s="13">
        <v>3.2286607467685739E-2</v>
      </c>
      <c r="R691" s="13">
        <v>1.7970941608518892E-2</v>
      </c>
      <c r="S691" s="13">
        <v>5.7374037363910037E-2</v>
      </c>
      <c r="T691" s="13">
        <v>5.56213952966471E-2</v>
      </c>
      <c r="U691" s="13">
        <v>3.3930733083705242E-2</v>
      </c>
      <c r="V691" s="13">
        <v>1.2406048647586451E-2</v>
      </c>
      <c r="W691" s="13">
        <v>1.8349459152511172E-2</v>
      </c>
      <c r="X691" s="13">
        <v>1.018401501931256E-2</v>
      </c>
      <c r="Y691" s="13">
        <v>8.3123709669739018E-2</v>
      </c>
      <c r="Z691" s="13">
        <v>3.0681731192031166E-2</v>
      </c>
      <c r="AA691" s="13">
        <v>2.6386476106864655E-2</v>
      </c>
      <c r="AB691" s="13">
        <v>1.1788691036470695E-2</v>
      </c>
      <c r="AC691" s="13">
        <v>4.5059572647899747E-2</v>
      </c>
      <c r="AD691" s="13">
        <v>5.2204889216823459E-2</v>
      </c>
      <c r="AE691" s="140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9"/>
      <c r="B692" s="3" t="s">
        <v>266</v>
      </c>
      <c r="C692" s="28"/>
      <c r="D692" s="13">
        <v>0.22475485020204689</v>
      </c>
      <c r="E692" s="13">
        <v>-0.12551862462667984</v>
      </c>
      <c r="F692" s="13">
        <v>-6.5162577362141816E-2</v>
      </c>
      <c r="G692" s="13">
        <v>5.7232753544829595E-2</v>
      </c>
      <c r="H692" s="13">
        <v>-3.8150641202580937E-2</v>
      </c>
      <c r="I692" s="13">
        <v>-1.5707489497307714E-2</v>
      </c>
      <c r="J692" s="13">
        <v>0.11013446827868778</v>
      </c>
      <c r="K692" s="13">
        <v>-1.1699783835651845E-2</v>
      </c>
      <c r="L692" s="13">
        <v>-4.2158346864236806E-2</v>
      </c>
      <c r="M692" s="13">
        <v>0.48514430399228714</v>
      </c>
      <c r="N692" s="13">
        <v>3.8385542410973139E-2</v>
      </c>
      <c r="O692" s="13">
        <v>-0.20487119672746701</v>
      </c>
      <c r="P692" s="13">
        <v>-0.32598406182270856</v>
      </c>
      <c r="Q692" s="13">
        <v>0.11823003371523266</v>
      </c>
      <c r="R692" s="13">
        <v>0.25521341323063185</v>
      </c>
      <c r="S692" s="13">
        <v>-0.36678250545836566</v>
      </c>
      <c r="T692" s="13">
        <v>0.14877336924357731</v>
      </c>
      <c r="U692" s="13">
        <v>1.7155696928270681E-2</v>
      </c>
      <c r="V692" s="13">
        <v>-3.7349100070249608E-2</v>
      </c>
      <c r="W692" s="13">
        <v>1.3949532398945808E-2</v>
      </c>
      <c r="X692" s="13">
        <v>5.242350675084273E-2</v>
      </c>
      <c r="Y692" s="13">
        <v>-0.25448659281876707</v>
      </c>
      <c r="Z692" s="13">
        <v>0.12828937492598924</v>
      </c>
      <c r="AA692" s="13">
        <v>-0.48987646851338384</v>
      </c>
      <c r="AB692" s="13">
        <v>-4.6166052525892787E-2</v>
      </c>
      <c r="AC692" s="13">
        <v>-4.6166052525892787E-2</v>
      </c>
      <c r="AD692" s="13">
        <v>-9.4258520465763773E-2</v>
      </c>
      <c r="AE692" s="140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9"/>
      <c r="B693" s="45" t="s">
        <v>267</v>
      </c>
      <c r="C693" s="46"/>
      <c r="D693" s="44">
        <v>1.76</v>
      </c>
      <c r="E693" s="44">
        <v>0.83</v>
      </c>
      <c r="F693" s="44">
        <v>0.38</v>
      </c>
      <c r="G693" s="44">
        <v>0.52</v>
      </c>
      <c r="H693" s="44">
        <v>0.18</v>
      </c>
      <c r="I693" s="44">
        <v>0.01</v>
      </c>
      <c r="J693" s="44">
        <v>0.91</v>
      </c>
      <c r="K693" s="44">
        <v>0.01</v>
      </c>
      <c r="L693" s="44">
        <v>0.21</v>
      </c>
      <c r="M693" s="44">
        <v>3.68</v>
      </c>
      <c r="N693" s="44">
        <v>0.38</v>
      </c>
      <c r="O693" s="44">
        <v>1.41</v>
      </c>
      <c r="P693" s="44">
        <v>2.2999999999999998</v>
      </c>
      <c r="Q693" s="44">
        <v>0.97</v>
      </c>
      <c r="R693" s="44">
        <v>1.98</v>
      </c>
      <c r="S693" s="44">
        <v>2.61</v>
      </c>
      <c r="T693" s="44">
        <v>1.2</v>
      </c>
      <c r="U693" s="44">
        <v>0.23</v>
      </c>
      <c r="V693" s="44">
        <v>0.17</v>
      </c>
      <c r="W693" s="44">
        <v>0.2</v>
      </c>
      <c r="X693" s="44">
        <v>0.49</v>
      </c>
      <c r="Y693" s="44">
        <v>1.78</v>
      </c>
      <c r="Z693" s="44">
        <v>1.05</v>
      </c>
      <c r="AA693" s="44">
        <v>3.51</v>
      </c>
      <c r="AB693" s="44">
        <v>0.24</v>
      </c>
      <c r="AC693" s="44">
        <v>0.24</v>
      </c>
      <c r="AD693" s="44" t="s">
        <v>268</v>
      </c>
      <c r="AE693" s="140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B694" s="30" t="s">
        <v>281</v>
      </c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BM694" s="53"/>
    </row>
    <row r="695" spans="1:65">
      <c r="BM695" s="53"/>
    </row>
    <row r="696" spans="1:65" ht="15">
      <c r="B696" s="8" t="s">
        <v>533</v>
      </c>
      <c r="BM696" s="27" t="s">
        <v>271</v>
      </c>
    </row>
    <row r="697" spans="1:65" ht="15">
      <c r="A697" s="24" t="s">
        <v>124</v>
      </c>
      <c r="B697" s="18" t="s">
        <v>111</v>
      </c>
      <c r="C697" s="15" t="s">
        <v>112</v>
      </c>
      <c r="D697" s="16" t="s">
        <v>226</v>
      </c>
      <c r="E697" s="17" t="s">
        <v>226</v>
      </c>
      <c r="F697" s="140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</v>
      </c>
    </row>
    <row r="698" spans="1:65">
      <c r="A698" s="29"/>
      <c r="B698" s="19" t="s">
        <v>227</v>
      </c>
      <c r="C698" s="9" t="s">
        <v>227</v>
      </c>
      <c r="D698" s="138" t="s">
        <v>237</v>
      </c>
      <c r="E698" s="139" t="s">
        <v>246</v>
      </c>
      <c r="F698" s="140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 t="s">
        <v>83</v>
      </c>
    </row>
    <row r="699" spans="1:65">
      <c r="A699" s="29"/>
      <c r="B699" s="19"/>
      <c r="C699" s="9"/>
      <c r="D699" s="10" t="s">
        <v>274</v>
      </c>
      <c r="E699" s="11" t="s">
        <v>275</v>
      </c>
      <c r="F699" s="140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</v>
      </c>
    </row>
    <row r="700" spans="1:65">
      <c r="A700" s="29"/>
      <c r="B700" s="19"/>
      <c r="C700" s="9"/>
      <c r="D700" s="25" t="s">
        <v>295</v>
      </c>
      <c r="E700" s="25" t="s">
        <v>294</v>
      </c>
      <c r="F700" s="140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8">
        <v>1</v>
      </c>
      <c r="C701" s="14">
        <v>1</v>
      </c>
      <c r="D701" s="193">
        <v>16</v>
      </c>
      <c r="E701" s="193">
        <v>12.518995729970595</v>
      </c>
      <c r="F701" s="195"/>
      <c r="G701" s="196"/>
      <c r="H701" s="196"/>
      <c r="I701" s="196"/>
      <c r="J701" s="196"/>
      <c r="K701" s="196"/>
      <c r="L701" s="196"/>
      <c r="M701" s="196"/>
      <c r="N701" s="196"/>
      <c r="O701" s="196"/>
      <c r="P701" s="196"/>
      <c r="Q701" s="196"/>
      <c r="R701" s="196"/>
      <c r="S701" s="196"/>
      <c r="T701" s="196"/>
      <c r="U701" s="196"/>
      <c r="V701" s="196"/>
      <c r="W701" s="196"/>
      <c r="X701" s="196"/>
      <c r="Y701" s="196"/>
      <c r="Z701" s="196"/>
      <c r="AA701" s="196"/>
      <c r="AB701" s="196"/>
      <c r="AC701" s="196"/>
      <c r="AD701" s="196"/>
      <c r="AE701" s="196"/>
      <c r="AF701" s="196"/>
      <c r="AG701" s="196"/>
      <c r="AH701" s="196"/>
      <c r="AI701" s="196"/>
      <c r="AJ701" s="196"/>
      <c r="AK701" s="196"/>
      <c r="AL701" s="196"/>
      <c r="AM701" s="196"/>
      <c r="AN701" s="196"/>
      <c r="AO701" s="196"/>
      <c r="AP701" s="196"/>
      <c r="AQ701" s="196"/>
      <c r="AR701" s="196"/>
      <c r="AS701" s="196"/>
      <c r="AT701" s="196"/>
      <c r="AU701" s="196"/>
      <c r="AV701" s="196"/>
      <c r="AW701" s="196"/>
      <c r="AX701" s="196"/>
      <c r="AY701" s="196"/>
      <c r="AZ701" s="196"/>
      <c r="BA701" s="196"/>
      <c r="BB701" s="196"/>
      <c r="BC701" s="196"/>
      <c r="BD701" s="196"/>
      <c r="BE701" s="196"/>
      <c r="BF701" s="196"/>
      <c r="BG701" s="196"/>
      <c r="BH701" s="196"/>
      <c r="BI701" s="196"/>
      <c r="BJ701" s="196"/>
      <c r="BK701" s="196"/>
      <c r="BL701" s="196"/>
      <c r="BM701" s="197">
        <v>1</v>
      </c>
    </row>
    <row r="702" spans="1:65">
      <c r="A702" s="29"/>
      <c r="B702" s="19">
        <v>1</v>
      </c>
      <c r="C702" s="9">
        <v>2</v>
      </c>
      <c r="D702" s="199">
        <v>17</v>
      </c>
      <c r="E702" s="199">
        <v>16.488652287728193</v>
      </c>
      <c r="F702" s="195"/>
      <c r="G702" s="196"/>
      <c r="H702" s="196"/>
      <c r="I702" s="196"/>
      <c r="J702" s="196"/>
      <c r="K702" s="196"/>
      <c r="L702" s="196"/>
      <c r="M702" s="196"/>
      <c r="N702" s="196"/>
      <c r="O702" s="196"/>
      <c r="P702" s="196"/>
      <c r="Q702" s="196"/>
      <c r="R702" s="196"/>
      <c r="S702" s="196"/>
      <c r="T702" s="196"/>
      <c r="U702" s="196"/>
      <c r="V702" s="196"/>
      <c r="W702" s="196"/>
      <c r="X702" s="196"/>
      <c r="Y702" s="196"/>
      <c r="Z702" s="196"/>
      <c r="AA702" s="196"/>
      <c r="AB702" s="196"/>
      <c r="AC702" s="196"/>
      <c r="AD702" s="196"/>
      <c r="AE702" s="196"/>
      <c r="AF702" s="196"/>
      <c r="AG702" s="196"/>
      <c r="AH702" s="196"/>
      <c r="AI702" s="196"/>
      <c r="AJ702" s="196"/>
      <c r="AK702" s="196"/>
      <c r="AL702" s="196"/>
      <c r="AM702" s="196"/>
      <c r="AN702" s="196"/>
      <c r="AO702" s="196"/>
      <c r="AP702" s="196"/>
      <c r="AQ702" s="196"/>
      <c r="AR702" s="196"/>
      <c r="AS702" s="196"/>
      <c r="AT702" s="196"/>
      <c r="AU702" s="196"/>
      <c r="AV702" s="196"/>
      <c r="AW702" s="196"/>
      <c r="AX702" s="196"/>
      <c r="AY702" s="196"/>
      <c r="AZ702" s="196"/>
      <c r="BA702" s="196"/>
      <c r="BB702" s="196"/>
      <c r="BC702" s="196"/>
      <c r="BD702" s="196"/>
      <c r="BE702" s="196"/>
      <c r="BF702" s="196"/>
      <c r="BG702" s="196"/>
      <c r="BH702" s="196"/>
      <c r="BI702" s="196"/>
      <c r="BJ702" s="196"/>
      <c r="BK702" s="196"/>
      <c r="BL702" s="196"/>
      <c r="BM702" s="197">
        <v>1</v>
      </c>
    </row>
    <row r="703" spans="1:65">
      <c r="A703" s="29"/>
      <c r="B703" s="19">
        <v>1</v>
      </c>
      <c r="C703" s="9">
        <v>3</v>
      </c>
      <c r="D703" s="199">
        <v>14.999999999999998</v>
      </c>
      <c r="E703" s="199">
        <v>12.229695916092595</v>
      </c>
      <c r="F703" s="195"/>
      <c r="G703" s="196"/>
      <c r="H703" s="196"/>
      <c r="I703" s="196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  <c r="V703" s="196"/>
      <c r="W703" s="196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  <c r="AI703" s="196"/>
      <c r="AJ703" s="196"/>
      <c r="AK703" s="196"/>
      <c r="AL703" s="196"/>
      <c r="AM703" s="196"/>
      <c r="AN703" s="196"/>
      <c r="AO703" s="196"/>
      <c r="AP703" s="196"/>
      <c r="AQ703" s="196"/>
      <c r="AR703" s="196"/>
      <c r="AS703" s="196"/>
      <c r="AT703" s="196"/>
      <c r="AU703" s="196"/>
      <c r="AV703" s="196"/>
      <c r="AW703" s="196"/>
      <c r="AX703" s="196"/>
      <c r="AY703" s="196"/>
      <c r="AZ703" s="196"/>
      <c r="BA703" s="196"/>
      <c r="BB703" s="196"/>
      <c r="BC703" s="196"/>
      <c r="BD703" s="196"/>
      <c r="BE703" s="196"/>
      <c r="BF703" s="196"/>
      <c r="BG703" s="196"/>
      <c r="BH703" s="196"/>
      <c r="BI703" s="196"/>
      <c r="BJ703" s="196"/>
      <c r="BK703" s="196"/>
      <c r="BL703" s="196"/>
      <c r="BM703" s="197">
        <v>16</v>
      </c>
    </row>
    <row r="704" spans="1:65">
      <c r="A704" s="29"/>
      <c r="B704" s="19">
        <v>1</v>
      </c>
      <c r="C704" s="9">
        <v>4</v>
      </c>
      <c r="D704" s="199">
        <v>16</v>
      </c>
      <c r="E704" s="199">
        <v>15.984242858595596</v>
      </c>
      <c r="F704" s="195"/>
      <c r="G704" s="196"/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196"/>
      <c r="AT704" s="196"/>
      <c r="AU704" s="196"/>
      <c r="AV704" s="196"/>
      <c r="AW704" s="196"/>
      <c r="AX704" s="196"/>
      <c r="AY704" s="196"/>
      <c r="AZ704" s="196"/>
      <c r="BA704" s="196"/>
      <c r="BB704" s="196"/>
      <c r="BC704" s="196"/>
      <c r="BD704" s="196"/>
      <c r="BE704" s="196"/>
      <c r="BF704" s="196"/>
      <c r="BG704" s="196"/>
      <c r="BH704" s="196"/>
      <c r="BI704" s="196"/>
      <c r="BJ704" s="196"/>
      <c r="BK704" s="196"/>
      <c r="BL704" s="196"/>
      <c r="BM704" s="197">
        <v>14.8159866942179</v>
      </c>
    </row>
    <row r="705" spans="1:65">
      <c r="A705" s="29"/>
      <c r="B705" s="19">
        <v>1</v>
      </c>
      <c r="C705" s="9">
        <v>5</v>
      </c>
      <c r="D705" s="199">
        <v>14.999999999999998</v>
      </c>
      <c r="E705" s="199">
        <v>14.663918112316095</v>
      </c>
      <c r="F705" s="195"/>
      <c r="G705" s="196"/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196"/>
      <c r="AT705" s="196"/>
      <c r="AU705" s="196"/>
      <c r="AV705" s="196"/>
      <c r="AW705" s="196"/>
      <c r="AX705" s="196"/>
      <c r="AY705" s="196"/>
      <c r="AZ705" s="196"/>
      <c r="BA705" s="196"/>
      <c r="BB705" s="196"/>
      <c r="BC705" s="196"/>
      <c r="BD705" s="196"/>
      <c r="BE705" s="196"/>
      <c r="BF705" s="196"/>
      <c r="BG705" s="196"/>
      <c r="BH705" s="196"/>
      <c r="BI705" s="196"/>
      <c r="BJ705" s="196"/>
      <c r="BK705" s="196"/>
      <c r="BL705" s="196"/>
      <c r="BM705" s="197">
        <v>14</v>
      </c>
    </row>
    <row r="706" spans="1:65">
      <c r="A706" s="29"/>
      <c r="B706" s="19">
        <v>1</v>
      </c>
      <c r="C706" s="9">
        <v>6</v>
      </c>
      <c r="D706" s="199">
        <v>14.999999999999998</v>
      </c>
      <c r="E706" s="199">
        <v>11.906335425911294</v>
      </c>
      <c r="F706" s="195"/>
      <c r="G706" s="196"/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6"/>
      <c r="AT706" s="196"/>
      <c r="AU706" s="196"/>
      <c r="AV706" s="196"/>
      <c r="AW706" s="196"/>
      <c r="AX706" s="196"/>
      <c r="AY706" s="196"/>
      <c r="AZ706" s="196"/>
      <c r="BA706" s="196"/>
      <c r="BB706" s="196"/>
      <c r="BC706" s="196"/>
      <c r="BD706" s="196"/>
      <c r="BE706" s="196"/>
      <c r="BF706" s="196"/>
      <c r="BG706" s="196"/>
      <c r="BH706" s="196"/>
      <c r="BI706" s="196"/>
      <c r="BJ706" s="196"/>
      <c r="BK706" s="196"/>
      <c r="BL706" s="196"/>
      <c r="BM706" s="202"/>
    </row>
    <row r="707" spans="1:65">
      <c r="A707" s="29"/>
      <c r="B707" s="20" t="s">
        <v>263</v>
      </c>
      <c r="C707" s="12"/>
      <c r="D707" s="203">
        <v>15.666666666666666</v>
      </c>
      <c r="E707" s="203">
        <v>13.965306721769061</v>
      </c>
      <c r="F707" s="195"/>
      <c r="G707" s="196"/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6"/>
      <c r="AT707" s="196"/>
      <c r="AU707" s="196"/>
      <c r="AV707" s="196"/>
      <c r="AW707" s="196"/>
      <c r="AX707" s="196"/>
      <c r="AY707" s="196"/>
      <c r="AZ707" s="196"/>
      <c r="BA707" s="196"/>
      <c r="BB707" s="196"/>
      <c r="BC707" s="196"/>
      <c r="BD707" s="196"/>
      <c r="BE707" s="196"/>
      <c r="BF707" s="196"/>
      <c r="BG707" s="196"/>
      <c r="BH707" s="196"/>
      <c r="BI707" s="196"/>
      <c r="BJ707" s="196"/>
      <c r="BK707" s="196"/>
      <c r="BL707" s="196"/>
      <c r="BM707" s="202"/>
    </row>
    <row r="708" spans="1:65">
      <c r="A708" s="29"/>
      <c r="B708" s="3" t="s">
        <v>264</v>
      </c>
      <c r="C708" s="28"/>
      <c r="D708" s="199">
        <v>15.5</v>
      </c>
      <c r="E708" s="199">
        <v>13.591456921143344</v>
      </c>
      <c r="F708" s="195"/>
      <c r="G708" s="196"/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196"/>
      <c r="AT708" s="196"/>
      <c r="AU708" s="196"/>
      <c r="AV708" s="196"/>
      <c r="AW708" s="196"/>
      <c r="AX708" s="196"/>
      <c r="AY708" s="196"/>
      <c r="AZ708" s="196"/>
      <c r="BA708" s="196"/>
      <c r="BB708" s="196"/>
      <c r="BC708" s="196"/>
      <c r="BD708" s="196"/>
      <c r="BE708" s="196"/>
      <c r="BF708" s="196"/>
      <c r="BG708" s="196"/>
      <c r="BH708" s="196"/>
      <c r="BI708" s="196"/>
      <c r="BJ708" s="196"/>
      <c r="BK708" s="196"/>
      <c r="BL708" s="196"/>
      <c r="BM708" s="202"/>
    </row>
    <row r="709" spans="1:65">
      <c r="A709" s="29"/>
      <c r="B709" s="3" t="s">
        <v>265</v>
      </c>
      <c r="C709" s="28"/>
      <c r="D709" s="199">
        <v>0.81649658092772692</v>
      </c>
      <c r="E709" s="199">
        <v>2.0137009209798729</v>
      </c>
      <c r="F709" s="195"/>
      <c r="G709" s="196"/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196"/>
      <c r="AT709" s="196"/>
      <c r="AU709" s="196"/>
      <c r="AV709" s="196"/>
      <c r="AW709" s="196"/>
      <c r="AX709" s="196"/>
      <c r="AY709" s="196"/>
      <c r="AZ709" s="196"/>
      <c r="BA709" s="196"/>
      <c r="BB709" s="196"/>
      <c r="BC709" s="196"/>
      <c r="BD709" s="196"/>
      <c r="BE709" s="196"/>
      <c r="BF709" s="196"/>
      <c r="BG709" s="196"/>
      <c r="BH709" s="196"/>
      <c r="BI709" s="196"/>
      <c r="BJ709" s="196"/>
      <c r="BK709" s="196"/>
      <c r="BL709" s="196"/>
      <c r="BM709" s="202"/>
    </row>
    <row r="710" spans="1:65">
      <c r="A710" s="29"/>
      <c r="B710" s="3" t="s">
        <v>87</v>
      </c>
      <c r="C710" s="28"/>
      <c r="D710" s="13">
        <v>5.2116803037940015E-2</v>
      </c>
      <c r="E710" s="13">
        <v>0.1441931037462231</v>
      </c>
      <c r="F710" s="140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9"/>
      <c r="B711" s="3" t="s">
        <v>266</v>
      </c>
      <c r="C711" s="28"/>
      <c r="D711" s="13">
        <v>5.7416356399722757E-2</v>
      </c>
      <c r="E711" s="13">
        <v>-5.7416356399727753E-2</v>
      </c>
      <c r="F711" s="140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9"/>
      <c r="B712" s="45" t="s">
        <v>267</v>
      </c>
      <c r="C712" s="46"/>
      <c r="D712" s="44">
        <v>0.67</v>
      </c>
      <c r="E712" s="44">
        <v>0.67</v>
      </c>
      <c r="F712" s="140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B713" s="30"/>
      <c r="C713" s="20"/>
      <c r="D713" s="20"/>
      <c r="E713" s="20"/>
      <c r="BM713" s="53"/>
    </row>
    <row r="714" spans="1:65" ht="15">
      <c r="B714" s="8" t="s">
        <v>534</v>
      </c>
      <c r="BM714" s="27" t="s">
        <v>271</v>
      </c>
    </row>
    <row r="715" spans="1:65" ht="15">
      <c r="A715" s="24" t="s">
        <v>40</v>
      </c>
      <c r="B715" s="18" t="s">
        <v>111</v>
      </c>
      <c r="C715" s="15" t="s">
        <v>112</v>
      </c>
      <c r="D715" s="16" t="s">
        <v>226</v>
      </c>
      <c r="E715" s="17" t="s">
        <v>226</v>
      </c>
      <c r="F715" s="17" t="s">
        <v>226</v>
      </c>
      <c r="G715" s="140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9" t="s">
        <v>227</v>
      </c>
      <c r="C716" s="9" t="s">
        <v>227</v>
      </c>
      <c r="D716" s="138" t="s">
        <v>237</v>
      </c>
      <c r="E716" s="139" t="s">
        <v>238</v>
      </c>
      <c r="F716" s="139" t="s">
        <v>239</v>
      </c>
      <c r="G716" s="140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 t="s">
        <v>3</v>
      </c>
    </row>
    <row r="717" spans="1:65">
      <c r="A717" s="29"/>
      <c r="B717" s="19"/>
      <c r="C717" s="9"/>
      <c r="D717" s="10" t="s">
        <v>274</v>
      </c>
      <c r="E717" s="11" t="s">
        <v>274</v>
      </c>
      <c r="F717" s="11" t="s">
        <v>274</v>
      </c>
      <c r="G717" s="140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2</v>
      </c>
    </row>
    <row r="718" spans="1:65">
      <c r="A718" s="29"/>
      <c r="B718" s="19"/>
      <c r="C718" s="9"/>
      <c r="D718" s="25" t="s">
        <v>295</v>
      </c>
      <c r="E718" s="25" t="s">
        <v>295</v>
      </c>
      <c r="F718" s="25" t="s">
        <v>297</v>
      </c>
      <c r="G718" s="140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2</v>
      </c>
    </row>
    <row r="719" spans="1:65">
      <c r="A719" s="29"/>
      <c r="B719" s="18">
        <v>1</v>
      </c>
      <c r="C719" s="14">
        <v>1</v>
      </c>
      <c r="D719" s="21">
        <v>3.548</v>
      </c>
      <c r="E719" s="21">
        <v>3.7650000000000001</v>
      </c>
      <c r="F719" s="21">
        <v>4.8714686605257196</v>
      </c>
      <c r="G719" s="140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</v>
      </c>
    </row>
    <row r="720" spans="1:65">
      <c r="A720" s="29"/>
      <c r="B720" s="19">
        <v>1</v>
      </c>
      <c r="C720" s="9">
        <v>2</v>
      </c>
      <c r="D720" s="11">
        <v>3.577</v>
      </c>
      <c r="E720" s="11">
        <v>3.6305000000000001</v>
      </c>
      <c r="F720" s="11">
        <v>4.9962926592268104</v>
      </c>
      <c r="G720" s="140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9</v>
      </c>
    </row>
    <row r="721" spans="1:65">
      <c r="A721" s="29"/>
      <c r="B721" s="19">
        <v>1</v>
      </c>
      <c r="C721" s="9">
        <v>3</v>
      </c>
      <c r="D721" s="11">
        <v>3.54</v>
      </c>
      <c r="E721" s="11">
        <v>3.7797000000000001</v>
      </c>
      <c r="F721" s="11">
        <v>4.7579301305135298</v>
      </c>
      <c r="G721" s="140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16</v>
      </c>
    </row>
    <row r="722" spans="1:65">
      <c r="A722" s="29"/>
      <c r="B722" s="19">
        <v>1</v>
      </c>
      <c r="C722" s="9">
        <v>4</v>
      </c>
      <c r="D722" s="11">
        <v>3.4209999999999998</v>
      </c>
      <c r="E722" s="11">
        <v>3.5049999999999999</v>
      </c>
      <c r="F722" s="11">
        <v>4.7888894500322801</v>
      </c>
      <c r="G722" s="140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3.9945553485705401</v>
      </c>
    </row>
    <row r="723" spans="1:65">
      <c r="A723" s="29"/>
      <c r="B723" s="19">
        <v>1</v>
      </c>
      <c r="C723" s="9">
        <v>5</v>
      </c>
      <c r="D723" s="11">
        <v>3.4390000000000001</v>
      </c>
      <c r="E723" s="11">
        <v>3.5844</v>
      </c>
      <c r="F723" s="11">
        <v>4.7357245770702798</v>
      </c>
      <c r="G723" s="140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15</v>
      </c>
    </row>
    <row r="724" spans="1:65">
      <c r="A724" s="29"/>
      <c r="B724" s="19">
        <v>1</v>
      </c>
      <c r="C724" s="9">
        <v>6</v>
      </c>
      <c r="D724" s="11">
        <v>3.4529999999999998</v>
      </c>
      <c r="E724" s="11">
        <v>3.5131999999999999</v>
      </c>
      <c r="F724" s="11">
        <v>4.9958907969011896</v>
      </c>
      <c r="G724" s="140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A725" s="29"/>
      <c r="B725" s="20" t="s">
        <v>263</v>
      </c>
      <c r="C725" s="12"/>
      <c r="D725" s="22">
        <v>3.4963333333333328</v>
      </c>
      <c r="E725" s="22">
        <v>3.629633333333333</v>
      </c>
      <c r="F725" s="22">
        <v>4.8576993790449681</v>
      </c>
      <c r="G725" s="140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9"/>
      <c r="B726" s="3" t="s">
        <v>264</v>
      </c>
      <c r="C726" s="28"/>
      <c r="D726" s="11">
        <v>3.4965000000000002</v>
      </c>
      <c r="E726" s="11">
        <v>3.60745</v>
      </c>
      <c r="F726" s="11">
        <v>4.8301790552790003</v>
      </c>
      <c r="G726" s="140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9"/>
      <c r="B727" s="3" t="s">
        <v>265</v>
      </c>
      <c r="C727" s="28"/>
      <c r="D727" s="23">
        <v>6.6216815588388683E-2</v>
      </c>
      <c r="E727" s="23">
        <v>0.11998427674769177</v>
      </c>
      <c r="F727" s="23">
        <v>0.11667143608715472</v>
      </c>
      <c r="G727" s="140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9"/>
      <c r="B728" s="3" t="s">
        <v>87</v>
      </c>
      <c r="C728" s="28"/>
      <c r="D728" s="13">
        <v>1.8938930952918875E-2</v>
      </c>
      <c r="E728" s="13">
        <v>3.3056858841855039E-2</v>
      </c>
      <c r="F728" s="13">
        <v>2.4017837865893735E-2</v>
      </c>
      <c r="G728" s="140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9"/>
      <c r="B729" s="3" t="s">
        <v>266</v>
      </c>
      <c r="C729" s="28"/>
      <c r="D729" s="13">
        <v>-0.12472527522130772</v>
      </c>
      <c r="E729" s="13">
        <v>-9.1354852641557516E-2</v>
      </c>
      <c r="F729" s="13">
        <v>0.21608012786286857</v>
      </c>
      <c r="G729" s="140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9"/>
      <c r="B730" s="45" t="s">
        <v>267</v>
      </c>
      <c r="C730" s="46"/>
      <c r="D730" s="44">
        <v>0.67</v>
      </c>
      <c r="E730" s="44">
        <v>0</v>
      </c>
      <c r="F730" s="44">
        <v>6.21</v>
      </c>
      <c r="G730" s="140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B731" s="30"/>
      <c r="C731" s="20"/>
      <c r="D731" s="20"/>
      <c r="E731" s="20"/>
      <c r="F731" s="20"/>
      <c r="BM731" s="53"/>
    </row>
    <row r="732" spans="1:65" ht="15">
      <c r="B732" s="8" t="s">
        <v>535</v>
      </c>
      <c r="BM732" s="27" t="s">
        <v>271</v>
      </c>
    </row>
    <row r="733" spans="1:65" ht="15">
      <c r="A733" s="24" t="s">
        <v>125</v>
      </c>
      <c r="B733" s="18" t="s">
        <v>111</v>
      </c>
      <c r="C733" s="15" t="s">
        <v>112</v>
      </c>
      <c r="D733" s="16" t="s">
        <v>226</v>
      </c>
      <c r="E733" s="17" t="s">
        <v>226</v>
      </c>
      <c r="F733" s="140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 t="s">
        <v>227</v>
      </c>
      <c r="C734" s="9" t="s">
        <v>227</v>
      </c>
      <c r="D734" s="138" t="s">
        <v>237</v>
      </c>
      <c r="E734" s="139" t="s">
        <v>246</v>
      </c>
      <c r="F734" s="140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 t="s">
        <v>83</v>
      </c>
    </row>
    <row r="735" spans="1:65">
      <c r="A735" s="29"/>
      <c r="B735" s="19"/>
      <c r="C735" s="9"/>
      <c r="D735" s="10" t="s">
        <v>274</v>
      </c>
      <c r="E735" s="11" t="s">
        <v>275</v>
      </c>
      <c r="F735" s="140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2</v>
      </c>
    </row>
    <row r="736" spans="1:65">
      <c r="A736" s="29"/>
      <c r="B736" s="19"/>
      <c r="C736" s="9"/>
      <c r="D736" s="25" t="s">
        <v>295</v>
      </c>
      <c r="E736" s="25" t="s">
        <v>294</v>
      </c>
      <c r="F736" s="140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2</v>
      </c>
    </row>
    <row r="737" spans="1:65">
      <c r="A737" s="29"/>
      <c r="B737" s="18">
        <v>1</v>
      </c>
      <c r="C737" s="14">
        <v>1</v>
      </c>
      <c r="D737" s="21">
        <v>1</v>
      </c>
      <c r="E737" s="134" t="s">
        <v>105</v>
      </c>
      <c r="F737" s="140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1</v>
      </c>
    </row>
    <row r="738" spans="1:65">
      <c r="A738" s="29"/>
      <c r="B738" s="19">
        <v>1</v>
      </c>
      <c r="C738" s="9">
        <v>2</v>
      </c>
      <c r="D738" s="11">
        <v>1</v>
      </c>
      <c r="E738" s="135" t="s">
        <v>105</v>
      </c>
      <c r="F738" s="140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1</v>
      </c>
    </row>
    <row r="739" spans="1:65">
      <c r="A739" s="29"/>
      <c r="B739" s="19">
        <v>1</v>
      </c>
      <c r="C739" s="9">
        <v>3</v>
      </c>
      <c r="D739" s="11">
        <v>1</v>
      </c>
      <c r="E739" s="135" t="s">
        <v>105</v>
      </c>
      <c r="F739" s="140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>
        <v>16</v>
      </c>
    </row>
    <row r="740" spans="1:65">
      <c r="A740" s="29"/>
      <c r="B740" s="19">
        <v>1</v>
      </c>
      <c r="C740" s="9">
        <v>4</v>
      </c>
      <c r="D740" s="11">
        <v>1</v>
      </c>
      <c r="E740" s="135" t="s">
        <v>105</v>
      </c>
      <c r="F740" s="140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1.1666666666666701</v>
      </c>
    </row>
    <row r="741" spans="1:65">
      <c r="A741" s="29"/>
      <c r="B741" s="19">
        <v>1</v>
      </c>
      <c r="C741" s="9">
        <v>5</v>
      </c>
      <c r="D741" s="11">
        <v>1</v>
      </c>
      <c r="E741" s="135" t="s">
        <v>105</v>
      </c>
      <c r="F741" s="140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>
        <v>16</v>
      </c>
    </row>
    <row r="742" spans="1:65">
      <c r="A742" s="29"/>
      <c r="B742" s="19">
        <v>1</v>
      </c>
      <c r="C742" s="9">
        <v>6</v>
      </c>
      <c r="D742" s="11">
        <v>2</v>
      </c>
      <c r="E742" s="135" t="s">
        <v>105</v>
      </c>
      <c r="F742" s="140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9"/>
      <c r="B743" s="20" t="s">
        <v>263</v>
      </c>
      <c r="C743" s="12"/>
      <c r="D743" s="22">
        <v>1.1666666666666667</v>
      </c>
      <c r="E743" s="22" t="s">
        <v>637</v>
      </c>
      <c r="F743" s="140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9"/>
      <c r="B744" s="3" t="s">
        <v>264</v>
      </c>
      <c r="C744" s="28"/>
      <c r="D744" s="11">
        <v>1</v>
      </c>
      <c r="E744" s="11" t="s">
        <v>637</v>
      </c>
      <c r="F744" s="140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9"/>
      <c r="B745" s="3" t="s">
        <v>265</v>
      </c>
      <c r="C745" s="28"/>
      <c r="D745" s="23">
        <v>0.40824829046386318</v>
      </c>
      <c r="E745" s="23" t="s">
        <v>637</v>
      </c>
      <c r="F745" s="140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9"/>
      <c r="B746" s="3" t="s">
        <v>87</v>
      </c>
      <c r="C746" s="28"/>
      <c r="D746" s="13">
        <v>0.34992710611188271</v>
      </c>
      <c r="E746" s="13" t="s">
        <v>637</v>
      </c>
      <c r="F746" s="140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9"/>
      <c r="B747" s="3" t="s">
        <v>266</v>
      </c>
      <c r="C747" s="28"/>
      <c r="D747" s="13">
        <v>-2.886579864025407E-15</v>
      </c>
      <c r="E747" s="13" t="s">
        <v>637</v>
      </c>
      <c r="F747" s="140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9"/>
      <c r="B748" s="45" t="s">
        <v>267</v>
      </c>
      <c r="C748" s="46"/>
      <c r="D748" s="44">
        <v>0.67</v>
      </c>
      <c r="E748" s="44">
        <v>0.67</v>
      </c>
      <c r="F748" s="140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B749" s="30"/>
      <c r="C749" s="20"/>
      <c r="D749" s="20"/>
      <c r="E749" s="20"/>
      <c r="BM749" s="53"/>
    </row>
    <row r="750" spans="1:65" ht="15">
      <c r="B750" s="8" t="s">
        <v>536</v>
      </c>
      <c r="BM750" s="27" t="s">
        <v>67</v>
      </c>
    </row>
    <row r="751" spans="1:65" ht="15">
      <c r="A751" s="24" t="s">
        <v>43</v>
      </c>
      <c r="B751" s="18" t="s">
        <v>111</v>
      </c>
      <c r="C751" s="15" t="s">
        <v>112</v>
      </c>
      <c r="D751" s="16" t="s">
        <v>226</v>
      </c>
      <c r="E751" s="17" t="s">
        <v>226</v>
      </c>
      <c r="F751" s="17" t="s">
        <v>226</v>
      </c>
      <c r="G751" s="17" t="s">
        <v>226</v>
      </c>
      <c r="H751" s="17" t="s">
        <v>226</v>
      </c>
      <c r="I751" s="17" t="s">
        <v>226</v>
      </c>
      <c r="J751" s="17" t="s">
        <v>226</v>
      </c>
      <c r="K751" s="17" t="s">
        <v>226</v>
      </c>
      <c r="L751" s="17" t="s">
        <v>226</v>
      </c>
      <c r="M751" s="17" t="s">
        <v>226</v>
      </c>
      <c r="N751" s="17" t="s">
        <v>226</v>
      </c>
      <c r="O751" s="17" t="s">
        <v>226</v>
      </c>
      <c r="P751" s="17" t="s">
        <v>226</v>
      </c>
      <c r="Q751" s="17" t="s">
        <v>226</v>
      </c>
      <c r="R751" s="17" t="s">
        <v>226</v>
      </c>
      <c r="S751" s="17" t="s">
        <v>226</v>
      </c>
      <c r="T751" s="140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</v>
      </c>
    </row>
    <row r="752" spans="1:65">
      <c r="A752" s="29"/>
      <c r="B752" s="19" t="s">
        <v>227</v>
      </c>
      <c r="C752" s="9" t="s">
        <v>227</v>
      </c>
      <c r="D752" s="138" t="s">
        <v>229</v>
      </c>
      <c r="E752" s="139" t="s">
        <v>232</v>
      </c>
      <c r="F752" s="139" t="s">
        <v>233</v>
      </c>
      <c r="G752" s="139" t="s">
        <v>234</v>
      </c>
      <c r="H752" s="139" t="s">
        <v>235</v>
      </c>
      <c r="I752" s="139" t="s">
        <v>236</v>
      </c>
      <c r="J752" s="139" t="s">
        <v>237</v>
      </c>
      <c r="K752" s="139" t="s">
        <v>239</v>
      </c>
      <c r="L752" s="139" t="s">
        <v>240</v>
      </c>
      <c r="M752" s="139" t="s">
        <v>245</v>
      </c>
      <c r="N752" s="139" t="s">
        <v>246</v>
      </c>
      <c r="O752" s="139" t="s">
        <v>247</v>
      </c>
      <c r="P752" s="139" t="s">
        <v>272</v>
      </c>
      <c r="Q752" s="139" t="s">
        <v>248</v>
      </c>
      <c r="R752" s="139" t="s">
        <v>254</v>
      </c>
      <c r="S752" s="139" t="s">
        <v>255</v>
      </c>
      <c r="T752" s="140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 t="s">
        <v>3</v>
      </c>
    </row>
    <row r="753" spans="1:65">
      <c r="A753" s="29"/>
      <c r="B753" s="19"/>
      <c r="C753" s="9"/>
      <c r="D753" s="10" t="s">
        <v>275</v>
      </c>
      <c r="E753" s="11" t="s">
        <v>274</v>
      </c>
      <c r="F753" s="11" t="s">
        <v>274</v>
      </c>
      <c r="G753" s="11" t="s">
        <v>274</v>
      </c>
      <c r="H753" s="11" t="s">
        <v>274</v>
      </c>
      <c r="I753" s="11" t="s">
        <v>274</v>
      </c>
      <c r="J753" s="11" t="s">
        <v>274</v>
      </c>
      <c r="K753" s="11" t="s">
        <v>274</v>
      </c>
      <c r="L753" s="11" t="s">
        <v>275</v>
      </c>
      <c r="M753" s="11" t="s">
        <v>275</v>
      </c>
      <c r="N753" s="11" t="s">
        <v>275</v>
      </c>
      <c r="O753" s="11" t="s">
        <v>274</v>
      </c>
      <c r="P753" s="11" t="s">
        <v>274</v>
      </c>
      <c r="Q753" s="11" t="s">
        <v>274</v>
      </c>
      <c r="R753" s="11" t="s">
        <v>275</v>
      </c>
      <c r="S753" s="11" t="s">
        <v>275</v>
      </c>
      <c r="T753" s="140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0</v>
      </c>
    </row>
    <row r="754" spans="1:65">
      <c r="A754" s="29"/>
      <c r="B754" s="19"/>
      <c r="C754" s="9"/>
      <c r="D754" s="25" t="s">
        <v>294</v>
      </c>
      <c r="E754" s="25" t="s">
        <v>296</v>
      </c>
      <c r="F754" s="25" t="s">
        <v>295</v>
      </c>
      <c r="G754" s="25" t="s">
        <v>295</v>
      </c>
      <c r="H754" s="25" t="s">
        <v>295</v>
      </c>
      <c r="I754" s="25" t="s">
        <v>295</v>
      </c>
      <c r="J754" s="25" t="s">
        <v>295</v>
      </c>
      <c r="K754" s="25" t="s">
        <v>297</v>
      </c>
      <c r="L754" s="25" t="s">
        <v>295</v>
      </c>
      <c r="M754" s="25" t="s">
        <v>296</v>
      </c>
      <c r="N754" s="25" t="s">
        <v>294</v>
      </c>
      <c r="O754" s="25" t="s">
        <v>297</v>
      </c>
      <c r="P754" s="25" t="s">
        <v>295</v>
      </c>
      <c r="Q754" s="25" t="s">
        <v>295</v>
      </c>
      <c r="R754" s="25" t="s">
        <v>296</v>
      </c>
      <c r="S754" s="25" t="s">
        <v>296</v>
      </c>
      <c r="T754" s="140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</v>
      </c>
    </row>
    <row r="755" spans="1:65">
      <c r="A755" s="29"/>
      <c r="B755" s="18">
        <v>1</v>
      </c>
      <c r="C755" s="14">
        <v>1</v>
      </c>
      <c r="D755" s="212">
        <v>86</v>
      </c>
      <c r="E755" s="212">
        <v>86.5</v>
      </c>
      <c r="F755" s="224">
        <v>89.3</v>
      </c>
      <c r="G755" s="212">
        <v>89.3</v>
      </c>
      <c r="H755" s="212">
        <v>91.3</v>
      </c>
      <c r="I755" s="212">
        <v>89.1</v>
      </c>
      <c r="J755" s="212">
        <v>86.62</v>
      </c>
      <c r="K755" s="212">
        <v>85.750987870817255</v>
      </c>
      <c r="L755" s="212">
        <v>85.1</v>
      </c>
      <c r="M755" s="212">
        <v>87.2</v>
      </c>
      <c r="N755" s="219">
        <v>80.822308222013604</v>
      </c>
      <c r="O755" s="219">
        <v>81.2</v>
      </c>
      <c r="P755" s="212">
        <v>89.8</v>
      </c>
      <c r="Q755" s="212">
        <v>92.3</v>
      </c>
      <c r="R755" s="212">
        <v>88.9</v>
      </c>
      <c r="S755" s="219">
        <v>101.6</v>
      </c>
      <c r="T755" s="213"/>
      <c r="U755" s="214"/>
      <c r="V755" s="214"/>
      <c r="W755" s="214"/>
      <c r="X755" s="214"/>
      <c r="Y755" s="214"/>
      <c r="Z755" s="214"/>
      <c r="AA755" s="214"/>
      <c r="AB755" s="214"/>
      <c r="AC755" s="214"/>
      <c r="AD755" s="214"/>
      <c r="AE755" s="214"/>
      <c r="AF755" s="214"/>
      <c r="AG755" s="214"/>
      <c r="AH755" s="214"/>
      <c r="AI755" s="214"/>
      <c r="AJ755" s="214"/>
      <c r="AK755" s="214"/>
      <c r="AL755" s="214"/>
      <c r="AM755" s="214"/>
      <c r="AN755" s="214"/>
      <c r="AO755" s="214"/>
      <c r="AP755" s="214"/>
      <c r="AQ755" s="214"/>
      <c r="AR755" s="214"/>
      <c r="AS755" s="214"/>
      <c r="AT755" s="214"/>
      <c r="AU755" s="214"/>
      <c r="AV755" s="214"/>
      <c r="AW755" s="214"/>
      <c r="AX755" s="214"/>
      <c r="AY755" s="214"/>
      <c r="AZ755" s="214"/>
      <c r="BA755" s="214"/>
      <c r="BB755" s="214"/>
      <c r="BC755" s="214"/>
      <c r="BD755" s="214"/>
      <c r="BE755" s="214"/>
      <c r="BF755" s="214"/>
      <c r="BG755" s="214"/>
      <c r="BH755" s="214"/>
      <c r="BI755" s="214"/>
      <c r="BJ755" s="214"/>
      <c r="BK755" s="214"/>
      <c r="BL755" s="214"/>
      <c r="BM755" s="215">
        <v>1</v>
      </c>
    </row>
    <row r="756" spans="1:65">
      <c r="A756" s="29"/>
      <c r="B756" s="19">
        <v>1</v>
      </c>
      <c r="C756" s="9">
        <v>2</v>
      </c>
      <c r="D756" s="216">
        <v>86.1</v>
      </c>
      <c r="E756" s="216">
        <v>89.5</v>
      </c>
      <c r="F756" s="216">
        <v>92.9</v>
      </c>
      <c r="G756" s="216">
        <v>88.7</v>
      </c>
      <c r="H756" s="221">
        <v>95.5</v>
      </c>
      <c r="I756" s="216">
        <v>86.8</v>
      </c>
      <c r="J756" s="216">
        <v>87.28</v>
      </c>
      <c r="K756" s="216">
        <v>88.916211455113796</v>
      </c>
      <c r="L756" s="216">
        <v>86.1</v>
      </c>
      <c r="M756" s="216">
        <v>91.7</v>
      </c>
      <c r="N756" s="220">
        <v>83.058048632328806</v>
      </c>
      <c r="O756" s="220">
        <v>81.900000000000006</v>
      </c>
      <c r="P756" s="216">
        <v>88.1</v>
      </c>
      <c r="Q756" s="216">
        <v>91.3</v>
      </c>
      <c r="R756" s="216">
        <v>87.9</v>
      </c>
      <c r="S756" s="220">
        <v>102.8</v>
      </c>
      <c r="T756" s="213"/>
      <c r="U756" s="214"/>
      <c r="V756" s="214"/>
      <c r="W756" s="214"/>
      <c r="X756" s="214"/>
      <c r="Y756" s="214"/>
      <c r="Z756" s="214"/>
      <c r="AA756" s="214"/>
      <c r="AB756" s="214"/>
      <c r="AC756" s="214"/>
      <c r="AD756" s="214"/>
      <c r="AE756" s="214"/>
      <c r="AF756" s="214"/>
      <c r="AG756" s="214"/>
      <c r="AH756" s="214"/>
      <c r="AI756" s="214"/>
      <c r="AJ756" s="214"/>
      <c r="AK756" s="214"/>
      <c r="AL756" s="214"/>
      <c r="AM756" s="214"/>
      <c r="AN756" s="214"/>
      <c r="AO756" s="214"/>
      <c r="AP756" s="214"/>
      <c r="AQ756" s="214"/>
      <c r="AR756" s="214"/>
      <c r="AS756" s="214"/>
      <c r="AT756" s="214"/>
      <c r="AU756" s="214"/>
      <c r="AV756" s="214"/>
      <c r="AW756" s="214"/>
      <c r="AX756" s="214"/>
      <c r="AY756" s="214"/>
      <c r="AZ756" s="214"/>
      <c r="BA756" s="214"/>
      <c r="BB756" s="214"/>
      <c r="BC756" s="214"/>
      <c r="BD756" s="214"/>
      <c r="BE756" s="214"/>
      <c r="BF756" s="214"/>
      <c r="BG756" s="214"/>
      <c r="BH756" s="214"/>
      <c r="BI756" s="214"/>
      <c r="BJ756" s="214"/>
      <c r="BK756" s="214"/>
      <c r="BL756" s="214"/>
      <c r="BM756" s="215">
        <v>37</v>
      </c>
    </row>
    <row r="757" spans="1:65">
      <c r="A757" s="29"/>
      <c r="B757" s="19">
        <v>1</v>
      </c>
      <c r="C757" s="9">
        <v>3</v>
      </c>
      <c r="D757" s="216">
        <v>88.1</v>
      </c>
      <c r="E757" s="216">
        <v>88.1</v>
      </c>
      <c r="F757" s="216">
        <v>93</v>
      </c>
      <c r="G757" s="216">
        <v>89.7</v>
      </c>
      <c r="H757" s="216">
        <v>92.4</v>
      </c>
      <c r="I757" s="216">
        <v>87.6</v>
      </c>
      <c r="J757" s="216">
        <v>88.29</v>
      </c>
      <c r="K757" s="216">
        <v>86.780618300398899</v>
      </c>
      <c r="L757" s="221">
        <v>91.9</v>
      </c>
      <c r="M757" s="216">
        <v>89</v>
      </c>
      <c r="N757" s="220">
        <v>81.059672565646338</v>
      </c>
      <c r="O757" s="220">
        <v>82.5</v>
      </c>
      <c r="P757" s="216">
        <v>90.3</v>
      </c>
      <c r="Q757" s="216">
        <v>91.6</v>
      </c>
      <c r="R757" s="216">
        <v>88</v>
      </c>
      <c r="S757" s="220">
        <v>98.4</v>
      </c>
      <c r="T757" s="213"/>
      <c r="U757" s="214"/>
      <c r="V757" s="214"/>
      <c r="W757" s="214"/>
      <c r="X757" s="214"/>
      <c r="Y757" s="214"/>
      <c r="Z757" s="214"/>
      <c r="AA757" s="214"/>
      <c r="AB757" s="214"/>
      <c r="AC757" s="214"/>
      <c r="AD757" s="214"/>
      <c r="AE757" s="214"/>
      <c r="AF757" s="214"/>
      <c r="AG757" s="214"/>
      <c r="AH757" s="214"/>
      <c r="AI757" s="214"/>
      <c r="AJ757" s="214"/>
      <c r="AK757" s="214"/>
      <c r="AL757" s="214"/>
      <c r="AM757" s="214"/>
      <c r="AN757" s="214"/>
      <c r="AO757" s="214"/>
      <c r="AP757" s="214"/>
      <c r="AQ757" s="214"/>
      <c r="AR757" s="214"/>
      <c r="AS757" s="214"/>
      <c r="AT757" s="214"/>
      <c r="AU757" s="214"/>
      <c r="AV757" s="214"/>
      <c r="AW757" s="214"/>
      <c r="AX757" s="214"/>
      <c r="AY757" s="214"/>
      <c r="AZ757" s="214"/>
      <c r="BA757" s="214"/>
      <c r="BB757" s="214"/>
      <c r="BC757" s="214"/>
      <c r="BD757" s="214"/>
      <c r="BE757" s="214"/>
      <c r="BF757" s="214"/>
      <c r="BG757" s="214"/>
      <c r="BH757" s="214"/>
      <c r="BI757" s="214"/>
      <c r="BJ757" s="214"/>
      <c r="BK757" s="214"/>
      <c r="BL757" s="214"/>
      <c r="BM757" s="215">
        <v>16</v>
      </c>
    </row>
    <row r="758" spans="1:65">
      <c r="A758" s="29"/>
      <c r="B758" s="19">
        <v>1</v>
      </c>
      <c r="C758" s="9">
        <v>4</v>
      </c>
      <c r="D758" s="216">
        <v>87.9</v>
      </c>
      <c r="E758" s="216">
        <v>86.9</v>
      </c>
      <c r="F758" s="216">
        <v>92.1</v>
      </c>
      <c r="G758" s="216">
        <v>91.7</v>
      </c>
      <c r="H758" s="216">
        <v>91.7</v>
      </c>
      <c r="I758" s="216">
        <v>88.5</v>
      </c>
      <c r="J758" s="216">
        <v>86.86</v>
      </c>
      <c r="K758" s="216">
        <v>85.514049442660735</v>
      </c>
      <c r="L758" s="216">
        <v>86.6</v>
      </c>
      <c r="M758" s="216">
        <v>89.3</v>
      </c>
      <c r="N758" s="220">
        <v>80.953505443705183</v>
      </c>
      <c r="O758" s="220">
        <v>81.900000000000006</v>
      </c>
      <c r="P758" s="216">
        <v>88.2</v>
      </c>
      <c r="Q758" s="216">
        <v>93.4</v>
      </c>
      <c r="R758" s="216">
        <v>87.6</v>
      </c>
      <c r="S758" s="220">
        <v>98.5</v>
      </c>
      <c r="T758" s="213"/>
      <c r="U758" s="214"/>
      <c r="V758" s="214"/>
      <c r="W758" s="214"/>
      <c r="X758" s="214"/>
      <c r="Y758" s="214"/>
      <c r="Z758" s="214"/>
      <c r="AA758" s="214"/>
      <c r="AB758" s="214"/>
      <c r="AC758" s="214"/>
      <c r="AD758" s="214"/>
      <c r="AE758" s="214"/>
      <c r="AF758" s="214"/>
      <c r="AG758" s="214"/>
      <c r="AH758" s="214"/>
      <c r="AI758" s="214"/>
      <c r="AJ758" s="214"/>
      <c r="AK758" s="214"/>
      <c r="AL758" s="214"/>
      <c r="AM758" s="214"/>
      <c r="AN758" s="214"/>
      <c r="AO758" s="214"/>
      <c r="AP758" s="214"/>
      <c r="AQ758" s="214"/>
      <c r="AR758" s="214"/>
      <c r="AS758" s="214"/>
      <c r="AT758" s="214"/>
      <c r="AU758" s="214"/>
      <c r="AV758" s="214"/>
      <c r="AW758" s="214"/>
      <c r="AX758" s="214"/>
      <c r="AY758" s="214"/>
      <c r="AZ758" s="214"/>
      <c r="BA758" s="214"/>
      <c r="BB758" s="214"/>
      <c r="BC758" s="214"/>
      <c r="BD758" s="214"/>
      <c r="BE758" s="214"/>
      <c r="BF758" s="214"/>
      <c r="BG758" s="214"/>
      <c r="BH758" s="214"/>
      <c r="BI758" s="214"/>
      <c r="BJ758" s="214"/>
      <c r="BK758" s="214"/>
      <c r="BL758" s="214"/>
      <c r="BM758" s="215">
        <v>89.043974060828432</v>
      </c>
    </row>
    <row r="759" spans="1:65">
      <c r="A759" s="29"/>
      <c r="B759" s="19">
        <v>1</v>
      </c>
      <c r="C759" s="9">
        <v>5</v>
      </c>
      <c r="D759" s="216">
        <v>87.3</v>
      </c>
      <c r="E759" s="216">
        <v>88.6</v>
      </c>
      <c r="F759" s="216">
        <v>94.6</v>
      </c>
      <c r="G759" s="216">
        <v>89.2</v>
      </c>
      <c r="H759" s="216">
        <v>91.9</v>
      </c>
      <c r="I759" s="216">
        <v>89.8</v>
      </c>
      <c r="J759" s="216">
        <v>87.11</v>
      </c>
      <c r="K759" s="216">
        <v>88.306352466114873</v>
      </c>
      <c r="L759" s="216">
        <v>85.8</v>
      </c>
      <c r="M759" s="216">
        <v>90</v>
      </c>
      <c r="N759" s="220">
        <v>83.130277360259257</v>
      </c>
      <c r="O759" s="220">
        <v>81</v>
      </c>
      <c r="P759" s="216">
        <v>89.2</v>
      </c>
      <c r="Q759" s="216">
        <v>90.2</v>
      </c>
      <c r="R759" s="216">
        <v>88.1</v>
      </c>
      <c r="S759" s="220">
        <v>97.2</v>
      </c>
      <c r="T759" s="213"/>
      <c r="U759" s="214"/>
      <c r="V759" s="214"/>
      <c r="W759" s="214"/>
      <c r="X759" s="214"/>
      <c r="Y759" s="214"/>
      <c r="Z759" s="214"/>
      <c r="AA759" s="214"/>
      <c r="AB759" s="214"/>
      <c r="AC759" s="214"/>
      <c r="AD759" s="214"/>
      <c r="AE759" s="214"/>
      <c r="AF759" s="214"/>
      <c r="AG759" s="214"/>
      <c r="AH759" s="214"/>
      <c r="AI759" s="214"/>
      <c r="AJ759" s="214"/>
      <c r="AK759" s="214"/>
      <c r="AL759" s="214"/>
      <c r="AM759" s="214"/>
      <c r="AN759" s="214"/>
      <c r="AO759" s="214"/>
      <c r="AP759" s="214"/>
      <c r="AQ759" s="214"/>
      <c r="AR759" s="214"/>
      <c r="AS759" s="214"/>
      <c r="AT759" s="214"/>
      <c r="AU759" s="214"/>
      <c r="AV759" s="214"/>
      <c r="AW759" s="214"/>
      <c r="AX759" s="214"/>
      <c r="AY759" s="214"/>
      <c r="AZ759" s="214"/>
      <c r="BA759" s="214"/>
      <c r="BB759" s="214"/>
      <c r="BC759" s="214"/>
      <c r="BD759" s="214"/>
      <c r="BE759" s="214"/>
      <c r="BF759" s="214"/>
      <c r="BG759" s="214"/>
      <c r="BH759" s="214"/>
      <c r="BI759" s="214"/>
      <c r="BJ759" s="214"/>
      <c r="BK759" s="214"/>
      <c r="BL759" s="214"/>
      <c r="BM759" s="215">
        <v>102</v>
      </c>
    </row>
    <row r="760" spans="1:65">
      <c r="A760" s="29"/>
      <c r="B760" s="19">
        <v>1</v>
      </c>
      <c r="C760" s="9">
        <v>6</v>
      </c>
      <c r="D760" s="216">
        <v>88</v>
      </c>
      <c r="E760" s="216">
        <v>90.3</v>
      </c>
      <c r="F760" s="216">
        <v>93.9</v>
      </c>
      <c r="G760" s="216">
        <v>92.3</v>
      </c>
      <c r="H760" s="216">
        <v>92.3</v>
      </c>
      <c r="I760" s="216">
        <v>87.3</v>
      </c>
      <c r="J760" s="216">
        <v>87.13</v>
      </c>
      <c r="K760" s="216">
        <v>89.251757209511851</v>
      </c>
      <c r="L760" s="216">
        <v>86.4</v>
      </c>
      <c r="M760" s="216">
        <v>88.4</v>
      </c>
      <c r="N760" s="220">
        <v>79.893574657682635</v>
      </c>
      <c r="O760" s="220">
        <v>80.599999999999994</v>
      </c>
      <c r="P760" s="216">
        <v>89.1</v>
      </c>
      <c r="Q760" s="216">
        <v>88.4</v>
      </c>
      <c r="R760" s="216">
        <v>89</v>
      </c>
      <c r="S760" s="220">
        <v>96.5</v>
      </c>
      <c r="T760" s="213"/>
      <c r="U760" s="214"/>
      <c r="V760" s="214"/>
      <c r="W760" s="214"/>
      <c r="X760" s="214"/>
      <c r="Y760" s="214"/>
      <c r="Z760" s="214"/>
      <c r="AA760" s="214"/>
      <c r="AB760" s="214"/>
      <c r="AC760" s="214"/>
      <c r="AD760" s="214"/>
      <c r="AE760" s="214"/>
      <c r="AF760" s="214"/>
      <c r="AG760" s="214"/>
      <c r="AH760" s="214"/>
      <c r="AI760" s="214"/>
      <c r="AJ760" s="214"/>
      <c r="AK760" s="214"/>
      <c r="AL760" s="214"/>
      <c r="AM760" s="214"/>
      <c r="AN760" s="214"/>
      <c r="AO760" s="214"/>
      <c r="AP760" s="214"/>
      <c r="AQ760" s="214"/>
      <c r="AR760" s="214"/>
      <c r="AS760" s="214"/>
      <c r="AT760" s="214"/>
      <c r="AU760" s="214"/>
      <c r="AV760" s="214"/>
      <c r="AW760" s="214"/>
      <c r="AX760" s="214"/>
      <c r="AY760" s="214"/>
      <c r="AZ760" s="214"/>
      <c r="BA760" s="214"/>
      <c r="BB760" s="214"/>
      <c r="BC760" s="214"/>
      <c r="BD760" s="214"/>
      <c r="BE760" s="214"/>
      <c r="BF760" s="214"/>
      <c r="BG760" s="214"/>
      <c r="BH760" s="214"/>
      <c r="BI760" s="214"/>
      <c r="BJ760" s="214"/>
      <c r="BK760" s="214"/>
      <c r="BL760" s="214"/>
      <c r="BM760" s="217"/>
    </row>
    <row r="761" spans="1:65">
      <c r="A761" s="29"/>
      <c r="B761" s="20" t="s">
        <v>263</v>
      </c>
      <c r="C761" s="12"/>
      <c r="D761" s="218">
        <v>87.233333333333348</v>
      </c>
      <c r="E761" s="218">
        <v>88.316666666666663</v>
      </c>
      <c r="F761" s="218">
        <v>92.633333333333326</v>
      </c>
      <c r="G761" s="218">
        <v>90.149999999999991</v>
      </c>
      <c r="H761" s="218">
        <v>92.516666666666666</v>
      </c>
      <c r="I761" s="218">
        <v>88.183333333333337</v>
      </c>
      <c r="J761" s="218">
        <v>87.214999999999989</v>
      </c>
      <c r="K761" s="218">
        <v>87.419996124102909</v>
      </c>
      <c r="L761" s="218">
        <v>86.983333333333348</v>
      </c>
      <c r="M761" s="218">
        <v>89.266666666666666</v>
      </c>
      <c r="N761" s="218">
        <v>81.486231146939303</v>
      </c>
      <c r="O761" s="218">
        <v>81.516666666666666</v>
      </c>
      <c r="P761" s="218">
        <v>89.11666666666666</v>
      </c>
      <c r="Q761" s="218">
        <v>91.2</v>
      </c>
      <c r="R761" s="218">
        <v>88.25</v>
      </c>
      <c r="S761" s="218">
        <v>99.166666666666671</v>
      </c>
      <c r="T761" s="213"/>
      <c r="U761" s="214"/>
      <c r="V761" s="214"/>
      <c r="W761" s="214"/>
      <c r="X761" s="214"/>
      <c r="Y761" s="214"/>
      <c r="Z761" s="214"/>
      <c r="AA761" s="214"/>
      <c r="AB761" s="214"/>
      <c r="AC761" s="214"/>
      <c r="AD761" s="214"/>
      <c r="AE761" s="214"/>
      <c r="AF761" s="214"/>
      <c r="AG761" s="214"/>
      <c r="AH761" s="214"/>
      <c r="AI761" s="214"/>
      <c r="AJ761" s="214"/>
      <c r="AK761" s="214"/>
      <c r="AL761" s="214"/>
      <c r="AM761" s="214"/>
      <c r="AN761" s="214"/>
      <c r="AO761" s="214"/>
      <c r="AP761" s="214"/>
      <c r="AQ761" s="214"/>
      <c r="AR761" s="214"/>
      <c r="AS761" s="214"/>
      <c r="AT761" s="214"/>
      <c r="AU761" s="214"/>
      <c r="AV761" s="214"/>
      <c r="AW761" s="214"/>
      <c r="AX761" s="214"/>
      <c r="AY761" s="214"/>
      <c r="AZ761" s="214"/>
      <c r="BA761" s="214"/>
      <c r="BB761" s="214"/>
      <c r="BC761" s="214"/>
      <c r="BD761" s="214"/>
      <c r="BE761" s="214"/>
      <c r="BF761" s="214"/>
      <c r="BG761" s="214"/>
      <c r="BH761" s="214"/>
      <c r="BI761" s="214"/>
      <c r="BJ761" s="214"/>
      <c r="BK761" s="214"/>
      <c r="BL761" s="214"/>
      <c r="BM761" s="217"/>
    </row>
    <row r="762" spans="1:65">
      <c r="A762" s="29"/>
      <c r="B762" s="3" t="s">
        <v>264</v>
      </c>
      <c r="C762" s="28"/>
      <c r="D762" s="216">
        <v>87.6</v>
      </c>
      <c r="E762" s="216">
        <v>88.35</v>
      </c>
      <c r="F762" s="216">
        <v>92.95</v>
      </c>
      <c r="G762" s="216">
        <v>89.5</v>
      </c>
      <c r="H762" s="216">
        <v>92.1</v>
      </c>
      <c r="I762" s="216">
        <v>88.05</v>
      </c>
      <c r="J762" s="216">
        <v>87.12</v>
      </c>
      <c r="K762" s="216">
        <v>87.543485383256893</v>
      </c>
      <c r="L762" s="216">
        <v>86.25</v>
      </c>
      <c r="M762" s="216">
        <v>89.15</v>
      </c>
      <c r="N762" s="216">
        <v>81.00658900467576</v>
      </c>
      <c r="O762" s="216">
        <v>81.550000000000011</v>
      </c>
      <c r="P762" s="216">
        <v>89.15</v>
      </c>
      <c r="Q762" s="216">
        <v>91.449999999999989</v>
      </c>
      <c r="R762" s="216">
        <v>88.05</v>
      </c>
      <c r="S762" s="216">
        <v>98.45</v>
      </c>
      <c r="T762" s="213"/>
      <c r="U762" s="214"/>
      <c r="V762" s="214"/>
      <c r="W762" s="214"/>
      <c r="X762" s="214"/>
      <c r="Y762" s="214"/>
      <c r="Z762" s="214"/>
      <c r="AA762" s="214"/>
      <c r="AB762" s="214"/>
      <c r="AC762" s="214"/>
      <c r="AD762" s="214"/>
      <c r="AE762" s="214"/>
      <c r="AF762" s="214"/>
      <c r="AG762" s="214"/>
      <c r="AH762" s="214"/>
      <c r="AI762" s="214"/>
      <c r="AJ762" s="214"/>
      <c r="AK762" s="214"/>
      <c r="AL762" s="214"/>
      <c r="AM762" s="214"/>
      <c r="AN762" s="214"/>
      <c r="AO762" s="214"/>
      <c r="AP762" s="214"/>
      <c r="AQ762" s="214"/>
      <c r="AR762" s="214"/>
      <c r="AS762" s="214"/>
      <c r="AT762" s="214"/>
      <c r="AU762" s="214"/>
      <c r="AV762" s="214"/>
      <c r="AW762" s="214"/>
      <c r="AX762" s="214"/>
      <c r="AY762" s="214"/>
      <c r="AZ762" s="214"/>
      <c r="BA762" s="214"/>
      <c r="BB762" s="214"/>
      <c r="BC762" s="214"/>
      <c r="BD762" s="214"/>
      <c r="BE762" s="214"/>
      <c r="BF762" s="214"/>
      <c r="BG762" s="214"/>
      <c r="BH762" s="214"/>
      <c r="BI762" s="214"/>
      <c r="BJ762" s="214"/>
      <c r="BK762" s="214"/>
      <c r="BL762" s="214"/>
      <c r="BM762" s="217"/>
    </row>
    <row r="763" spans="1:65">
      <c r="A763" s="29"/>
      <c r="B763" s="3" t="s">
        <v>265</v>
      </c>
      <c r="C763" s="28"/>
      <c r="D763" s="199">
        <v>0.95847100460403545</v>
      </c>
      <c r="E763" s="199">
        <v>1.4675376201878647</v>
      </c>
      <c r="F763" s="199">
        <v>1.8478816700932639</v>
      </c>
      <c r="G763" s="199">
        <v>1.4802026888233912</v>
      </c>
      <c r="H763" s="199">
        <v>1.5158056163857769</v>
      </c>
      <c r="I763" s="199">
        <v>1.147896627169305</v>
      </c>
      <c r="J763" s="199">
        <v>0.5758732499430772</v>
      </c>
      <c r="K763" s="199">
        <v>1.6252176383042325</v>
      </c>
      <c r="L763" s="199">
        <v>2.4652924099722298</v>
      </c>
      <c r="M763" s="199">
        <v>1.520087716767248</v>
      </c>
      <c r="N763" s="199">
        <v>1.3127524823882135</v>
      </c>
      <c r="O763" s="199">
        <v>0.70261416628663997</v>
      </c>
      <c r="P763" s="199">
        <v>0.86583293230661185</v>
      </c>
      <c r="Q763" s="199">
        <v>1.7355114519933297</v>
      </c>
      <c r="R763" s="199">
        <v>0.56833088953531508</v>
      </c>
      <c r="S763" s="199">
        <v>2.495328969628384</v>
      </c>
      <c r="T763" s="195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  <c r="AI763" s="196"/>
      <c r="AJ763" s="196"/>
      <c r="AK763" s="196"/>
      <c r="AL763" s="196"/>
      <c r="AM763" s="196"/>
      <c r="AN763" s="196"/>
      <c r="AO763" s="196"/>
      <c r="AP763" s="196"/>
      <c r="AQ763" s="196"/>
      <c r="AR763" s="196"/>
      <c r="AS763" s="196"/>
      <c r="AT763" s="196"/>
      <c r="AU763" s="196"/>
      <c r="AV763" s="196"/>
      <c r="AW763" s="196"/>
      <c r="AX763" s="196"/>
      <c r="AY763" s="196"/>
      <c r="AZ763" s="196"/>
      <c r="BA763" s="196"/>
      <c r="BB763" s="196"/>
      <c r="BC763" s="196"/>
      <c r="BD763" s="196"/>
      <c r="BE763" s="196"/>
      <c r="BF763" s="196"/>
      <c r="BG763" s="196"/>
      <c r="BH763" s="196"/>
      <c r="BI763" s="196"/>
      <c r="BJ763" s="196"/>
      <c r="BK763" s="196"/>
      <c r="BL763" s="196"/>
      <c r="BM763" s="202"/>
    </row>
    <row r="764" spans="1:65">
      <c r="A764" s="29"/>
      <c r="B764" s="3" t="s">
        <v>87</v>
      </c>
      <c r="C764" s="28"/>
      <c r="D764" s="13">
        <v>1.098743986936227E-2</v>
      </c>
      <c r="E764" s="13">
        <v>1.6616768675461763E-2</v>
      </c>
      <c r="F764" s="13">
        <v>1.9948344765310516E-2</v>
      </c>
      <c r="G764" s="13">
        <v>1.6419330990830743E-2</v>
      </c>
      <c r="H764" s="13">
        <v>1.6384135648197913E-2</v>
      </c>
      <c r="I764" s="13">
        <v>1.3017160769260686E-2</v>
      </c>
      <c r="J764" s="13">
        <v>6.602915208886972E-3</v>
      </c>
      <c r="K764" s="13">
        <v>1.8590914097011007E-2</v>
      </c>
      <c r="L764" s="13">
        <v>2.8342123893146918E-2</v>
      </c>
      <c r="M764" s="13">
        <v>1.7028615199035639E-2</v>
      </c>
      <c r="N764" s="13">
        <v>1.6110114112665299E-2</v>
      </c>
      <c r="O764" s="13">
        <v>8.6192700832546307E-3</v>
      </c>
      <c r="P764" s="13">
        <v>9.7157239458381742E-3</v>
      </c>
      <c r="Q764" s="13">
        <v>1.9029730833260192E-2</v>
      </c>
      <c r="R764" s="13">
        <v>6.4400100797202845E-3</v>
      </c>
      <c r="S764" s="13">
        <v>2.5162981206336643E-2</v>
      </c>
      <c r="T764" s="140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9"/>
      <c r="B765" s="3" t="s">
        <v>266</v>
      </c>
      <c r="C765" s="28"/>
      <c r="D765" s="13">
        <v>-2.0334230885272309E-2</v>
      </c>
      <c r="E765" s="13">
        <v>-8.1679574820517908E-3</v>
      </c>
      <c r="F765" s="13">
        <v>4.0309962693858337E-2</v>
      </c>
      <c r="G765" s="13">
        <v>1.2421120584937162E-2</v>
      </c>
      <c r="H765" s="13">
        <v>3.899974863505018E-2</v>
      </c>
      <c r="I765" s="13">
        <v>-9.6653449778326683E-3</v>
      </c>
      <c r="J765" s="13">
        <v>-2.0540121665942546E-2</v>
      </c>
      <c r="K765" s="13">
        <v>-1.8237931919077854E-2</v>
      </c>
      <c r="L765" s="13">
        <v>-2.3141832439861676E-2</v>
      </c>
      <c r="M765" s="13">
        <v>2.5009284253878494E-3</v>
      </c>
      <c r="N765" s="13">
        <v>-8.4876523016888528E-2</v>
      </c>
      <c r="O765" s="13">
        <v>-8.4534719766883426E-2</v>
      </c>
      <c r="P765" s="13">
        <v>8.1636749263425124E-4</v>
      </c>
      <c r="Q765" s="13">
        <v>2.4213047114212571E-2</v>
      </c>
      <c r="R765" s="13">
        <v>-8.9166512299422296E-3</v>
      </c>
      <c r="S765" s="13">
        <v>0.11368194998712822</v>
      </c>
      <c r="T765" s="140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A766" s="29"/>
      <c r="B766" s="45" t="s">
        <v>267</v>
      </c>
      <c r="C766" s="46"/>
      <c r="D766" s="44">
        <v>0.6</v>
      </c>
      <c r="E766" s="44">
        <v>0.02</v>
      </c>
      <c r="F766" s="44">
        <v>2.48</v>
      </c>
      <c r="G766" s="44">
        <v>1.06</v>
      </c>
      <c r="H766" s="44">
        <v>2.41</v>
      </c>
      <c r="I766" s="44">
        <v>0.06</v>
      </c>
      <c r="J766" s="44">
        <v>0.61</v>
      </c>
      <c r="K766" s="44">
        <v>0.49</v>
      </c>
      <c r="L766" s="44">
        <v>0.74</v>
      </c>
      <c r="M766" s="44">
        <v>0.56000000000000005</v>
      </c>
      <c r="N766" s="44">
        <v>3.87</v>
      </c>
      <c r="O766" s="44">
        <v>3.85</v>
      </c>
      <c r="P766" s="44">
        <v>0.47</v>
      </c>
      <c r="Q766" s="44">
        <v>1.66</v>
      </c>
      <c r="R766" s="44">
        <v>0.02</v>
      </c>
      <c r="S766" s="44">
        <v>6.2</v>
      </c>
      <c r="T766" s="140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B767" s="3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BM767" s="53"/>
    </row>
    <row r="768" spans="1:65" ht="15">
      <c r="B768" s="8" t="s">
        <v>537</v>
      </c>
      <c r="BM768" s="27" t="s">
        <v>67</v>
      </c>
    </row>
    <row r="769" spans="1:65" ht="15">
      <c r="A769" s="24" t="s">
        <v>59</v>
      </c>
      <c r="B769" s="18" t="s">
        <v>111</v>
      </c>
      <c r="C769" s="15" t="s">
        <v>112</v>
      </c>
      <c r="D769" s="16" t="s">
        <v>226</v>
      </c>
      <c r="E769" s="17" t="s">
        <v>226</v>
      </c>
      <c r="F769" s="17" t="s">
        <v>226</v>
      </c>
      <c r="G769" s="17" t="s">
        <v>226</v>
      </c>
      <c r="H769" s="17" t="s">
        <v>226</v>
      </c>
      <c r="I769" s="17" t="s">
        <v>226</v>
      </c>
      <c r="J769" s="17" t="s">
        <v>226</v>
      </c>
      <c r="K769" s="17" t="s">
        <v>226</v>
      </c>
      <c r="L769" s="17" t="s">
        <v>226</v>
      </c>
      <c r="M769" s="17" t="s">
        <v>226</v>
      </c>
      <c r="N769" s="17" t="s">
        <v>226</v>
      </c>
      <c r="O769" s="17" t="s">
        <v>226</v>
      </c>
      <c r="P769" s="17" t="s">
        <v>226</v>
      </c>
      <c r="Q769" s="17" t="s">
        <v>226</v>
      </c>
      <c r="R769" s="140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1</v>
      </c>
    </row>
    <row r="770" spans="1:65">
      <c r="A770" s="29"/>
      <c r="B770" s="19" t="s">
        <v>227</v>
      </c>
      <c r="C770" s="9" t="s">
        <v>227</v>
      </c>
      <c r="D770" s="138" t="s">
        <v>229</v>
      </c>
      <c r="E770" s="139" t="s">
        <v>233</v>
      </c>
      <c r="F770" s="139" t="s">
        <v>234</v>
      </c>
      <c r="G770" s="139" t="s">
        <v>235</v>
      </c>
      <c r="H770" s="139" t="s">
        <v>236</v>
      </c>
      <c r="I770" s="139" t="s">
        <v>237</v>
      </c>
      <c r="J770" s="139" t="s">
        <v>240</v>
      </c>
      <c r="K770" s="139" t="s">
        <v>245</v>
      </c>
      <c r="L770" s="139" t="s">
        <v>246</v>
      </c>
      <c r="M770" s="139" t="s">
        <v>247</v>
      </c>
      <c r="N770" s="139" t="s">
        <v>272</v>
      </c>
      <c r="O770" s="139" t="s">
        <v>248</v>
      </c>
      <c r="P770" s="139" t="s">
        <v>254</v>
      </c>
      <c r="Q770" s="139" t="s">
        <v>255</v>
      </c>
      <c r="R770" s="140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 t="s">
        <v>3</v>
      </c>
    </row>
    <row r="771" spans="1:65">
      <c r="A771" s="29"/>
      <c r="B771" s="19"/>
      <c r="C771" s="9"/>
      <c r="D771" s="10" t="s">
        <v>275</v>
      </c>
      <c r="E771" s="11" t="s">
        <v>274</v>
      </c>
      <c r="F771" s="11" t="s">
        <v>274</v>
      </c>
      <c r="G771" s="11" t="s">
        <v>274</v>
      </c>
      <c r="H771" s="11" t="s">
        <v>274</v>
      </c>
      <c r="I771" s="11" t="s">
        <v>274</v>
      </c>
      <c r="J771" s="11" t="s">
        <v>275</v>
      </c>
      <c r="K771" s="11" t="s">
        <v>275</v>
      </c>
      <c r="L771" s="11" t="s">
        <v>275</v>
      </c>
      <c r="M771" s="11" t="s">
        <v>274</v>
      </c>
      <c r="N771" s="11" t="s">
        <v>274</v>
      </c>
      <c r="O771" s="11" t="s">
        <v>274</v>
      </c>
      <c r="P771" s="11" t="s">
        <v>275</v>
      </c>
      <c r="Q771" s="11" t="s">
        <v>275</v>
      </c>
      <c r="R771" s="140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3</v>
      </c>
    </row>
    <row r="772" spans="1:65">
      <c r="A772" s="29"/>
      <c r="B772" s="19"/>
      <c r="C772" s="9"/>
      <c r="D772" s="25" t="s">
        <v>294</v>
      </c>
      <c r="E772" s="25" t="s">
        <v>295</v>
      </c>
      <c r="F772" s="25" t="s">
        <v>295</v>
      </c>
      <c r="G772" s="25" t="s">
        <v>295</v>
      </c>
      <c r="H772" s="25" t="s">
        <v>295</v>
      </c>
      <c r="I772" s="25" t="s">
        <v>295</v>
      </c>
      <c r="J772" s="25" t="s">
        <v>295</v>
      </c>
      <c r="K772" s="25" t="s">
        <v>296</v>
      </c>
      <c r="L772" s="25" t="s">
        <v>294</v>
      </c>
      <c r="M772" s="25" t="s">
        <v>297</v>
      </c>
      <c r="N772" s="25" t="s">
        <v>295</v>
      </c>
      <c r="O772" s="25" t="s">
        <v>295</v>
      </c>
      <c r="P772" s="25" t="s">
        <v>296</v>
      </c>
      <c r="Q772" s="25" t="s">
        <v>296</v>
      </c>
      <c r="R772" s="140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3</v>
      </c>
    </row>
    <row r="773" spans="1:65">
      <c r="A773" s="29"/>
      <c r="B773" s="18">
        <v>1</v>
      </c>
      <c r="C773" s="14">
        <v>1</v>
      </c>
      <c r="D773" s="204">
        <v>0.05</v>
      </c>
      <c r="E773" s="205">
        <v>5.5E-2</v>
      </c>
      <c r="F773" s="205">
        <v>5.8000000000000003E-2</v>
      </c>
      <c r="G773" s="205">
        <v>5.6000000000000001E-2</v>
      </c>
      <c r="H773" s="205">
        <v>5.5E-2</v>
      </c>
      <c r="I773" s="205">
        <v>5.7000000000000002E-2</v>
      </c>
      <c r="J773" s="205">
        <v>5.5E-2</v>
      </c>
      <c r="K773" s="204">
        <v>7.0000000000000007E-2</v>
      </c>
      <c r="L773" s="205">
        <v>5.4756438330553575E-2</v>
      </c>
      <c r="M773" s="205">
        <v>0.06</v>
      </c>
      <c r="N773" s="205">
        <v>5.5E-2</v>
      </c>
      <c r="O773" s="205">
        <v>5.6000000000000001E-2</v>
      </c>
      <c r="P773" s="205">
        <v>5.7000000000000002E-2</v>
      </c>
      <c r="Q773" s="205">
        <v>5.8000000000000003E-2</v>
      </c>
      <c r="R773" s="206"/>
      <c r="S773" s="207"/>
      <c r="T773" s="207"/>
      <c r="U773" s="207"/>
      <c r="V773" s="207"/>
      <c r="W773" s="207"/>
      <c r="X773" s="207"/>
      <c r="Y773" s="207"/>
      <c r="Z773" s="207"/>
      <c r="AA773" s="207"/>
      <c r="AB773" s="207"/>
      <c r="AC773" s="207"/>
      <c r="AD773" s="207"/>
      <c r="AE773" s="207"/>
      <c r="AF773" s="207"/>
      <c r="AG773" s="207"/>
      <c r="AH773" s="207"/>
      <c r="AI773" s="207"/>
      <c r="AJ773" s="207"/>
      <c r="AK773" s="207"/>
      <c r="AL773" s="207"/>
      <c r="AM773" s="207"/>
      <c r="AN773" s="207"/>
      <c r="AO773" s="207"/>
      <c r="AP773" s="207"/>
      <c r="AQ773" s="207"/>
      <c r="AR773" s="207"/>
      <c r="AS773" s="207"/>
      <c r="AT773" s="207"/>
      <c r="AU773" s="207"/>
      <c r="AV773" s="207"/>
      <c r="AW773" s="207"/>
      <c r="AX773" s="207"/>
      <c r="AY773" s="207"/>
      <c r="AZ773" s="207"/>
      <c r="BA773" s="207"/>
      <c r="BB773" s="207"/>
      <c r="BC773" s="207"/>
      <c r="BD773" s="207"/>
      <c r="BE773" s="207"/>
      <c r="BF773" s="207"/>
      <c r="BG773" s="207"/>
      <c r="BH773" s="207"/>
      <c r="BI773" s="207"/>
      <c r="BJ773" s="207"/>
      <c r="BK773" s="207"/>
      <c r="BL773" s="207"/>
      <c r="BM773" s="208">
        <v>1</v>
      </c>
    </row>
    <row r="774" spans="1:65">
      <c r="A774" s="29"/>
      <c r="B774" s="19">
        <v>1</v>
      </c>
      <c r="C774" s="9">
        <v>2</v>
      </c>
      <c r="D774" s="209">
        <v>0.05</v>
      </c>
      <c r="E774" s="23">
        <v>5.7000000000000002E-2</v>
      </c>
      <c r="F774" s="23">
        <v>5.1999999999999998E-2</v>
      </c>
      <c r="G774" s="23">
        <v>5.7000000000000002E-2</v>
      </c>
      <c r="H774" s="23">
        <v>5.6000000000000001E-2</v>
      </c>
      <c r="I774" s="23">
        <v>5.8000000000000003E-2</v>
      </c>
      <c r="J774" s="23">
        <v>4.8000000000000001E-2</v>
      </c>
      <c r="K774" s="209">
        <v>7.0000000000000007E-2</v>
      </c>
      <c r="L774" s="23">
        <v>5.4302659417852076E-2</v>
      </c>
      <c r="M774" s="23">
        <v>6.4000000000000001E-2</v>
      </c>
      <c r="N774" s="23">
        <v>5.1999999999999998E-2</v>
      </c>
      <c r="O774" s="23">
        <v>5.7000000000000002E-2</v>
      </c>
      <c r="P774" s="23">
        <v>5.2999999999999999E-2</v>
      </c>
      <c r="Q774" s="23">
        <v>5.8000000000000003E-2</v>
      </c>
      <c r="R774" s="206"/>
      <c r="S774" s="207"/>
      <c r="T774" s="207"/>
      <c r="U774" s="207"/>
      <c r="V774" s="207"/>
      <c r="W774" s="207"/>
      <c r="X774" s="207"/>
      <c r="Y774" s="207"/>
      <c r="Z774" s="207"/>
      <c r="AA774" s="207"/>
      <c r="AB774" s="207"/>
      <c r="AC774" s="207"/>
      <c r="AD774" s="207"/>
      <c r="AE774" s="207"/>
      <c r="AF774" s="207"/>
      <c r="AG774" s="207"/>
      <c r="AH774" s="207"/>
      <c r="AI774" s="207"/>
      <c r="AJ774" s="207"/>
      <c r="AK774" s="207"/>
      <c r="AL774" s="207"/>
      <c r="AM774" s="207"/>
      <c r="AN774" s="207"/>
      <c r="AO774" s="207"/>
      <c r="AP774" s="207"/>
      <c r="AQ774" s="207"/>
      <c r="AR774" s="207"/>
      <c r="AS774" s="207"/>
      <c r="AT774" s="207"/>
      <c r="AU774" s="207"/>
      <c r="AV774" s="207"/>
      <c r="AW774" s="207"/>
      <c r="AX774" s="207"/>
      <c r="AY774" s="207"/>
      <c r="AZ774" s="207"/>
      <c r="BA774" s="207"/>
      <c r="BB774" s="207"/>
      <c r="BC774" s="207"/>
      <c r="BD774" s="207"/>
      <c r="BE774" s="207"/>
      <c r="BF774" s="207"/>
      <c r="BG774" s="207"/>
      <c r="BH774" s="207"/>
      <c r="BI774" s="207"/>
      <c r="BJ774" s="207"/>
      <c r="BK774" s="207"/>
      <c r="BL774" s="207"/>
      <c r="BM774" s="208">
        <v>38</v>
      </c>
    </row>
    <row r="775" spans="1:65">
      <c r="A775" s="29"/>
      <c r="B775" s="19">
        <v>1</v>
      </c>
      <c r="C775" s="9">
        <v>3</v>
      </c>
      <c r="D775" s="209">
        <v>0.05</v>
      </c>
      <c r="E775" s="23">
        <v>5.3999999999999999E-2</v>
      </c>
      <c r="F775" s="23">
        <v>5.3999999999999999E-2</v>
      </c>
      <c r="G775" s="23">
        <v>5.7000000000000002E-2</v>
      </c>
      <c r="H775" s="23">
        <v>5.2999999999999999E-2</v>
      </c>
      <c r="I775" s="23">
        <v>5.6000000000000001E-2</v>
      </c>
      <c r="J775" s="23">
        <v>4.7E-2</v>
      </c>
      <c r="K775" s="209">
        <v>7.0000000000000007E-2</v>
      </c>
      <c r="L775" s="209" t="s">
        <v>303</v>
      </c>
      <c r="M775" s="23">
        <v>5.8999999999999997E-2</v>
      </c>
      <c r="N775" s="23">
        <v>5.0999999999999997E-2</v>
      </c>
      <c r="O775" s="23">
        <v>5.6000000000000001E-2</v>
      </c>
      <c r="P775" s="23">
        <v>5.6000000000000001E-2</v>
      </c>
      <c r="Q775" s="23">
        <v>0.05</v>
      </c>
      <c r="R775" s="206"/>
      <c r="S775" s="207"/>
      <c r="T775" s="207"/>
      <c r="U775" s="207"/>
      <c r="V775" s="207"/>
      <c r="W775" s="207"/>
      <c r="X775" s="207"/>
      <c r="Y775" s="207"/>
      <c r="Z775" s="207"/>
      <c r="AA775" s="207"/>
      <c r="AB775" s="207"/>
      <c r="AC775" s="207"/>
      <c r="AD775" s="207"/>
      <c r="AE775" s="207"/>
      <c r="AF775" s="207"/>
      <c r="AG775" s="207"/>
      <c r="AH775" s="207"/>
      <c r="AI775" s="207"/>
      <c r="AJ775" s="207"/>
      <c r="AK775" s="207"/>
      <c r="AL775" s="207"/>
      <c r="AM775" s="207"/>
      <c r="AN775" s="207"/>
      <c r="AO775" s="207"/>
      <c r="AP775" s="207"/>
      <c r="AQ775" s="207"/>
      <c r="AR775" s="207"/>
      <c r="AS775" s="207"/>
      <c r="AT775" s="207"/>
      <c r="AU775" s="207"/>
      <c r="AV775" s="207"/>
      <c r="AW775" s="207"/>
      <c r="AX775" s="207"/>
      <c r="AY775" s="207"/>
      <c r="AZ775" s="207"/>
      <c r="BA775" s="207"/>
      <c r="BB775" s="207"/>
      <c r="BC775" s="207"/>
      <c r="BD775" s="207"/>
      <c r="BE775" s="207"/>
      <c r="BF775" s="207"/>
      <c r="BG775" s="207"/>
      <c r="BH775" s="207"/>
      <c r="BI775" s="207"/>
      <c r="BJ775" s="207"/>
      <c r="BK775" s="207"/>
      <c r="BL775" s="207"/>
      <c r="BM775" s="208">
        <v>16</v>
      </c>
    </row>
    <row r="776" spans="1:65">
      <c r="A776" s="29"/>
      <c r="B776" s="19">
        <v>1</v>
      </c>
      <c r="C776" s="9">
        <v>4</v>
      </c>
      <c r="D776" s="209">
        <v>0.05</v>
      </c>
      <c r="E776" s="23">
        <v>5.8999999999999997E-2</v>
      </c>
      <c r="F776" s="23">
        <v>5.5E-2</v>
      </c>
      <c r="G776" s="23">
        <v>5.8000000000000003E-2</v>
      </c>
      <c r="H776" s="23">
        <v>5.8999999999999997E-2</v>
      </c>
      <c r="I776" s="23">
        <v>5.6000000000000001E-2</v>
      </c>
      <c r="J776" s="210">
        <v>6.8000000000000005E-2</v>
      </c>
      <c r="K776" s="209">
        <v>7.0000000000000007E-2</v>
      </c>
      <c r="L776" s="23">
        <v>5.1583240656819476E-2</v>
      </c>
      <c r="M776" s="23">
        <v>6.2E-2</v>
      </c>
      <c r="N776" s="23">
        <v>5.0999999999999997E-2</v>
      </c>
      <c r="O776" s="23">
        <v>5.8000000000000003E-2</v>
      </c>
      <c r="P776" s="23">
        <v>5.2999999999999999E-2</v>
      </c>
      <c r="Q776" s="23">
        <v>5.1999999999999998E-2</v>
      </c>
      <c r="R776" s="206"/>
      <c r="S776" s="207"/>
      <c r="T776" s="207"/>
      <c r="U776" s="207"/>
      <c r="V776" s="207"/>
      <c r="W776" s="207"/>
      <c r="X776" s="207"/>
      <c r="Y776" s="207"/>
      <c r="Z776" s="207"/>
      <c r="AA776" s="207"/>
      <c r="AB776" s="207"/>
      <c r="AC776" s="207"/>
      <c r="AD776" s="207"/>
      <c r="AE776" s="207"/>
      <c r="AF776" s="207"/>
      <c r="AG776" s="207"/>
      <c r="AH776" s="207"/>
      <c r="AI776" s="207"/>
      <c r="AJ776" s="207"/>
      <c r="AK776" s="207"/>
      <c r="AL776" s="207"/>
      <c r="AM776" s="207"/>
      <c r="AN776" s="207"/>
      <c r="AO776" s="207"/>
      <c r="AP776" s="207"/>
      <c r="AQ776" s="207"/>
      <c r="AR776" s="207"/>
      <c r="AS776" s="207"/>
      <c r="AT776" s="207"/>
      <c r="AU776" s="207"/>
      <c r="AV776" s="207"/>
      <c r="AW776" s="207"/>
      <c r="AX776" s="207"/>
      <c r="AY776" s="207"/>
      <c r="AZ776" s="207"/>
      <c r="BA776" s="207"/>
      <c r="BB776" s="207"/>
      <c r="BC776" s="207"/>
      <c r="BD776" s="207"/>
      <c r="BE776" s="207"/>
      <c r="BF776" s="207"/>
      <c r="BG776" s="207"/>
      <c r="BH776" s="207"/>
      <c r="BI776" s="207"/>
      <c r="BJ776" s="207"/>
      <c r="BK776" s="207"/>
      <c r="BL776" s="207"/>
      <c r="BM776" s="208">
        <v>5.5552933111503632E-2</v>
      </c>
    </row>
    <row r="777" spans="1:65">
      <c r="A777" s="29"/>
      <c r="B777" s="19">
        <v>1</v>
      </c>
      <c r="C777" s="9">
        <v>5</v>
      </c>
      <c r="D777" s="209">
        <v>0.05</v>
      </c>
      <c r="E777" s="23">
        <v>5.6000000000000001E-2</v>
      </c>
      <c r="F777" s="23">
        <v>5.6000000000000001E-2</v>
      </c>
      <c r="G777" s="23">
        <v>5.7000000000000002E-2</v>
      </c>
      <c r="H777" s="23">
        <v>5.8000000000000003E-2</v>
      </c>
      <c r="I777" s="23">
        <v>5.5E-2</v>
      </c>
      <c r="J777" s="210">
        <v>7.0000000000000007E-2</v>
      </c>
      <c r="K777" s="209">
        <v>7.0000000000000007E-2</v>
      </c>
      <c r="L777" s="209" t="s">
        <v>303</v>
      </c>
      <c r="M777" s="23">
        <v>0.06</v>
      </c>
      <c r="N777" s="23">
        <v>5.1999999999999998E-2</v>
      </c>
      <c r="O777" s="23">
        <v>5.5E-2</v>
      </c>
      <c r="P777" s="23">
        <v>5.6000000000000001E-2</v>
      </c>
      <c r="Q777" s="23">
        <v>5.5E-2</v>
      </c>
      <c r="R777" s="206"/>
      <c r="S777" s="207"/>
      <c r="T777" s="207"/>
      <c r="U777" s="207"/>
      <c r="V777" s="207"/>
      <c r="W777" s="207"/>
      <c r="X777" s="207"/>
      <c r="Y777" s="207"/>
      <c r="Z777" s="207"/>
      <c r="AA777" s="207"/>
      <c r="AB777" s="207"/>
      <c r="AC777" s="207"/>
      <c r="AD777" s="207"/>
      <c r="AE777" s="207"/>
      <c r="AF777" s="207"/>
      <c r="AG777" s="207"/>
      <c r="AH777" s="207"/>
      <c r="AI777" s="207"/>
      <c r="AJ777" s="207"/>
      <c r="AK777" s="207"/>
      <c r="AL777" s="207"/>
      <c r="AM777" s="207"/>
      <c r="AN777" s="207"/>
      <c r="AO777" s="207"/>
      <c r="AP777" s="207"/>
      <c r="AQ777" s="207"/>
      <c r="AR777" s="207"/>
      <c r="AS777" s="207"/>
      <c r="AT777" s="207"/>
      <c r="AU777" s="207"/>
      <c r="AV777" s="207"/>
      <c r="AW777" s="207"/>
      <c r="AX777" s="207"/>
      <c r="AY777" s="207"/>
      <c r="AZ777" s="207"/>
      <c r="BA777" s="207"/>
      <c r="BB777" s="207"/>
      <c r="BC777" s="207"/>
      <c r="BD777" s="207"/>
      <c r="BE777" s="207"/>
      <c r="BF777" s="207"/>
      <c r="BG777" s="207"/>
      <c r="BH777" s="207"/>
      <c r="BI777" s="207"/>
      <c r="BJ777" s="207"/>
      <c r="BK777" s="207"/>
      <c r="BL777" s="207"/>
      <c r="BM777" s="208">
        <v>103</v>
      </c>
    </row>
    <row r="778" spans="1:65">
      <c r="A778" s="29"/>
      <c r="B778" s="19">
        <v>1</v>
      </c>
      <c r="C778" s="9">
        <v>6</v>
      </c>
      <c r="D778" s="209">
        <v>0.05</v>
      </c>
      <c r="E778" s="23">
        <v>5.7000000000000002E-2</v>
      </c>
      <c r="F778" s="23">
        <v>5.6000000000000001E-2</v>
      </c>
      <c r="G778" s="210">
        <v>5.2999999999999999E-2</v>
      </c>
      <c r="H778" s="23">
        <v>5.3999999999999999E-2</v>
      </c>
      <c r="I778" s="23">
        <v>5.6000000000000001E-2</v>
      </c>
      <c r="J778" s="23">
        <v>6.7000000000000004E-2</v>
      </c>
      <c r="K778" s="209">
        <v>7.0000000000000007E-2</v>
      </c>
      <c r="L778" s="23">
        <v>5.0898450946948677E-2</v>
      </c>
      <c r="M778" s="23">
        <v>5.8999999999999997E-2</v>
      </c>
      <c r="N778" s="23">
        <v>5.2999999999999999E-2</v>
      </c>
      <c r="O778" s="23">
        <v>5.6000000000000001E-2</v>
      </c>
      <c r="P778" s="23">
        <v>5.5E-2</v>
      </c>
      <c r="Q778" s="23">
        <v>5.3999999999999999E-2</v>
      </c>
      <c r="R778" s="206"/>
      <c r="S778" s="207"/>
      <c r="T778" s="207"/>
      <c r="U778" s="207"/>
      <c r="V778" s="207"/>
      <c r="W778" s="207"/>
      <c r="X778" s="207"/>
      <c r="Y778" s="207"/>
      <c r="Z778" s="207"/>
      <c r="AA778" s="207"/>
      <c r="AB778" s="207"/>
      <c r="AC778" s="207"/>
      <c r="AD778" s="207"/>
      <c r="AE778" s="207"/>
      <c r="AF778" s="207"/>
      <c r="AG778" s="207"/>
      <c r="AH778" s="207"/>
      <c r="AI778" s="207"/>
      <c r="AJ778" s="207"/>
      <c r="AK778" s="207"/>
      <c r="AL778" s="207"/>
      <c r="AM778" s="207"/>
      <c r="AN778" s="207"/>
      <c r="AO778" s="207"/>
      <c r="AP778" s="207"/>
      <c r="AQ778" s="207"/>
      <c r="AR778" s="207"/>
      <c r="AS778" s="207"/>
      <c r="AT778" s="207"/>
      <c r="AU778" s="207"/>
      <c r="AV778" s="207"/>
      <c r="AW778" s="207"/>
      <c r="AX778" s="207"/>
      <c r="AY778" s="207"/>
      <c r="AZ778" s="207"/>
      <c r="BA778" s="207"/>
      <c r="BB778" s="207"/>
      <c r="BC778" s="207"/>
      <c r="BD778" s="207"/>
      <c r="BE778" s="207"/>
      <c r="BF778" s="207"/>
      <c r="BG778" s="207"/>
      <c r="BH778" s="207"/>
      <c r="BI778" s="207"/>
      <c r="BJ778" s="207"/>
      <c r="BK778" s="207"/>
      <c r="BL778" s="207"/>
      <c r="BM778" s="54"/>
    </row>
    <row r="779" spans="1:65">
      <c r="A779" s="29"/>
      <c r="B779" s="20" t="s">
        <v>263</v>
      </c>
      <c r="C779" s="12"/>
      <c r="D779" s="211">
        <v>4.9999999999999996E-2</v>
      </c>
      <c r="E779" s="211">
        <v>5.6333333333333339E-2</v>
      </c>
      <c r="F779" s="211">
        <v>5.5166666666666669E-2</v>
      </c>
      <c r="G779" s="211">
        <v>5.6333333333333339E-2</v>
      </c>
      <c r="H779" s="211">
        <v>5.5833333333333339E-2</v>
      </c>
      <c r="I779" s="211">
        <v>5.6333333333333339E-2</v>
      </c>
      <c r="J779" s="211">
        <v>5.9166666666666673E-2</v>
      </c>
      <c r="K779" s="211">
        <v>7.0000000000000007E-2</v>
      </c>
      <c r="L779" s="211">
        <v>5.2885197338043449E-2</v>
      </c>
      <c r="M779" s="211">
        <v>6.0666666666666667E-2</v>
      </c>
      <c r="N779" s="211">
        <v>5.2333333333333336E-2</v>
      </c>
      <c r="O779" s="211">
        <v>5.6333333333333339E-2</v>
      </c>
      <c r="P779" s="211">
        <v>5.5E-2</v>
      </c>
      <c r="Q779" s="211">
        <v>5.45E-2</v>
      </c>
      <c r="R779" s="206"/>
      <c r="S779" s="207"/>
      <c r="T779" s="207"/>
      <c r="U779" s="207"/>
      <c r="V779" s="207"/>
      <c r="W779" s="207"/>
      <c r="X779" s="207"/>
      <c r="Y779" s="207"/>
      <c r="Z779" s="207"/>
      <c r="AA779" s="207"/>
      <c r="AB779" s="207"/>
      <c r="AC779" s="207"/>
      <c r="AD779" s="207"/>
      <c r="AE779" s="207"/>
      <c r="AF779" s="207"/>
      <c r="AG779" s="207"/>
      <c r="AH779" s="207"/>
      <c r="AI779" s="207"/>
      <c r="AJ779" s="207"/>
      <c r="AK779" s="207"/>
      <c r="AL779" s="207"/>
      <c r="AM779" s="207"/>
      <c r="AN779" s="207"/>
      <c r="AO779" s="207"/>
      <c r="AP779" s="207"/>
      <c r="AQ779" s="207"/>
      <c r="AR779" s="207"/>
      <c r="AS779" s="207"/>
      <c r="AT779" s="207"/>
      <c r="AU779" s="207"/>
      <c r="AV779" s="207"/>
      <c r="AW779" s="207"/>
      <c r="AX779" s="207"/>
      <c r="AY779" s="207"/>
      <c r="AZ779" s="207"/>
      <c r="BA779" s="207"/>
      <c r="BB779" s="207"/>
      <c r="BC779" s="207"/>
      <c r="BD779" s="207"/>
      <c r="BE779" s="207"/>
      <c r="BF779" s="207"/>
      <c r="BG779" s="207"/>
      <c r="BH779" s="207"/>
      <c r="BI779" s="207"/>
      <c r="BJ779" s="207"/>
      <c r="BK779" s="207"/>
      <c r="BL779" s="207"/>
      <c r="BM779" s="54"/>
    </row>
    <row r="780" spans="1:65">
      <c r="A780" s="29"/>
      <c r="B780" s="3" t="s">
        <v>264</v>
      </c>
      <c r="C780" s="28"/>
      <c r="D780" s="23">
        <v>0.05</v>
      </c>
      <c r="E780" s="23">
        <v>5.6500000000000002E-2</v>
      </c>
      <c r="F780" s="23">
        <v>5.5500000000000001E-2</v>
      </c>
      <c r="G780" s="23">
        <v>5.7000000000000002E-2</v>
      </c>
      <c r="H780" s="23">
        <v>5.5500000000000001E-2</v>
      </c>
      <c r="I780" s="23">
        <v>5.6000000000000001E-2</v>
      </c>
      <c r="J780" s="23">
        <v>6.0999999999999999E-2</v>
      </c>
      <c r="K780" s="23">
        <v>7.0000000000000007E-2</v>
      </c>
      <c r="L780" s="23">
        <v>5.2942950037335776E-2</v>
      </c>
      <c r="M780" s="23">
        <v>0.06</v>
      </c>
      <c r="N780" s="23">
        <v>5.1999999999999998E-2</v>
      </c>
      <c r="O780" s="23">
        <v>5.6000000000000001E-2</v>
      </c>
      <c r="P780" s="23">
        <v>5.5500000000000001E-2</v>
      </c>
      <c r="Q780" s="23">
        <v>5.45E-2</v>
      </c>
      <c r="R780" s="206"/>
      <c r="S780" s="207"/>
      <c r="T780" s="207"/>
      <c r="U780" s="207"/>
      <c r="V780" s="207"/>
      <c r="W780" s="207"/>
      <c r="X780" s="207"/>
      <c r="Y780" s="207"/>
      <c r="Z780" s="207"/>
      <c r="AA780" s="207"/>
      <c r="AB780" s="207"/>
      <c r="AC780" s="207"/>
      <c r="AD780" s="207"/>
      <c r="AE780" s="207"/>
      <c r="AF780" s="207"/>
      <c r="AG780" s="207"/>
      <c r="AH780" s="207"/>
      <c r="AI780" s="207"/>
      <c r="AJ780" s="207"/>
      <c r="AK780" s="207"/>
      <c r="AL780" s="207"/>
      <c r="AM780" s="207"/>
      <c r="AN780" s="207"/>
      <c r="AO780" s="207"/>
      <c r="AP780" s="207"/>
      <c r="AQ780" s="207"/>
      <c r="AR780" s="207"/>
      <c r="AS780" s="207"/>
      <c r="AT780" s="207"/>
      <c r="AU780" s="207"/>
      <c r="AV780" s="207"/>
      <c r="AW780" s="207"/>
      <c r="AX780" s="207"/>
      <c r="AY780" s="207"/>
      <c r="AZ780" s="207"/>
      <c r="BA780" s="207"/>
      <c r="BB780" s="207"/>
      <c r="BC780" s="207"/>
      <c r="BD780" s="207"/>
      <c r="BE780" s="207"/>
      <c r="BF780" s="207"/>
      <c r="BG780" s="207"/>
      <c r="BH780" s="207"/>
      <c r="BI780" s="207"/>
      <c r="BJ780" s="207"/>
      <c r="BK780" s="207"/>
      <c r="BL780" s="207"/>
      <c r="BM780" s="54"/>
    </row>
    <row r="781" spans="1:65">
      <c r="A781" s="29"/>
      <c r="B781" s="3" t="s">
        <v>265</v>
      </c>
      <c r="C781" s="28"/>
      <c r="D781" s="23">
        <v>7.6011774306101464E-18</v>
      </c>
      <c r="E781" s="23">
        <v>1.7511900715418255E-3</v>
      </c>
      <c r="F781" s="23">
        <v>2.0412414523193166E-3</v>
      </c>
      <c r="G781" s="23">
        <v>1.7511900715418279E-3</v>
      </c>
      <c r="H781" s="23">
        <v>2.3166067138525406E-3</v>
      </c>
      <c r="I781" s="23">
        <v>1.0327955589886455E-3</v>
      </c>
      <c r="J781" s="23">
        <v>1.0457851914550422E-2</v>
      </c>
      <c r="K781" s="23">
        <v>0</v>
      </c>
      <c r="L781" s="23">
        <v>1.9281246520957023E-3</v>
      </c>
      <c r="M781" s="23">
        <v>1.9663841605003516E-3</v>
      </c>
      <c r="N781" s="23">
        <v>1.5055453054181633E-3</v>
      </c>
      <c r="O781" s="23">
        <v>1.0327955589886455E-3</v>
      </c>
      <c r="P781" s="23">
        <v>1.6733200530681528E-3</v>
      </c>
      <c r="Q781" s="23">
        <v>3.2093613071762432E-3</v>
      </c>
      <c r="R781" s="206"/>
      <c r="S781" s="207"/>
      <c r="T781" s="207"/>
      <c r="U781" s="207"/>
      <c r="V781" s="207"/>
      <c r="W781" s="207"/>
      <c r="X781" s="207"/>
      <c r="Y781" s="207"/>
      <c r="Z781" s="207"/>
      <c r="AA781" s="207"/>
      <c r="AB781" s="207"/>
      <c r="AC781" s="207"/>
      <c r="AD781" s="207"/>
      <c r="AE781" s="207"/>
      <c r="AF781" s="207"/>
      <c r="AG781" s="207"/>
      <c r="AH781" s="207"/>
      <c r="AI781" s="207"/>
      <c r="AJ781" s="207"/>
      <c r="AK781" s="207"/>
      <c r="AL781" s="207"/>
      <c r="AM781" s="207"/>
      <c r="AN781" s="207"/>
      <c r="AO781" s="207"/>
      <c r="AP781" s="207"/>
      <c r="AQ781" s="207"/>
      <c r="AR781" s="207"/>
      <c r="AS781" s="207"/>
      <c r="AT781" s="207"/>
      <c r="AU781" s="207"/>
      <c r="AV781" s="207"/>
      <c r="AW781" s="207"/>
      <c r="AX781" s="207"/>
      <c r="AY781" s="207"/>
      <c r="AZ781" s="207"/>
      <c r="BA781" s="207"/>
      <c r="BB781" s="207"/>
      <c r="BC781" s="207"/>
      <c r="BD781" s="207"/>
      <c r="BE781" s="207"/>
      <c r="BF781" s="207"/>
      <c r="BG781" s="207"/>
      <c r="BH781" s="207"/>
      <c r="BI781" s="207"/>
      <c r="BJ781" s="207"/>
      <c r="BK781" s="207"/>
      <c r="BL781" s="207"/>
      <c r="BM781" s="54"/>
    </row>
    <row r="782" spans="1:65">
      <c r="A782" s="29"/>
      <c r="B782" s="3" t="s">
        <v>87</v>
      </c>
      <c r="C782" s="28"/>
      <c r="D782" s="13">
        <v>1.5202354861220294E-16</v>
      </c>
      <c r="E782" s="13">
        <v>3.108621428772471E-2</v>
      </c>
      <c r="F782" s="13">
        <v>3.7001355631165855E-2</v>
      </c>
      <c r="G782" s="13">
        <v>3.1086214287724751E-2</v>
      </c>
      <c r="H782" s="13">
        <v>4.1491463531687291E-2</v>
      </c>
      <c r="I782" s="13">
        <v>1.83336489761298E-2</v>
      </c>
      <c r="J782" s="13">
        <v>0.17675242672479585</v>
      </c>
      <c r="K782" s="13">
        <v>0</v>
      </c>
      <c r="L782" s="13">
        <v>3.6458683131521348E-2</v>
      </c>
      <c r="M782" s="13">
        <v>3.2412925722533265E-2</v>
      </c>
      <c r="N782" s="13">
        <v>2.8768381632194202E-2</v>
      </c>
      <c r="O782" s="13">
        <v>1.83336489761298E-2</v>
      </c>
      <c r="P782" s="13">
        <v>3.0424000964875506E-2</v>
      </c>
      <c r="Q782" s="13">
        <v>5.8887363434426479E-2</v>
      </c>
      <c r="R782" s="140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9"/>
      <c r="B783" s="3" t="s">
        <v>266</v>
      </c>
      <c r="C783" s="28"/>
      <c r="D783" s="13">
        <v>-9.9957514400868974E-2</v>
      </c>
      <c r="E783" s="13">
        <v>1.4047867108354373E-2</v>
      </c>
      <c r="F783" s="13">
        <v>-6.9531242222919953E-3</v>
      </c>
      <c r="G783" s="13">
        <v>1.4047867108354373E-2</v>
      </c>
      <c r="H783" s="13">
        <v>5.047442252363199E-3</v>
      </c>
      <c r="I783" s="13">
        <v>1.4047867108354373E-2</v>
      </c>
      <c r="J783" s="13">
        <v>6.5050274625638504E-2</v>
      </c>
      <c r="K783" s="13">
        <v>0.26005947983878364</v>
      </c>
      <c r="L783" s="13">
        <v>-4.802151072933647E-2</v>
      </c>
      <c r="M783" s="13">
        <v>9.205154919361247E-2</v>
      </c>
      <c r="N783" s="13">
        <v>-5.7955531739576127E-2</v>
      </c>
      <c r="O783" s="13">
        <v>1.4047867108354373E-2</v>
      </c>
      <c r="P783" s="13">
        <v>-9.9532658409557939E-3</v>
      </c>
      <c r="Q783" s="13">
        <v>-1.8953690696947079E-2</v>
      </c>
      <c r="R783" s="140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A784" s="29"/>
      <c r="B784" s="45" t="s">
        <v>267</v>
      </c>
      <c r="C784" s="46"/>
      <c r="D784" s="44">
        <v>3.08</v>
      </c>
      <c r="E784" s="44">
        <v>0.13</v>
      </c>
      <c r="F784" s="44">
        <v>0.46</v>
      </c>
      <c r="G784" s="44">
        <v>0.13</v>
      </c>
      <c r="H784" s="44">
        <v>0.13</v>
      </c>
      <c r="I784" s="44">
        <v>0.13</v>
      </c>
      <c r="J784" s="44">
        <v>1.56</v>
      </c>
      <c r="K784" s="44">
        <v>7.04</v>
      </c>
      <c r="L784" s="44">
        <v>6.32</v>
      </c>
      <c r="M784" s="44">
        <v>2.3199999999999998</v>
      </c>
      <c r="N784" s="44">
        <v>1.9</v>
      </c>
      <c r="O784" s="44">
        <v>0.13</v>
      </c>
      <c r="P784" s="44">
        <v>0.55000000000000004</v>
      </c>
      <c r="Q784" s="44">
        <v>0.8</v>
      </c>
      <c r="R784" s="140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B785" s="3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BM785" s="53"/>
    </row>
    <row r="786" spans="1:65" ht="15">
      <c r="B786" s="8" t="s">
        <v>538</v>
      </c>
      <c r="BM786" s="27" t="s">
        <v>67</v>
      </c>
    </row>
    <row r="787" spans="1:65" ht="15">
      <c r="A787" s="24" t="s">
        <v>60</v>
      </c>
      <c r="B787" s="18" t="s">
        <v>111</v>
      </c>
      <c r="C787" s="15" t="s">
        <v>112</v>
      </c>
      <c r="D787" s="16" t="s">
        <v>226</v>
      </c>
      <c r="E787" s="17" t="s">
        <v>226</v>
      </c>
      <c r="F787" s="17" t="s">
        <v>226</v>
      </c>
      <c r="G787" s="17" t="s">
        <v>226</v>
      </c>
      <c r="H787" s="17" t="s">
        <v>226</v>
      </c>
      <c r="I787" s="17" t="s">
        <v>226</v>
      </c>
      <c r="J787" s="17" t="s">
        <v>226</v>
      </c>
      <c r="K787" s="17" t="s">
        <v>226</v>
      </c>
      <c r="L787" s="17" t="s">
        <v>226</v>
      </c>
      <c r="M787" s="17" t="s">
        <v>226</v>
      </c>
      <c r="N787" s="17" t="s">
        <v>226</v>
      </c>
      <c r="O787" s="17" t="s">
        <v>226</v>
      </c>
      <c r="P787" s="17" t="s">
        <v>226</v>
      </c>
      <c r="Q787" s="17" t="s">
        <v>226</v>
      </c>
      <c r="R787" s="17" t="s">
        <v>226</v>
      </c>
      <c r="S787" s="17" t="s">
        <v>226</v>
      </c>
      <c r="T787" s="17" t="s">
        <v>226</v>
      </c>
      <c r="U787" s="17" t="s">
        <v>226</v>
      </c>
      <c r="V787" s="17" t="s">
        <v>226</v>
      </c>
      <c r="W787" s="17" t="s">
        <v>226</v>
      </c>
      <c r="X787" s="17" t="s">
        <v>226</v>
      </c>
      <c r="Y787" s="17" t="s">
        <v>226</v>
      </c>
      <c r="Z787" s="17" t="s">
        <v>226</v>
      </c>
      <c r="AA787" s="17" t="s">
        <v>226</v>
      </c>
      <c r="AB787" s="17" t="s">
        <v>226</v>
      </c>
      <c r="AC787" s="140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 t="s">
        <v>227</v>
      </c>
      <c r="C788" s="9" t="s">
        <v>227</v>
      </c>
      <c r="D788" s="138" t="s">
        <v>229</v>
      </c>
      <c r="E788" s="139" t="s">
        <v>230</v>
      </c>
      <c r="F788" s="139" t="s">
        <v>231</v>
      </c>
      <c r="G788" s="139" t="s">
        <v>232</v>
      </c>
      <c r="H788" s="139" t="s">
        <v>233</v>
      </c>
      <c r="I788" s="139" t="s">
        <v>234</v>
      </c>
      <c r="J788" s="139" t="s">
        <v>235</v>
      </c>
      <c r="K788" s="139" t="s">
        <v>236</v>
      </c>
      <c r="L788" s="139" t="s">
        <v>237</v>
      </c>
      <c r="M788" s="139" t="s">
        <v>238</v>
      </c>
      <c r="N788" s="139" t="s">
        <v>239</v>
      </c>
      <c r="O788" s="139" t="s">
        <v>240</v>
      </c>
      <c r="P788" s="139" t="s">
        <v>244</v>
      </c>
      <c r="Q788" s="139" t="s">
        <v>245</v>
      </c>
      <c r="R788" s="139" t="s">
        <v>246</v>
      </c>
      <c r="S788" s="139" t="s">
        <v>247</v>
      </c>
      <c r="T788" s="139" t="s">
        <v>272</v>
      </c>
      <c r="U788" s="139" t="s">
        <v>248</v>
      </c>
      <c r="V788" s="139" t="s">
        <v>249</v>
      </c>
      <c r="W788" s="139" t="s">
        <v>250</v>
      </c>
      <c r="X788" s="139" t="s">
        <v>251</v>
      </c>
      <c r="Y788" s="139" t="s">
        <v>253</v>
      </c>
      <c r="Z788" s="139" t="s">
        <v>254</v>
      </c>
      <c r="AA788" s="139" t="s">
        <v>255</v>
      </c>
      <c r="AB788" s="139" t="s">
        <v>256</v>
      </c>
      <c r="AC788" s="140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 t="s">
        <v>1</v>
      </c>
    </row>
    <row r="789" spans="1:65">
      <c r="A789" s="29"/>
      <c r="B789" s="19"/>
      <c r="C789" s="9"/>
      <c r="D789" s="10" t="s">
        <v>275</v>
      </c>
      <c r="E789" s="11" t="s">
        <v>274</v>
      </c>
      <c r="F789" s="11" t="s">
        <v>274</v>
      </c>
      <c r="G789" s="11" t="s">
        <v>293</v>
      </c>
      <c r="H789" s="11" t="s">
        <v>274</v>
      </c>
      <c r="I789" s="11" t="s">
        <v>274</v>
      </c>
      <c r="J789" s="11" t="s">
        <v>274</v>
      </c>
      <c r="K789" s="11" t="s">
        <v>274</v>
      </c>
      <c r="L789" s="11" t="s">
        <v>274</v>
      </c>
      <c r="M789" s="11" t="s">
        <v>293</v>
      </c>
      <c r="N789" s="11" t="s">
        <v>274</v>
      </c>
      <c r="O789" s="11" t="s">
        <v>275</v>
      </c>
      <c r="P789" s="11" t="s">
        <v>293</v>
      </c>
      <c r="Q789" s="11" t="s">
        <v>275</v>
      </c>
      <c r="R789" s="11" t="s">
        <v>275</v>
      </c>
      <c r="S789" s="11" t="s">
        <v>275</v>
      </c>
      <c r="T789" s="11" t="s">
        <v>274</v>
      </c>
      <c r="U789" s="11" t="s">
        <v>274</v>
      </c>
      <c r="V789" s="11" t="s">
        <v>293</v>
      </c>
      <c r="W789" s="11" t="s">
        <v>275</v>
      </c>
      <c r="X789" s="11" t="s">
        <v>293</v>
      </c>
      <c r="Y789" s="11" t="s">
        <v>275</v>
      </c>
      <c r="Z789" s="11" t="s">
        <v>275</v>
      </c>
      <c r="AA789" s="11" t="s">
        <v>275</v>
      </c>
      <c r="AB789" s="11" t="s">
        <v>293</v>
      </c>
      <c r="AC789" s="140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3</v>
      </c>
    </row>
    <row r="790" spans="1:65">
      <c r="A790" s="29"/>
      <c r="B790" s="19"/>
      <c r="C790" s="9"/>
      <c r="D790" s="25" t="s">
        <v>294</v>
      </c>
      <c r="E790" s="25" t="s">
        <v>295</v>
      </c>
      <c r="F790" s="25" t="s">
        <v>262</v>
      </c>
      <c r="G790" s="25" t="s">
        <v>296</v>
      </c>
      <c r="H790" s="25" t="s">
        <v>295</v>
      </c>
      <c r="I790" s="25" t="s">
        <v>295</v>
      </c>
      <c r="J790" s="25" t="s">
        <v>295</v>
      </c>
      <c r="K790" s="25" t="s">
        <v>295</v>
      </c>
      <c r="L790" s="25" t="s">
        <v>295</v>
      </c>
      <c r="M790" s="25" t="s">
        <v>295</v>
      </c>
      <c r="N790" s="25" t="s">
        <v>297</v>
      </c>
      <c r="O790" s="25" t="s">
        <v>295</v>
      </c>
      <c r="P790" s="25" t="s">
        <v>294</v>
      </c>
      <c r="Q790" s="25" t="s">
        <v>296</v>
      </c>
      <c r="R790" s="25" t="s">
        <v>294</v>
      </c>
      <c r="S790" s="25" t="s">
        <v>297</v>
      </c>
      <c r="T790" s="25" t="s">
        <v>295</v>
      </c>
      <c r="U790" s="25" t="s">
        <v>295</v>
      </c>
      <c r="V790" s="25" t="s">
        <v>295</v>
      </c>
      <c r="W790" s="25" t="s">
        <v>295</v>
      </c>
      <c r="X790" s="25" t="s">
        <v>296</v>
      </c>
      <c r="Y790" s="25" t="s">
        <v>295</v>
      </c>
      <c r="Z790" s="25" t="s">
        <v>296</v>
      </c>
      <c r="AA790" s="25" t="s">
        <v>296</v>
      </c>
      <c r="AB790" s="25" t="s">
        <v>296</v>
      </c>
      <c r="AC790" s="140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</v>
      </c>
    </row>
    <row r="791" spans="1:65">
      <c r="A791" s="29"/>
      <c r="B791" s="18">
        <v>1</v>
      </c>
      <c r="C791" s="14">
        <v>1</v>
      </c>
      <c r="D791" s="205">
        <v>0.66</v>
      </c>
      <c r="E791" s="205">
        <v>0.64</v>
      </c>
      <c r="F791" s="205">
        <v>0.65</v>
      </c>
      <c r="G791" s="204">
        <v>0.78</v>
      </c>
      <c r="H791" s="205">
        <v>0.7</v>
      </c>
      <c r="I791" s="205">
        <v>0.71</v>
      </c>
      <c r="J791" s="205">
        <v>0.73</v>
      </c>
      <c r="K791" s="205">
        <v>0.7</v>
      </c>
      <c r="L791" s="205">
        <v>0.65</v>
      </c>
      <c r="M791" s="205">
        <v>0.65145624000000002</v>
      </c>
      <c r="N791" s="205">
        <v>0.6733915427967001</v>
      </c>
      <c r="O791" s="205">
        <v>0.61</v>
      </c>
      <c r="P791" s="204">
        <v>0.49</v>
      </c>
      <c r="Q791" s="204">
        <v>0.5</v>
      </c>
      <c r="R791" s="205">
        <v>0.70831309213439442</v>
      </c>
      <c r="S791" s="205">
        <v>0.68</v>
      </c>
      <c r="T791" s="205">
        <v>0.69</v>
      </c>
      <c r="U791" s="205">
        <v>0.68</v>
      </c>
      <c r="V791" s="205">
        <v>0.69</v>
      </c>
      <c r="W791" s="205">
        <v>0.66</v>
      </c>
      <c r="X791" s="204">
        <v>0.34100000000000003</v>
      </c>
      <c r="Y791" s="204">
        <v>0.47195366572500008</v>
      </c>
      <c r="Z791" s="205">
        <v>0.69</v>
      </c>
      <c r="AA791" s="205">
        <v>0.71</v>
      </c>
      <c r="AB791" s="205">
        <v>0.64</v>
      </c>
      <c r="AC791" s="206"/>
      <c r="AD791" s="207"/>
      <c r="AE791" s="207"/>
      <c r="AF791" s="207"/>
      <c r="AG791" s="207"/>
      <c r="AH791" s="207"/>
      <c r="AI791" s="207"/>
      <c r="AJ791" s="207"/>
      <c r="AK791" s="207"/>
      <c r="AL791" s="207"/>
      <c r="AM791" s="207"/>
      <c r="AN791" s="207"/>
      <c r="AO791" s="207"/>
      <c r="AP791" s="207"/>
      <c r="AQ791" s="207"/>
      <c r="AR791" s="207"/>
      <c r="AS791" s="207"/>
      <c r="AT791" s="207"/>
      <c r="AU791" s="207"/>
      <c r="AV791" s="207"/>
      <c r="AW791" s="207"/>
      <c r="AX791" s="207"/>
      <c r="AY791" s="207"/>
      <c r="AZ791" s="207"/>
      <c r="BA791" s="207"/>
      <c r="BB791" s="207"/>
      <c r="BC791" s="207"/>
      <c r="BD791" s="207"/>
      <c r="BE791" s="207"/>
      <c r="BF791" s="207"/>
      <c r="BG791" s="207"/>
      <c r="BH791" s="207"/>
      <c r="BI791" s="207"/>
      <c r="BJ791" s="207"/>
      <c r="BK791" s="207"/>
      <c r="BL791" s="207"/>
      <c r="BM791" s="208">
        <v>1</v>
      </c>
    </row>
    <row r="792" spans="1:65">
      <c r="A792" s="29"/>
      <c r="B792" s="19">
        <v>1</v>
      </c>
      <c r="C792" s="9">
        <v>2</v>
      </c>
      <c r="D792" s="23">
        <v>0.66</v>
      </c>
      <c r="E792" s="23">
        <v>0.65</v>
      </c>
      <c r="F792" s="23">
        <v>0.65</v>
      </c>
      <c r="G792" s="209">
        <v>0.79</v>
      </c>
      <c r="H792" s="23">
        <v>0.7</v>
      </c>
      <c r="I792" s="23">
        <v>0.71</v>
      </c>
      <c r="J792" s="23">
        <v>0.74</v>
      </c>
      <c r="K792" s="23">
        <v>0.69</v>
      </c>
      <c r="L792" s="23">
        <v>0.67</v>
      </c>
      <c r="M792" s="23">
        <v>0.64275365000000007</v>
      </c>
      <c r="N792" s="23">
        <v>0.68236409299422007</v>
      </c>
      <c r="O792" s="23">
        <v>0.6</v>
      </c>
      <c r="P792" s="209">
        <v>0.48</v>
      </c>
      <c r="Q792" s="209">
        <v>0.5</v>
      </c>
      <c r="R792" s="23">
        <v>0.68668594092617352</v>
      </c>
      <c r="S792" s="23">
        <v>0.69</v>
      </c>
      <c r="T792" s="23">
        <v>0.67</v>
      </c>
      <c r="U792" s="23">
        <v>0.69</v>
      </c>
      <c r="V792" s="23">
        <v>0.67</v>
      </c>
      <c r="W792" s="23">
        <v>0.65</v>
      </c>
      <c r="X792" s="209">
        <v>0.36099999999999999</v>
      </c>
      <c r="Y792" s="209">
        <v>0.47810725139249999</v>
      </c>
      <c r="Z792" s="23">
        <v>0.67</v>
      </c>
      <c r="AA792" s="23">
        <v>0.69</v>
      </c>
      <c r="AB792" s="23">
        <v>0.63</v>
      </c>
      <c r="AC792" s="206"/>
      <c r="AD792" s="207"/>
      <c r="AE792" s="207"/>
      <c r="AF792" s="207"/>
      <c r="AG792" s="207"/>
      <c r="AH792" s="207"/>
      <c r="AI792" s="207"/>
      <c r="AJ792" s="207"/>
      <c r="AK792" s="207"/>
      <c r="AL792" s="207"/>
      <c r="AM792" s="207"/>
      <c r="AN792" s="207"/>
      <c r="AO792" s="207"/>
      <c r="AP792" s="207"/>
      <c r="AQ792" s="207"/>
      <c r="AR792" s="207"/>
      <c r="AS792" s="207"/>
      <c r="AT792" s="207"/>
      <c r="AU792" s="207"/>
      <c r="AV792" s="207"/>
      <c r="AW792" s="207"/>
      <c r="AX792" s="207"/>
      <c r="AY792" s="207"/>
      <c r="AZ792" s="207"/>
      <c r="BA792" s="207"/>
      <c r="BB792" s="207"/>
      <c r="BC792" s="207"/>
      <c r="BD792" s="207"/>
      <c r="BE792" s="207"/>
      <c r="BF792" s="207"/>
      <c r="BG792" s="207"/>
      <c r="BH792" s="207"/>
      <c r="BI792" s="207"/>
      <c r="BJ792" s="207"/>
      <c r="BK792" s="207"/>
      <c r="BL792" s="207"/>
      <c r="BM792" s="208">
        <v>23</v>
      </c>
    </row>
    <row r="793" spans="1:65">
      <c r="A793" s="29"/>
      <c r="B793" s="19">
        <v>1</v>
      </c>
      <c r="C793" s="9">
        <v>3</v>
      </c>
      <c r="D793" s="23">
        <v>0.66</v>
      </c>
      <c r="E793" s="23">
        <v>0.65</v>
      </c>
      <c r="F793" s="23">
        <v>0.66</v>
      </c>
      <c r="G793" s="209">
        <v>0.77</v>
      </c>
      <c r="H793" s="23">
        <v>0.71</v>
      </c>
      <c r="I793" s="23">
        <v>0.72</v>
      </c>
      <c r="J793" s="23">
        <v>0.74</v>
      </c>
      <c r="K793" s="23">
        <v>0.69</v>
      </c>
      <c r="L793" s="23">
        <v>0.67</v>
      </c>
      <c r="M793" s="23">
        <v>0.64843669999999998</v>
      </c>
      <c r="N793" s="23">
        <v>0.65609144127254004</v>
      </c>
      <c r="O793" s="23">
        <v>0.61</v>
      </c>
      <c r="P793" s="209">
        <v>0.48</v>
      </c>
      <c r="Q793" s="209">
        <v>0.5</v>
      </c>
      <c r="R793" s="23">
        <v>0.68339225061098052</v>
      </c>
      <c r="S793" s="23">
        <v>0.69</v>
      </c>
      <c r="T793" s="23">
        <v>0.68</v>
      </c>
      <c r="U793" s="23">
        <v>0.69</v>
      </c>
      <c r="V793" s="23">
        <v>0.7</v>
      </c>
      <c r="W793" s="23">
        <v>0.67</v>
      </c>
      <c r="X793" s="209">
        <v>0.374</v>
      </c>
      <c r="Y793" s="209">
        <v>0.47511056285250014</v>
      </c>
      <c r="Z793" s="23">
        <v>0.68</v>
      </c>
      <c r="AA793" s="23">
        <v>0.72</v>
      </c>
      <c r="AB793" s="23">
        <v>0.64</v>
      </c>
      <c r="AC793" s="206"/>
      <c r="AD793" s="207"/>
      <c r="AE793" s="207"/>
      <c r="AF793" s="207"/>
      <c r="AG793" s="207"/>
      <c r="AH793" s="207"/>
      <c r="AI793" s="207"/>
      <c r="AJ793" s="207"/>
      <c r="AK793" s="207"/>
      <c r="AL793" s="207"/>
      <c r="AM793" s="207"/>
      <c r="AN793" s="207"/>
      <c r="AO793" s="207"/>
      <c r="AP793" s="207"/>
      <c r="AQ793" s="207"/>
      <c r="AR793" s="207"/>
      <c r="AS793" s="207"/>
      <c r="AT793" s="207"/>
      <c r="AU793" s="207"/>
      <c r="AV793" s="207"/>
      <c r="AW793" s="207"/>
      <c r="AX793" s="207"/>
      <c r="AY793" s="207"/>
      <c r="AZ793" s="207"/>
      <c r="BA793" s="207"/>
      <c r="BB793" s="207"/>
      <c r="BC793" s="207"/>
      <c r="BD793" s="207"/>
      <c r="BE793" s="207"/>
      <c r="BF793" s="207"/>
      <c r="BG793" s="207"/>
      <c r="BH793" s="207"/>
      <c r="BI793" s="207"/>
      <c r="BJ793" s="207"/>
      <c r="BK793" s="207"/>
      <c r="BL793" s="207"/>
      <c r="BM793" s="208">
        <v>16</v>
      </c>
    </row>
    <row r="794" spans="1:65">
      <c r="A794" s="29"/>
      <c r="B794" s="19">
        <v>1</v>
      </c>
      <c r="C794" s="9">
        <v>4</v>
      </c>
      <c r="D794" s="23">
        <v>0.67</v>
      </c>
      <c r="E794" s="23">
        <v>0.65</v>
      </c>
      <c r="F794" s="23">
        <v>0.65</v>
      </c>
      <c r="G794" s="209">
        <v>0.77</v>
      </c>
      <c r="H794" s="23">
        <v>0.72</v>
      </c>
      <c r="I794" s="23">
        <v>0.7</v>
      </c>
      <c r="J794" s="23">
        <v>0.74</v>
      </c>
      <c r="K794" s="23">
        <v>0.7</v>
      </c>
      <c r="L794" s="23">
        <v>0.64</v>
      </c>
      <c r="M794" s="23">
        <v>0.64741751999999997</v>
      </c>
      <c r="N794" s="23">
        <v>0.69870783793361002</v>
      </c>
      <c r="O794" s="23">
        <v>0.62</v>
      </c>
      <c r="P794" s="209">
        <v>0.48</v>
      </c>
      <c r="Q794" s="209">
        <v>0.51</v>
      </c>
      <c r="R794" s="23">
        <v>0.67439372245446549</v>
      </c>
      <c r="S794" s="23">
        <v>0.69</v>
      </c>
      <c r="T794" s="23">
        <v>0.69</v>
      </c>
      <c r="U794" s="23">
        <v>0.68</v>
      </c>
      <c r="V794" s="23">
        <v>0.69</v>
      </c>
      <c r="W794" s="23">
        <v>0.67</v>
      </c>
      <c r="X794" s="209">
        <v>0.38900000000000001</v>
      </c>
      <c r="Y794" s="209">
        <v>0.47872501183749999</v>
      </c>
      <c r="Z794" s="23">
        <v>0.68</v>
      </c>
      <c r="AA794" s="23">
        <v>0.69</v>
      </c>
      <c r="AB794" s="23">
        <v>0.64</v>
      </c>
      <c r="AC794" s="206"/>
      <c r="AD794" s="207"/>
      <c r="AE794" s="207"/>
      <c r="AF794" s="207"/>
      <c r="AG794" s="207"/>
      <c r="AH794" s="207"/>
      <c r="AI794" s="207"/>
      <c r="AJ794" s="207"/>
      <c r="AK794" s="207"/>
      <c r="AL794" s="207"/>
      <c r="AM794" s="207"/>
      <c r="AN794" s="207"/>
      <c r="AO794" s="207"/>
      <c r="AP794" s="207"/>
      <c r="AQ794" s="207"/>
      <c r="AR794" s="207"/>
      <c r="AS794" s="207"/>
      <c r="AT794" s="207"/>
      <c r="AU794" s="207"/>
      <c r="AV794" s="207"/>
      <c r="AW794" s="207"/>
      <c r="AX794" s="207"/>
      <c r="AY794" s="207"/>
      <c r="AZ794" s="207"/>
      <c r="BA794" s="207"/>
      <c r="BB794" s="207"/>
      <c r="BC794" s="207"/>
      <c r="BD794" s="207"/>
      <c r="BE794" s="207"/>
      <c r="BF794" s="207"/>
      <c r="BG794" s="207"/>
      <c r="BH794" s="207"/>
      <c r="BI794" s="207"/>
      <c r="BJ794" s="207"/>
      <c r="BK794" s="207"/>
      <c r="BL794" s="207"/>
      <c r="BM794" s="208">
        <v>0.67646232707762188</v>
      </c>
    </row>
    <row r="795" spans="1:65">
      <c r="A795" s="29"/>
      <c r="B795" s="19">
        <v>1</v>
      </c>
      <c r="C795" s="9">
        <v>5</v>
      </c>
      <c r="D795" s="23">
        <v>0.66</v>
      </c>
      <c r="E795" s="23">
        <v>0.65</v>
      </c>
      <c r="F795" s="23">
        <v>0.64</v>
      </c>
      <c r="G795" s="209">
        <v>0.78</v>
      </c>
      <c r="H795" s="23">
        <v>0.73</v>
      </c>
      <c r="I795" s="23">
        <v>0.72</v>
      </c>
      <c r="J795" s="23">
        <v>0.73</v>
      </c>
      <c r="K795" s="23">
        <v>0.69</v>
      </c>
      <c r="L795" s="23">
        <v>0.66</v>
      </c>
      <c r="M795" s="23">
        <v>0.65085201999999998</v>
      </c>
      <c r="N795" s="23">
        <v>0.65908600267146011</v>
      </c>
      <c r="O795" s="23">
        <v>0.62</v>
      </c>
      <c r="P795" s="209">
        <v>0.48</v>
      </c>
      <c r="Q795" s="209">
        <v>0.51</v>
      </c>
      <c r="R795" s="23">
        <v>0.69419515531071152</v>
      </c>
      <c r="S795" s="23">
        <v>0.69</v>
      </c>
      <c r="T795" s="23">
        <v>0.69</v>
      </c>
      <c r="U795" s="23">
        <v>0.69</v>
      </c>
      <c r="V795" s="23">
        <v>0.68</v>
      </c>
      <c r="W795" s="23">
        <v>0.67</v>
      </c>
      <c r="X795" s="209">
        <v>0.41199999999999998</v>
      </c>
      <c r="Y795" s="209">
        <v>0.47805431079999994</v>
      </c>
      <c r="Z795" s="23">
        <v>0.68</v>
      </c>
      <c r="AA795" s="23">
        <v>0.7</v>
      </c>
      <c r="AB795" s="23">
        <v>0.63</v>
      </c>
      <c r="AC795" s="206"/>
      <c r="AD795" s="207"/>
      <c r="AE795" s="207"/>
      <c r="AF795" s="207"/>
      <c r="AG795" s="207"/>
      <c r="AH795" s="207"/>
      <c r="AI795" s="207"/>
      <c r="AJ795" s="207"/>
      <c r="AK795" s="207"/>
      <c r="AL795" s="207"/>
      <c r="AM795" s="207"/>
      <c r="AN795" s="207"/>
      <c r="AO795" s="207"/>
      <c r="AP795" s="207"/>
      <c r="AQ795" s="207"/>
      <c r="AR795" s="207"/>
      <c r="AS795" s="207"/>
      <c r="AT795" s="207"/>
      <c r="AU795" s="207"/>
      <c r="AV795" s="207"/>
      <c r="AW795" s="207"/>
      <c r="AX795" s="207"/>
      <c r="AY795" s="207"/>
      <c r="AZ795" s="207"/>
      <c r="BA795" s="207"/>
      <c r="BB795" s="207"/>
      <c r="BC795" s="207"/>
      <c r="BD795" s="207"/>
      <c r="BE795" s="207"/>
      <c r="BF795" s="207"/>
      <c r="BG795" s="207"/>
      <c r="BH795" s="207"/>
      <c r="BI795" s="207"/>
      <c r="BJ795" s="207"/>
      <c r="BK795" s="207"/>
      <c r="BL795" s="207"/>
      <c r="BM795" s="208">
        <v>104</v>
      </c>
    </row>
    <row r="796" spans="1:65">
      <c r="A796" s="29"/>
      <c r="B796" s="19">
        <v>1</v>
      </c>
      <c r="C796" s="9">
        <v>6</v>
      </c>
      <c r="D796" s="23">
        <v>0.66</v>
      </c>
      <c r="E796" s="23">
        <v>0.65</v>
      </c>
      <c r="F796" s="23">
        <v>0.65</v>
      </c>
      <c r="G796" s="209">
        <v>0.78</v>
      </c>
      <c r="H796" s="23">
        <v>0.72</v>
      </c>
      <c r="I796" s="23">
        <v>0.7</v>
      </c>
      <c r="J796" s="210">
        <v>0.67</v>
      </c>
      <c r="K796" s="23">
        <v>0.69</v>
      </c>
      <c r="L796" s="23">
        <v>0.65</v>
      </c>
      <c r="M796" s="23">
        <v>0.65448156999999996</v>
      </c>
      <c r="N796" s="23">
        <v>0.66875138843876991</v>
      </c>
      <c r="O796" s="23">
        <v>0.62</v>
      </c>
      <c r="P796" s="209">
        <v>0.46999999999999992</v>
      </c>
      <c r="Q796" s="209">
        <v>0.5</v>
      </c>
      <c r="R796" s="23">
        <v>0.70870908177059844</v>
      </c>
      <c r="S796" s="23">
        <v>0.69</v>
      </c>
      <c r="T796" s="23">
        <v>0.7</v>
      </c>
      <c r="U796" s="23">
        <v>0.68</v>
      </c>
      <c r="V796" s="23">
        <v>0.68</v>
      </c>
      <c r="W796" s="23">
        <v>0.7</v>
      </c>
      <c r="X796" s="209">
        <v>0.39800000000000002</v>
      </c>
      <c r="Y796" s="209">
        <v>0.46902430053749994</v>
      </c>
      <c r="Z796" s="23">
        <v>0.67</v>
      </c>
      <c r="AA796" s="23">
        <v>0.71</v>
      </c>
      <c r="AB796" s="23">
        <v>0.63</v>
      </c>
      <c r="AC796" s="206"/>
      <c r="AD796" s="207"/>
      <c r="AE796" s="207"/>
      <c r="AF796" s="207"/>
      <c r="AG796" s="207"/>
      <c r="AH796" s="207"/>
      <c r="AI796" s="207"/>
      <c r="AJ796" s="207"/>
      <c r="AK796" s="207"/>
      <c r="AL796" s="207"/>
      <c r="AM796" s="207"/>
      <c r="AN796" s="207"/>
      <c r="AO796" s="207"/>
      <c r="AP796" s="207"/>
      <c r="AQ796" s="207"/>
      <c r="AR796" s="207"/>
      <c r="AS796" s="207"/>
      <c r="AT796" s="207"/>
      <c r="AU796" s="207"/>
      <c r="AV796" s="207"/>
      <c r="AW796" s="207"/>
      <c r="AX796" s="207"/>
      <c r="AY796" s="207"/>
      <c r="AZ796" s="207"/>
      <c r="BA796" s="207"/>
      <c r="BB796" s="207"/>
      <c r="BC796" s="207"/>
      <c r="BD796" s="207"/>
      <c r="BE796" s="207"/>
      <c r="BF796" s="207"/>
      <c r="BG796" s="207"/>
      <c r="BH796" s="207"/>
      <c r="BI796" s="207"/>
      <c r="BJ796" s="207"/>
      <c r="BK796" s="207"/>
      <c r="BL796" s="207"/>
      <c r="BM796" s="54"/>
    </row>
    <row r="797" spans="1:65">
      <c r="A797" s="29"/>
      <c r="B797" s="20" t="s">
        <v>263</v>
      </c>
      <c r="C797" s="12"/>
      <c r="D797" s="211">
        <v>0.66166666666666674</v>
      </c>
      <c r="E797" s="211">
        <v>0.64833333333333332</v>
      </c>
      <c r="F797" s="211">
        <v>0.65</v>
      </c>
      <c r="G797" s="211">
        <v>0.77833333333333332</v>
      </c>
      <c r="H797" s="211">
        <v>0.71333333333333337</v>
      </c>
      <c r="I797" s="211">
        <v>0.71</v>
      </c>
      <c r="J797" s="211">
        <v>0.72500000000000009</v>
      </c>
      <c r="K797" s="211">
        <v>0.69333333333333336</v>
      </c>
      <c r="L797" s="211">
        <v>0.65666666666666673</v>
      </c>
      <c r="M797" s="211">
        <v>0.64923295000000003</v>
      </c>
      <c r="N797" s="211">
        <v>0.67306538435121677</v>
      </c>
      <c r="O797" s="211">
        <v>0.6133333333333334</v>
      </c>
      <c r="P797" s="211">
        <v>0.48</v>
      </c>
      <c r="Q797" s="211">
        <v>0.5033333333333333</v>
      </c>
      <c r="R797" s="211">
        <v>0.69261487386788723</v>
      </c>
      <c r="S797" s="211">
        <v>0.68833333333333335</v>
      </c>
      <c r="T797" s="211">
        <v>0.68666666666666665</v>
      </c>
      <c r="U797" s="211">
        <v>0.68500000000000005</v>
      </c>
      <c r="V797" s="211">
        <v>0.68499999999999994</v>
      </c>
      <c r="W797" s="211">
        <v>0.66999999999999993</v>
      </c>
      <c r="X797" s="211">
        <v>0.37916666666666665</v>
      </c>
      <c r="Y797" s="211">
        <v>0.47516251719083336</v>
      </c>
      <c r="Z797" s="211">
        <v>0.67833333333333334</v>
      </c>
      <c r="AA797" s="211">
        <v>0.70333333333333325</v>
      </c>
      <c r="AB797" s="211">
        <v>0.63500000000000001</v>
      </c>
      <c r="AC797" s="206"/>
      <c r="AD797" s="207"/>
      <c r="AE797" s="207"/>
      <c r="AF797" s="207"/>
      <c r="AG797" s="207"/>
      <c r="AH797" s="207"/>
      <c r="AI797" s="207"/>
      <c r="AJ797" s="207"/>
      <c r="AK797" s="207"/>
      <c r="AL797" s="207"/>
      <c r="AM797" s="207"/>
      <c r="AN797" s="207"/>
      <c r="AO797" s="207"/>
      <c r="AP797" s="207"/>
      <c r="AQ797" s="207"/>
      <c r="AR797" s="207"/>
      <c r="AS797" s="207"/>
      <c r="AT797" s="207"/>
      <c r="AU797" s="207"/>
      <c r="AV797" s="207"/>
      <c r="AW797" s="207"/>
      <c r="AX797" s="207"/>
      <c r="AY797" s="207"/>
      <c r="AZ797" s="207"/>
      <c r="BA797" s="207"/>
      <c r="BB797" s="207"/>
      <c r="BC797" s="207"/>
      <c r="BD797" s="207"/>
      <c r="BE797" s="207"/>
      <c r="BF797" s="207"/>
      <c r="BG797" s="207"/>
      <c r="BH797" s="207"/>
      <c r="BI797" s="207"/>
      <c r="BJ797" s="207"/>
      <c r="BK797" s="207"/>
      <c r="BL797" s="207"/>
      <c r="BM797" s="54"/>
    </row>
    <row r="798" spans="1:65">
      <c r="A798" s="29"/>
      <c r="B798" s="3" t="s">
        <v>264</v>
      </c>
      <c r="C798" s="28"/>
      <c r="D798" s="23">
        <v>0.66</v>
      </c>
      <c r="E798" s="23">
        <v>0.65</v>
      </c>
      <c r="F798" s="23">
        <v>0.65</v>
      </c>
      <c r="G798" s="23">
        <v>0.78</v>
      </c>
      <c r="H798" s="23">
        <v>0.71499999999999997</v>
      </c>
      <c r="I798" s="23">
        <v>0.71</v>
      </c>
      <c r="J798" s="23">
        <v>0.73499999999999999</v>
      </c>
      <c r="K798" s="23">
        <v>0.69</v>
      </c>
      <c r="L798" s="23">
        <v>0.65500000000000003</v>
      </c>
      <c r="M798" s="23">
        <v>0.64964435999999992</v>
      </c>
      <c r="N798" s="23">
        <v>0.67107146561773501</v>
      </c>
      <c r="O798" s="23">
        <v>0.61499999999999999</v>
      </c>
      <c r="P798" s="23">
        <v>0.48</v>
      </c>
      <c r="Q798" s="23">
        <v>0.5</v>
      </c>
      <c r="R798" s="23">
        <v>0.69044054811844258</v>
      </c>
      <c r="S798" s="23">
        <v>0.69</v>
      </c>
      <c r="T798" s="23">
        <v>0.69</v>
      </c>
      <c r="U798" s="23">
        <v>0.68500000000000005</v>
      </c>
      <c r="V798" s="23">
        <v>0.68500000000000005</v>
      </c>
      <c r="W798" s="23">
        <v>0.67</v>
      </c>
      <c r="X798" s="23">
        <v>0.38150000000000001</v>
      </c>
      <c r="Y798" s="23">
        <v>0.47658243682625001</v>
      </c>
      <c r="Z798" s="23">
        <v>0.68</v>
      </c>
      <c r="AA798" s="23">
        <v>0.70499999999999996</v>
      </c>
      <c r="AB798" s="23">
        <v>0.63500000000000001</v>
      </c>
      <c r="AC798" s="206"/>
      <c r="AD798" s="207"/>
      <c r="AE798" s="207"/>
      <c r="AF798" s="207"/>
      <c r="AG798" s="207"/>
      <c r="AH798" s="207"/>
      <c r="AI798" s="207"/>
      <c r="AJ798" s="207"/>
      <c r="AK798" s="207"/>
      <c r="AL798" s="207"/>
      <c r="AM798" s="207"/>
      <c r="AN798" s="207"/>
      <c r="AO798" s="207"/>
      <c r="AP798" s="207"/>
      <c r="AQ798" s="207"/>
      <c r="AR798" s="207"/>
      <c r="AS798" s="207"/>
      <c r="AT798" s="207"/>
      <c r="AU798" s="207"/>
      <c r="AV798" s="207"/>
      <c r="AW798" s="207"/>
      <c r="AX798" s="207"/>
      <c r="AY798" s="207"/>
      <c r="AZ798" s="207"/>
      <c r="BA798" s="207"/>
      <c r="BB798" s="207"/>
      <c r="BC798" s="207"/>
      <c r="BD798" s="207"/>
      <c r="BE798" s="207"/>
      <c r="BF798" s="207"/>
      <c r="BG798" s="207"/>
      <c r="BH798" s="207"/>
      <c r="BI798" s="207"/>
      <c r="BJ798" s="207"/>
      <c r="BK798" s="207"/>
      <c r="BL798" s="207"/>
      <c r="BM798" s="54"/>
    </row>
    <row r="799" spans="1:65">
      <c r="A799" s="29"/>
      <c r="B799" s="3" t="s">
        <v>265</v>
      </c>
      <c r="C799" s="28"/>
      <c r="D799" s="23">
        <v>4.0824829046386341E-3</v>
      </c>
      <c r="E799" s="23">
        <v>4.0824829046386341E-3</v>
      </c>
      <c r="F799" s="23">
        <v>6.324555320336764E-3</v>
      </c>
      <c r="G799" s="23">
        <v>7.5277265270908174E-3</v>
      </c>
      <c r="H799" s="23">
        <v>1.2110601416389978E-2</v>
      </c>
      <c r="I799" s="23">
        <v>8.9442719099991665E-3</v>
      </c>
      <c r="J799" s="23">
        <v>2.7386127875258286E-2</v>
      </c>
      <c r="K799" s="23">
        <v>5.1639777949432268E-3</v>
      </c>
      <c r="L799" s="23">
        <v>1.2110601416389978E-2</v>
      </c>
      <c r="M799" s="23">
        <v>4.0255073377351795E-3</v>
      </c>
      <c r="N799" s="23">
        <v>1.5787692700349208E-2</v>
      </c>
      <c r="O799" s="23">
        <v>8.1649658092772665E-3</v>
      </c>
      <c r="P799" s="23">
        <v>6.3245553203367822E-3</v>
      </c>
      <c r="Q799" s="23">
        <v>5.1639777949432268E-3</v>
      </c>
      <c r="R799" s="23">
        <v>1.3857664006564324E-2</v>
      </c>
      <c r="S799" s="23">
        <v>4.0824829046385881E-3</v>
      </c>
      <c r="T799" s="23">
        <v>1.0327955589886405E-2</v>
      </c>
      <c r="U799" s="23">
        <v>5.4772255750516049E-3</v>
      </c>
      <c r="V799" s="23">
        <v>1.0488088481701473E-2</v>
      </c>
      <c r="W799" s="23">
        <v>1.6733200530681485E-2</v>
      </c>
      <c r="X799" s="23">
        <v>2.5856656138539384E-2</v>
      </c>
      <c r="Y799" s="23">
        <v>3.9421422747110994E-3</v>
      </c>
      <c r="Z799" s="23">
        <v>7.5277265270907827E-3</v>
      </c>
      <c r="AA799" s="23">
        <v>1.2110601416389978E-2</v>
      </c>
      <c r="AB799" s="23">
        <v>5.4772255750516656E-3</v>
      </c>
      <c r="AC799" s="206"/>
      <c r="AD799" s="207"/>
      <c r="AE799" s="207"/>
      <c r="AF799" s="207"/>
      <c r="AG799" s="207"/>
      <c r="AH799" s="207"/>
      <c r="AI799" s="207"/>
      <c r="AJ799" s="207"/>
      <c r="AK799" s="207"/>
      <c r="AL799" s="207"/>
      <c r="AM799" s="207"/>
      <c r="AN799" s="207"/>
      <c r="AO799" s="207"/>
      <c r="AP799" s="207"/>
      <c r="AQ799" s="207"/>
      <c r="AR799" s="207"/>
      <c r="AS799" s="207"/>
      <c r="AT799" s="207"/>
      <c r="AU799" s="207"/>
      <c r="AV799" s="207"/>
      <c r="AW799" s="207"/>
      <c r="AX799" s="207"/>
      <c r="AY799" s="207"/>
      <c r="AZ799" s="207"/>
      <c r="BA799" s="207"/>
      <c r="BB799" s="207"/>
      <c r="BC799" s="207"/>
      <c r="BD799" s="207"/>
      <c r="BE799" s="207"/>
      <c r="BF799" s="207"/>
      <c r="BG799" s="207"/>
      <c r="BH799" s="207"/>
      <c r="BI799" s="207"/>
      <c r="BJ799" s="207"/>
      <c r="BK799" s="207"/>
      <c r="BL799" s="207"/>
      <c r="BM799" s="54"/>
    </row>
    <row r="800" spans="1:65">
      <c r="A800" s="29"/>
      <c r="B800" s="3" t="s">
        <v>87</v>
      </c>
      <c r="C800" s="28"/>
      <c r="D800" s="13">
        <v>6.1699993520986903E-3</v>
      </c>
      <c r="E800" s="13">
        <v>6.2968887989284846E-3</v>
      </c>
      <c r="F800" s="13">
        <v>9.7300851082104053E-3</v>
      </c>
      <c r="G800" s="13">
        <v>9.6715972510802786E-3</v>
      </c>
      <c r="H800" s="13">
        <v>1.6977478621107444E-2</v>
      </c>
      <c r="I800" s="13">
        <v>1.2597566070421362E-2</v>
      </c>
      <c r="J800" s="13">
        <v>3.7773969483114872E-2</v>
      </c>
      <c r="K800" s="13">
        <v>7.4480448965527305E-3</v>
      </c>
      <c r="L800" s="13">
        <v>1.8442540228005042E-2</v>
      </c>
      <c r="M800" s="13">
        <v>6.200405166951522E-3</v>
      </c>
      <c r="N800" s="13">
        <v>2.3456402702342699E-2</v>
      </c>
      <c r="O800" s="13">
        <v>1.3312444254256411E-2</v>
      </c>
      <c r="P800" s="13">
        <v>1.3176156917368297E-2</v>
      </c>
      <c r="Q800" s="13">
        <v>1.0259558532999789E-2</v>
      </c>
      <c r="R800" s="13">
        <v>2.0007748215363337E-2</v>
      </c>
      <c r="S800" s="13">
        <v>5.9309679002013385E-3</v>
      </c>
      <c r="T800" s="13">
        <v>1.5040712024106416E-2</v>
      </c>
      <c r="U800" s="13">
        <v>7.9959497446008831E-3</v>
      </c>
      <c r="V800" s="13">
        <v>1.5311078075476605E-2</v>
      </c>
      <c r="W800" s="13">
        <v>2.497492616519625E-2</v>
      </c>
      <c r="X800" s="13">
        <v>6.8193378826917062E-2</v>
      </c>
      <c r="Y800" s="13">
        <v>8.2964083489099547E-3</v>
      </c>
      <c r="Z800" s="13">
        <v>1.1097385543622775E-2</v>
      </c>
      <c r="AA800" s="13">
        <v>1.721886457306632E-2</v>
      </c>
      <c r="AB800" s="13">
        <v>8.625552086695536E-3</v>
      </c>
      <c r="AC800" s="140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A801" s="29"/>
      <c r="B801" s="3" t="s">
        <v>266</v>
      </c>
      <c r="C801" s="28"/>
      <c r="D801" s="13">
        <v>-2.1872112930329313E-2</v>
      </c>
      <c r="E801" s="13">
        <v>-4.1582498563975223E-2</v>
      </c>
      <c r="F801" s="13">
        <v>-3.9118700359769498E-2</v>
      </c>
      <c r="G801" s="13">
        <v>0.15059376136407088</v>
      </c>
      <c r="H801" s="13">
        <v>5.4505631400047827E-2</v>
      </c>
      <c r="I801" s="13">
        <v>4.9578034991636377E-2</v>
      </c>
      <c r="J801" s="13">
        <v>7.1752218829487902E-2</v>
      </c>
      <c r="K801" s="13">
        <v>2.4940052949579128E-2</v>
      </c>
      <c r="L801" s="13">
        <v>-2.9263507542946487E-2</v>
      </c>
      <c r="M801" s="13">
        <v>-4.0252614207291093E-2</v>
      </c>
      <c r="N801" s="13">
        <v>-5.0216288334639092E-3</v>
      </c>
      <c r="O801" s="13">
        <v>-9.3322260852295225E-2</v>
      </c>
      <c r="P801" s="13">
        <v>-0.29042611718875289</v>
      </c>
      <c r="Q801" s="13">
        <v>-0.25593294232987285</v>
      </c>
      <c r="R801" s="13">
        <v>2.3877969465122773E-2</v>
      </c>
      <c r="S801" s="13">
        <v>1.7548658336962175E-2</v>
      </c>
      <c r="T801" s="13">
        <v>1.5084860132756228E-2</v>
      </c>
      <c r="U801" s="13">
        <v>1.2621061928550725E-2</v>
      </c>
      <c r="V801" s="13">
        <v>1.2621061928550503E-2</v>
      </c>
      <c r="W801" s="13">
        <v>-9.5531219093010211E-3</v>
      </c>
      <c r="X801" s="13">
        <v>-0.43948590854319891</v>
      </c>
      <c r="Y801" s="13">
        <v>-0.29757726606361334</v>
      </c>
      <c r="Z801" s="13">
        <v>2.7658691117278256E-3</v>
      </c>
      <c r="AA801" s="13">
        <v>3.9722842174813477E-2</v>
      </c>
      <c r="AB801" s="13">
        <v>-6.1292884197620912E-2</v>
      </c>
      <c r="AC801" s="140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9"/>
      <c r="B802" s="45" t="s">
        <v>267</v>
      </c>
      <c r="C802" s="46"/>
      <c r="D802" s="44">
        <v>0.32</v>
      </c>
      <c r="E802" s="44">
        <v>0.7</v>
      </c>
      <c r="F802" s="44">
        <v>0.65</v>
      </c>
      <c r="G802" s="44">
        <v>2.98</v>
      </c>
      <c r="H802" s="44">
        <v>1.1399999999999999</v>
      </c>
      <c r="I802" s="44">
        <v>1.05</v>
      </c>
      <c r="J802" s="44">
        <v>1.47</v>
      </c>
      <c r="K802" s="44">
        <v>0.56999999999999995</v>
      </c>
      <c r="L802" s="44">
        <v>0.46</v>
      </c>
      <c r="M802" s="44">
        <v>0.67</v>
      </c>
      <c r="N802" s="44">
        <v>0</v>
      </c>
      <c r="O802" s="44">
        <v>1.69</v>
      </c>
      <c r="P802" s="44">
        <v>5.46</v>
      </c>
      <c r="Q802" s="44">
        <v>4.8</v>
      </c>
      <c r="R802" s="44">
        <v>0.55000000000000004</v>
      </c>
      <c r="S802" s="44">
        <v>0.43</v>
      </c>
      <c r="T802" s="44">
        <v>0.38</v>
      </c>
      <c r="U802" s="44">
        <v>0.34</v>
      </c>
      <c r="V802" s="44">
        <v>0.34</v>
      </c>
      <c r="W802" s="44">
        <v>0.09</v>
      </c>
      <c r="X802" s="44">
        <v>8.32</v>
      </c>
      <c r="Y802" s="44">
        <v>5.6</v>
      </c>
      <c r="Z802" s="44">
        <v>0.15</v>
      </c>
      <c r="AA802" s="44">
        <v>0.86</v>
      </c>
      <c r="AB802" s="44">
        <v>1.08</v>
      </c>
      <c r="AC802" s="140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B803" s="3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BM803" s="53"/>
    </row>
    <row r="804" spans="1:65" ht="15">
      <c r="B804" s="8" t="s">
        <v>539</v>
      </c>
      <c r="BM804" s="27" t="s">
        <v>67</v>
      </c>
    </row>
    <row r="805" spans="1:65" ht="15">
      <c r="A805" s="24" t="s">
        <v>6</v>
      </c>
      <c r="B805" s="18" t="s">
        <v>111</v>
      </c>
      <c r="C805" s="15" t="s">
        <v>112</v>
      </c>
      <c r="D805" s="16" t="s">
        <v>226</v>
      </c>
      <c r="E805" s="17" t="s">
        <v>226</v>
      </c>
      <c r="F805" s="17" t="s">
        <v>226</v>
      </c>
      <c r="G805" s="17" t="s">
        <v>226</v>
      </c>
      <c r="H805" s="17" t="s">
        <v>226</v>
      </c>
      <c r="I805" s="17" t="s">
        <v>226</v>
      </c>
      <c r="J805" s="17" t="s">
        <v>226</v>
      </c>
      <c r="K805" s="17" t="s">
        <v>226</v>
      </c>
      <c r="L805" s="17" t="s">
        <v>226</v>
      </c>
      <c r="M805" s="17" t="s">
        <v>226</v>
      </c>
      <c r="N805" s="17" t="s">
        <v>226</v>
      </c>
      <c r="O805" s="17" t="s">
        <v>226</v>
      </c>
      <c r="P805" s="17" t="s">
        <v>226</v>
      </c>
      <c r="Q805" s="17" t="s">
        <v>226</v>
      </c>
      <c r="R805" s="17" t="s">
        <v>226</v>
      </c>
      <c r="S805" s="17" t="s">
        <v>226</v>
      </c>
      <c r="T805" s="17" t="s">
        <v>226</v>
      </c>
      <c r="U805" s="17" t="s">
        <v>226</v>
      </c>
      <c r="V805" s="17" t="s">
        <v>226</v>
      </c>
      <c r="W805" s="17" t="s">
        <v>226</v>
      </c>
      <c r="X805" s="17" t="s">
        <v>226</v>
      </c>
      <c r="Y805" s="17" t="s">
        <v>226</v>
      </c>
      <c r="Z805" s="17" t="s">
        <v>226</v>
      </c>
      <c r="AA805" s="17" t="s">
        <v>226</v>
      </c>
      <c r="AB805" s="17" t="s">
        <v>226</v>
      </c>
      <c r="AC805" s="17" t="s">
        <v>226</v>
      </c>
      <c r="AD805" s="140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9" t="s">
        <v>227</v>
      </c>
      <c r="C806" s="9" t="s">
        <v>227</v>
      </c>
      <c r="D806" s="138" t="s">
        <v>229</v>
      </c>
      <c r="E806" s="139" t="s">
        <v>230</v>
      </c>
      <c r="F806" s="139" t="s">
        <v>231</v>
      </c>
      <c r="G806" s="139" t="s">
        <v>232</v>
      </c>
      <c r="H806" s="139" t="s">
        <v>233</v>
      </c>
      <c r="I806" s="139" t="s">
        <v>234</v>
      </c>
      <c r="J806" s="139" t="s">
        <v>235</v>
      </c>
      <c r="K806" s="139" t="s">
        <v>236</v>
      </c>
      <c r="L806" s="139" t="s">
        <v>237</v>
      </c>
      <c r="M806" s="139" t="s">
        <v>238</v>
      </c>
      <c r="N806" s="139" t="s">
        <v>239</v>
      </c>
      <c r="O806" s="139" t="s">
        <v>240</v>
      </c>
      <c r="P806" s="139" t="s">
        <v>241</v>
      </c>
      <c r="Q806" s="139" t="s">
        <v>244</v>
      </c>
      <c r="R806" s="139" t="s">
        <v>245</v>
      </c>
      <c r="S806" s="139" t="s">
        <v>246</v>
      </c>
      <c r="T806" s="139" t="s">
        <v>247</v>
      </c>
      <c r="U806" s="139" t="s">
        <v>272</v>
      </c>
      <c r="V806" s="139" t="s">
        <v>248</v>
      </c>
      <c r="W806" s="139" t="s">
        <v>249</v>
      </c>
      <c r="X806" s="139" t="s">
        <v>250</v>
      </c>
      <c r="Y806" s="139" t="s">
        <v>251</v>
      </c>
      <c r="Z806" s="139" t="s">
        <v>253</v>
      </c>
      <c r="AA806" s="139" t="s">
        <v>254</v>
      </c>
      <c r="AB806" s="139" t="s">
        <v>255</v>
      </c>
      <c r="AC806" s="139" t="s">
        <v>256</v>
      </c>
      <c r="AD806" s="140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 t="s">
        <v>3</v>
      </c>
    </row>
    <row r="807" spans="1:65">
      <c r="A807" s="29"/>
      <c r="B807" s="19"/>
      <c r="C807" s="9"/>
      <c r="D807" s="10" t="s">
        <v>275</v>
      </c>
      <c r="E807" s="11" t="s">
        <v>274</v>
      </c>
      <c r="F807" s="11" t="s">
        <v>274</v>
      </c>
      <c r="G807" s="11" t="s">
        <v>274</v>
      </c>
      <c r="H807" s="11" t="s">
        <v>274</v>
      </c>
      <c r="I807" s="11" t="s">
        <v>274</v>
      </c>
      <c r="J807" s="11" t="s">
        <v>274</v>
      </c>
      <c r="K807" s="11" t="s">
        <v>274</v>
      </c>
      <c r="L807" s="11" t="s">
        <v>274</v>
      </c>
      <c r="M807" s="11" t="s">
        <v>293</v>
      </c>
      <c r="N807" s="11" t="s">
        <v>274</v>
      </c>
      <c r="O807" s="11" t="s">
        <v>275</v>
      </c>
      <c r="P807" s="11" t="s">
        <v>275</v>
      </c>
      <c r="Q807" s="11" t="s">
        <v>293</v>
      </c>
      <c r="R807" s="11" t="s">
        <v>275</v>
      </c>
      <c r="S807" s="11" t="s">
        <v>275</v>
      </c>
      <c r="T807" s="11" t="s">
        <v>274</v>
      </c>
      <c r="U807" s="11" t="s">
        <v>274</v>
      </c>
      <c r="V807" s="11" t="s">
        <v>274</v>
      </c>
      <c r="W807" s="11" t="s">
        <v>293</v>
      </c>
      <c r="X807" s="11" t="s">
        <v>275</v>
      </c>
      <c r="Y807" s="11" t="s">
        <v>293</v>
      </c>
      <c r="Z807" s="11" t="s">
        <v>275</v>
      </c>
      <c r="AA807" s="11" t="s">
        <v>275</v>
      </c>
      <c r="AB807" s="11" t="s">
        <v>275</v>
      </c>
      <c r="AC807" s="11" t="s">
        <v>293</v>
      </c>
      <c r="AD807" s="140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2</v>
      </c>
    </row>
    <row r="808" spans="1:65">
      <c r="A808" s="29"/>
      <c r="B808" s="19"/>
      <c r="C808" s="9"/>
      <c r="D808" s="25" t="s">
        <v>294</v>
      </c>
      <c r="E808" s="25" t="s">
        <v>295</v>
      </c>
      <c r="F808" s="25" t="s">
        <v>262</v>
      </c>
      <c r="G808" s="25" t="s">
        <v>296</v>
      </c>
      <c r="H808" s="25" t="s">
        <v>295</v>
      </c>
      <c r="I808" s="25" t="s">
        <v>295</v>
      </c>
      <c r="J808" s="25" t="s">
        <v>295</v>
      </c>
      <c r="K808" s="25" t="s">
        <v>295</v>
      </c>
      <c r="L808" s="25" t="s">
        <v>295</v>
      </c>
      <c r="M808" s="25" t="s">
        <v>295</v>
      </c>
      <c r="N808" s="25" t="s">
        <v>297</v>
      </c>
      <c r="O808" s="25" t="s">
        <v>295</v>
      </c>
      <c r="P808" s="25" t="s">
        <v>295</v>
      </c>
      <c r="Q808" s="25" t="s">
        <v>294</v>
      </c>
      <c r="R808" s="25" t="s">
        <v>296</v>
      </c>
      <c r="S808" s="25" t="s">
        <v>294</v>
      </c>
      <c r="T808" s="25" t="s">
        <v>297</v>
      </c>
      <c r="U808" s="25" t="s">
        <v>295</v>
      </c>
      <c r="V808" s="25" t="s">
        <v>295</v>
      </c>
      <c r="W808" s="25" t="s">
        <v>295</v>
      </c>
      <c r="X808" s="25" t="s">
        <v>295</v>
      </c>
      <c r="Y808" s="25" t="s">
        <v>296</v>
      </c>
      <c r="Z808" s="25" t="s">
        <v>295</v>
      </c>
      <c r="AA808" s="25" t="s">
        <v>296</v>
      </c>
      <c r="AB808" s="25" t="s">
        <v>296</v>
      </c>
      <c r="AC808" s="25" t="s">
        <v>296</v>
      </c>
      <c r="AD808" s="140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2</v>
      </c>
    </row>
    <row r="809" spans="1:65">
      <c r="A809" s="29"/>
      <c r="B809" s="18">
        <v>1</v>
      </c>
      <c r="C809" s="14">
        <v>1</v>
      </c>
      <c r="D809" s="21">
        <v>1.29</v>
      </c>
      <c r="E809" s="134">
        <v>0.8</v>
      </c>
      <c r="F809" s="21">
        <v>1.49</v>
      </c>
      <c r="G809" s="21">
        <v>1.42</v>
      </c>
      <c r="H809" s="21">
        <v>1.27</v>
      </c>
      <c r="I809" s="21">
        <v>1.51</v>
      </c>
      <c r="J809" s="21">
        <v>1.52</v>
      </c>
      <c r="K809" s="21">
        <v>1.47</v>
      </c>
      <c r="L809" s="21">
        <v>1.58</v>
      </c>
      <c r="M809" s="134" t="s">
        <v>103</v>
      </c>
      <c r="N809" s="134" t="s">
        <v>288</v>
      </c>
      <c r="O809" s="21">
        <v>1.48</v>
      </c>
      <c r="P809" s="134" t="s">
        <v>106</v>
      </c>
      <c r="Q809" s="134" t="s">
        <v>105</v>
      </c>
      <c r="R809" s="21">
        <v>1.53</v>
      </c>
      <c r="S809" s="21">
        <v>1.3826827760274583</v>
      </c>
      <c r="T809" s="21">
        <v>1.37</v>
      </c>
      <c r="U809" s="21">
        <v>1.4</v>
      </c>
      <c r="V809" s="21">
        <v>1.68</v>
      </c>
      <c r="W809" s="134" t="s">
        <v>105</v>
      </c>
      <c r="X809" s="21">
        <v>1.43</v>
      </c>
      <c r="Y809" s="134" t="s">
        <v>105</v>
      </c>
      <c r="Z809" s="21">
        <v>1.758</v>
      </c>
      <c r="AA809" s="21">
        <v>1.41</v>
      </c>
      <c r="AB809" s="21">
        <v>1.17</v>
      </c>
      <c r="AC809" s="134" t="s">
        <v>105</v>
      </c>
      <c r="AD809" s="140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</v>
      </c>
    </row>
    <row r="810" spans="1:65">
      <c r="A810" s="29"/>
      <c r="B810" s="19">
        <v>1</v>
      </c>
      <c r="C810" s="9">
        <v>2</v>
      </c>
      <c r="D810" s="11">
        <v>1.22</v>
      </c>
      <c r="E810" s="135" t="s">
        <v>106</v>
      </c>
      <c r="F810" s="11">
        <v>1.46</v>
      </c>
      <c r="G810" s="11">
        <v>1.49</v>
      </c>
      <c r="H810" s="11">
        <v>1.22</v>
      </c>
      <c r="I810" s="11">
        <v>1.5</v>
      </c>
      <c r="J810" s="11">
        <v>1.51</v>
      </c>
      <c r="K810" s="136">
        <v>1.38</v>
      </c>
      <c r="L810" s="11">
        <v>1.57</v>
      </c>
      <c r="M810" s="135" t="s">
        <v>103</v>
      </c>
      <c r="N810" s="135" t="s">
        <v>288</v>
      </c>
      <c r="O810" s="11">
        <v>1.47</v>
      </c>
      <c r="P810" s="135" t="s">
        <v>106</v>
      </c>
      <c r="Q810" s="135" t="s">
        <v>105</v>
      </c>
      <c r="R810" s="11">
        <v>1.56</v>
      </c>
      <c r="S810" s="11">
        <v>1.3142057767868625</v>
      </c>
      <c r="T810" s="11">
        <v>1.4</v>
      </c>
      <c r="U810" s="11">
        <v>1.38</v>
      </c>
      <c r="V810" s="11">
        <v>1.77</v>
      </c>
      <c r="W810" s="135" t="s">
        <v>105</v>
      </c>
      <c r="X810" s="136">
        <v>1.32</v>
      </c>
      <c r="Y810" s="135" t="s">
        <v>105</v>
      </c>
      <c r="Z810" s="11">
        <v>1.806</v>
      </c>
      <c r="AA810" s="11">
        <v>1.42</v>
      </c>
      <c r="AB810" s="11">
        <v>1.19</v>
      </c>
      <c r="AC810" s="135" t="s">
        <v>105</v>
      </c>
      <c r="AD810" s="140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39</v>
      </c>
    </row>
    <row r="811" spans="1:65">
      <c r="A811" s="29"/>
      <c r="B811" s="19">
        <v>1</v>
      </c>
      <c r="C811" s="9">
        <v>3</v>
      </c>
      <c r="D811" s="11">
        <v>1.35</v>
      </c>
      <c r="E811" s="135">
        <v>0.6</v>
      </c>
      <c r="F811" s="11">
        <v>1.47</v>
      </c>
      <c r="G811" s="11">
        <v>1.38</v>
      </c>
      <c r="H811" s="11">
        <v>1.25</v>
      </c>
      <c r="I811" s="11">
        <v>1.6</v>
      </c>
      <c r="J811" s="11">
        <v>1.53</v>
      </c>
      <c r="K811" s="11">
        <v>1.47</v>
      </c>
      <c r="L811" s="11">
        <v>1.56</v>
      </c>
      <c r="M811" s="135">
        <v>1.5451999999999999</v>
      </c>
      <c r="N811" s="135" t="s">
        <v>288</v>
      </c>
      <c r="O811" s="11">
        <v>1.42</v>
      </c>
      <c r="P811" s="135" t="s">
        <v>106</v>
      </c>
      <c r="Q811" s="135" t="s">
        <v>105</v>
      </c>
      <c r="R811" s="11">
        <v>1.6</v>
      </c>
      <c r="S811" s="11">
        <v>1.337493488192643</v>
      </c>
      <c r="T811" s="11">
        <v>1.41</v>
      </c>
      <c r="U811" s="11">
        <v>1.37</v>
      </c>
      <c r="V811" s="11">
        <v>1.74</v>
      </c>
      <c r="W811" s="135" t="s">
        <v>105</v>
      </c>
      <c r="X811" s="11">
        <v>1.5</v>
      </c>
      <c r="Y811" s="135" t="s">
        <v>105</v>
      </c>
      <c r="Z811" s="11">
        <v>1.7430000000000001</v>
      </c>
      <c r="AA811" s="11">
        <v>1.42</v>
      </c>
      <c r="AB811" s="11">
        <v>1.08</v>
      </c>
      <c r="AC811" s="135" t="s">
        <v>105</v>
      </c>
      <c r="AD811" s="140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16</v>
      </c>
    </row>
    <row r="812" spans="1:65">
      <c r="A812" s="29"/>
      <c r="B812" s="19">
        <v>1</v>
      </c>
      <c r="C812" s="9">
        <v>4</v>
      </c>
      <c r="D812" s="11">
        <v>1.22</v>
      </c>
      <c r="E812" s="135">
        <v>0.3</v>
      </c>
      <c r="F812" s="11">
        <v>1.49</v>
      </c>
      <c r="G812" s="11">
        <v>1.38</v>
      </c>
      <c r="H812" s="11">
        <v>1.24</v>
      </c>
      <c r="I812" s="11">
        <v>1.62</v>
      </c>
      <c r="J812" s="11">
        <v>1.53</v>
      </c>
      <c r="K812" s="11">
        <v>1.47</v>
      </c>
      <c r="L812" s="11">
        <v>1.54</v>
      </c>
      <c r="M812" s="135">
        <v>2.0954000000000002</v>
      </c>
      <c r="N812" s="135" t="s">
        <v>288</v>
      </c>
      <c r="O812" s="11">
        <v>1.39</v>
      </c>
      <c r="P812" s="135" t="s">
        <v>106</v>
      </c>
      <c r="Q812" s="135" t="s">
        <v>105</v>
      </c>
      <c r="R812" s="11">
        <v>1.52</v>
      </c>
      <c r="S812" s="11">
        <v>1.3246154681516877</v>
      </c>
      <c r="T812" s="11">
        <v>1.37</v>
      </c>
      <c r="U812" s="11">
        <v>1.48</v>
      </c>
      <c r="V812" s="11">
        <v>1.72</v>
      </c>
      <c r="W812" s="135" t="s">
        <v>105</v>
      </c>
      <c r="X812" s="11">
        <v>1.44</v>
      </c>
      <c r="Y812" s="135" t="s">
        <v>105</v>
      </c>
      <c r="Z812" s="11">
        <v>1.8220000000000001</v>
      </c>
      <c r="AA812" s="11">
        <v>1.38</v>
      </c>
      <c r="AB812" s="11">
        <v>1.1299999999999999</v>
      </c>
      <c r="AC812" s="135" t="s">
        <v>105</v>
      </c>
      <c r="AD812" s="140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1.4585544436537665</v>
      </c>
    </row>
    <row r="813" spans="1:65">
      <c r="A813" s="29"/>
      <c r="B813" s="19">
        <v>1</v>
      </c>
      <c r="C813" s="9">
        <v>5</v>
      </c>
      <c r="D813" s="11">
        <v>1.43</v>
      </c>
      <c r="E813" s="135">
        <v>0.8</v>
      </c>
      <c r="F813" s="11">
        <v>1.5</v>
      </c>
      <c r="G813" s="11">
        <v>1.38</v>
      </c>
      <c r="H813" s="11">
        <v>1.32</v>
      </c>
      <c r="I813" s="11">
        <v>1.58</v>
      </c>
      <c r="J813" s="11">
        <v>1.54</v>
      </c>
      <c r="K813" s="11">
        <v>1.47</v>
      </c>
      <c r="L813" s="11">
        <v>1.55</v>
      </c>
      <c r="M813" s="135">
        <v>2.1625000000000001</v>
      </c>
      <c r="N813" s="135" t="s">
        <v>288</v>
      </c>
      <c r="O813" s="11">
        <v>1.45</v>
      </c>
      <c r="P813" s="135">
        <v>0.77</v>
      </c>
      <c r="Q813" s="135" t="s">
        <v>105</v>
      </c>
      <c r="R813" s="11">
        <v>1.67</v>
      </c>
      <c r="S813" s="11">
        <v>1.3796415940648914</v>
      </c>
      <c r="T813" s="11">
        <v>1.38</v>
      </c>
      <c r="U813" s="11">
        <v>1.44</v>
      </c>
      <c r="V813" s="11">
        <v>1.63</v>
      </c>
      <c r="W813" s="135" t="s">
        <v>105</v>
      </c>
      <c r="X813" s="11">
        <v>1.43</v>
      </c>
      <c r="Y813" s="135" t="s">
        <v>105</v>
      </c>
      <c r="Z813" s="11">
        <v>1.706</v>
      </c>
      <c r="AA813" s="11">
        <v>1.42</v>
      </c>
      <c r="AB813" s="11">
        <v>1.1299999999999999</v>
      </c>
      <c r="AC813" s="135" t="s">
        <v>105</v>
      </c>
      <c r="AD813" s="140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105</v>
      </c>
    </row>
    <row r="814" spans="1:65">
      <c r="A814" s="29"/>
      <c r="B814" s="19">
        <v>1</v>
      </c>
      <c r="C814" s="9">
        <v>6</v>
      </c>
      <c r="D814" s="11">
        <v>1.23</v>
      </c>
      <c r="E814" s="135">
        <v>0.3</v>
      </c>
      <c r="F814" s="11">
        <v>1.48</v>
      </c>
      <c r="G814" s="11">
        <v>1.49</v>
      </c>
      <c r="H814" s="11">
        <v>1.28</v>
      </c>
      <c r="I814" s="11">
        <v>1.61</v>
      </c>
      <c r="J814" s="136">
        <v>1.6</v>
      </c>
      <c r="K814" s="11">
        <v>1.47</v>
      </c>
      <c r="L814" s="11">
        <v>1.56</v>
      </c>
      <c r="M814" s="135">
        <v>1.7017</v>
      </c>
      <c r="N814" s="135" t="s">
        <v>288</v>
      </c>
      <c r="O814" s="11">
        <v>1.42</v>
      </c>
      <c r="P814" s="135">
        <v>1.21</v>
      </c>
      <c r="Q814" s="135" t="s">
        <v>105</v>
      </c>
      <c r="R814" s="11">
        <v>1.68</v>
      </c>
      <c r="S814" s="11">
        <v>1.3222408113832269</v>
      </c>
      <c r="T814" s="11">
        <v>1.35</v>
      </c>
      <c r="U814" s="11">
        <v>1.45</v>
      </c>
      <c r="V814" s="11">
        <v>1.74</v>
      </c>
      <c r="W814" s="135" t="s">
        <v>105</v>
      </c>
      <c r="X814" s="11">
        <v>1.42</v>
      </c>
      <c r="Y814" s="135" t="s">
        <v>105</v>
      </c>
      <c r="Z814" s="11">
        <v>1.8180000000000001</v>
      </c>
      <c r="AA814" s="11">
        <v>1.44</v>
      </c>
      <c r="AB814" s="11">
        <v>1.18</v>
      </c>
      <c r="AC814" s="135">
        <v>6</v>
      </c>
      <c r="AD814" s="140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9"/>
      <c r="B815" s="20" t="s">
        <v>263</v>
      </c>
      <c r="C815" s="12"/>
      <c r="D815" s="22">
        <v>1.29</v>
      </c>
      <c r="E815" s="22">
        <v>0.55999999999999994</v>
      </c>
      <c r="F815" s="22">
        <v>1.4816666666666667</v>
      </c>
      <c r="G815" s="22">
        <v>1.4233333333333331</v>
      </c>
      <c r="H815" s="22">
        <v>1.2633333333333334</v>
      </c>
      <c r="I815" s="22">
        <v>1.57</v>
      </c>
      <c r="J815" s="22">
        <v>1.5383333333333333</v>
      </c>
      <c r="K815" s="22">
        <v>1.4549999999999998</v>
      </c>
      <c r="L815" s="22">
        <v>1.5600000000000003</v>
      </c>
      <c r="M815" s="22">
        <v>1.8762000000000001</v>
      </c>
      <c r="N815" s="22" t="s">
        <v>637</v>
      </c>
      <c r="O815" s="22">
        <v>1.4383333333333332</v>
      </c>
      <c r="P815" s="22">
        <v>0.99</v>
      </c>
      <c r="Q815" s="22" t="s">
        <v>637</v>
      </c>
      <c r="R815" s="22">
        <v>1.593333333333333</v>
      </c>
      <c r="S815" s="22">
        <v>1.3434799857677948</v>
      </c>
      <c r="T815" s="22">
        <v>1.38</v>
      </c>
      <c r="U815" s="22">
        <v>1.42</v>
      </c>
      <c r="V815" s="22">
        <v>1.7133333333333332</v>
      </c>
      <c r="W815" s="22" t="s">
        <v>637</v>
      </c>
      <c r="X815" s="22">
        <v>1.4233333333333331</v>
      </c>
      <c r="Y815" s="22" t="s">
        <v>637</v>
      </c>
      <c r="Z815" s="22">
        <v>1.7755000000000001</v>
      </c>
      <c r="AA815" s="22">
        <v>1.415</v>
      </c>
      <c r="AB815" s="22">
        <v>1.1466666666666667</v>
      </c>
      <c r="AC815" s="22">
        <v>6</v>
      </c>
      <c r="AD815" s="140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9"/>
      <c r="B816" s="3" t="s">
        <v>264</v>
      </c>
      <c r="C816" s="28"/>
      <c r="D816" s="11">
        <v>1.26</v>
      </c>
      <c r="E816" s="11">
        <v>0.6</v>
      </c>
      <c r="F816" s="11">
        <v>1.4849999999999999</v>
      </c>
      <c r="G816" s="11">
        <v>1.4</v>
      </c>
      <c r="H816" s="11">
        <v>1.26</v>
      </c>
      <c r="I816" s="11">
        <v>1.59</v>
      </c>
      <c r="J816" s="11">
        <v>1.53</v>
      </c>
      <c r="K816" s="11">
        <v>1.47</v>
      </c>
      <c r="L816" s="11">
        <v>1.56</v>
      </c>
      <c r="M816" s="11">
        <v>1.8985500000000002</v>
      </c>
      <c r="N816" s="11" t="s">
        <v>637</v>
      </c>
      <c r="O816" s="11">
        <v>1.4350000000000001</v>
      </c>
      <c r="P816" s="11">
        <v>0.99</v>
      </c>
      <c r="Q816" s="11" t="s">
        <v>637</v>
      </c>
      <c r="R816" s="11">
        <v>1.58</v>
      </c>
      <c r="S816" s="11">
        <v>1.3310544781721654</v>
      </c>
      <c r="T816" s="11">
        <v>1.375</v>
      </c>
      <c r="U816" s="11">
        <v>1.42</v>
      </c>
      <c r="V816" s="11">
        <v>1.73</v>
      </c>
      <c r="W816" s="11" t="s">
        <v>637</v>
      </c>
      <c r="X816" s="11">
        <v>1.43</v>
      </c>
      <c r="Y816" s="11" t="s">
        <v>637</v>
      </c>
      <c r="Z816" s="11">
        <v>1.782</v>
      </c>
      <c r="AA816" s="11">
        <v>1.42</v>
      </c>
      <c r="AB816" s="11">
        <v>1.1499999999999999</v>
      </c>
      <c r="AC816" s="11">
        <v>6</v>
      </c>
      <c r="AD816" s="140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9"/>
      <c r="B817" s="3" t="s">
        <v>265</v>
      </c>
      <c r="C817" s="28"/>
      <c r="D817" s="23">
        <v>8.5556998544829746E-2</v>
      </c>
      <c r="E817" s="23">
        <v>0.25099800796022287</v>
      </c>
      <c r="F817" s="23">
        <v>1.4719601443879758E-2</v>
      </c>
      <c r="G817" s="23">
        <v>5.3913510984415325E-2</v>
      </c>
      <c r="H817" s="23">
        <v>3.5023801430836554E-2</v>
      </c>
      <c r="I817" s="23">
        <v>5.2153619241621235E-2</v>
      </c>
      <c r="J817" s="23">
        <v>3.1885210782848346E-2</v>
      </c>
      <c r="K817" s="23">
        <v>3.6742346141747706E-2</v>
      </c>
      <c r="L817" s="23">
        <v>1.4142135623730963E-2</v>
      </c>
      <c r="M817" s="23">
        <v>0.30001532183095747</v>
      </c>
      <c r="N817" s="23" t="s">
        <v>637</v>
      </c>
      <c r="O817" s="23">
        <v>3.4302575219167859E-2</v>
      </c>
      <c r="P817" s="23">
        <v>0.31112698372208092</v>
      </c>
      <c r="Q817" s="23" t="s">
        <v>637</v>
      </c>
      <c r="R817" s="23">
        <v>6.9185740341971197E-2</v>
      </c>
      <c r="S817" s="23">
        <v>3.0147340502534904E-2</v>
      </c>
      <c r="T817" s="23">
        <v>2.1908902300206562E-2</v>
      </c>
      <c r="U817" s="23">
        <v>4.3358966777357587E-2</v>
      </c>
      <c r="V817" s="23">
        <v>5.046450898073488E-2</v>
      </c>
      <c r="W817" s="23" t="s">
        <v>637</v>
      </c>
      <c r="X817" s="23">
        <v>5.8195074247453828E-2</v>
      </c>
      <c r="Y817" s="23" t="s">
        <v>637</v>
      </c>
      <c r="Z817" s="23">
        <v>4.7098832257286401E-2</v>
      </c>
      <c r="AA817" s="23">
        <v>1.9748417658131515E-2</v>
      </c>
      <c r="AB817" s="23">
        <v>4.1311822359545745E-2</v>
      </c>
      <c r="AC817" s="23" t="s">
        <v>637</v>
      </c>
      <c r="AD817" s="140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3" t="s">
        <v>87</v>
      </c>
      <c r="C818" s="28"/>
      <c r="D818" s="13">
        <v>6.6323254685914532E-2</v>
      </c>
      <c r="E818" s="13">
        <v>0.448210728500398</v>
      </c>
      <c r="F818" s="13">
        <v>9.9344891634734027E-3</v>
      </c>
      <c r="G818" s="13">
        <v>3.7878344953921776E-2</v>
      </c>
      <c r="H818" s="13">
        <v>2.7723325670846875E-2</v>
      </c>
      <c r="I818" s="13">
        <v>3.3218865758994416E-2</v>
      </c>
      <c r="J818" s="13">
        <v>2.072711426837379E-2</v>
      </c>
      <c r="K818" s="13">
        <v>2.5252471575084336E-2</v>
      </c>
      <c r="L818" s="13">
        <v>9.0654715536736923E-3</v>
      </c>
      <c r="M818" s="13">
        <v>0.15990583191075441</v>
      </c>
      <c r="N818" s="13" t="s">
        <v>637</v>
      </c>
      <c r="O818" s="13">
        <v>2.3848835610081942E-2</v>
      </c>
      <c r="P818" s="13">
        <v>0.31426968052735449</v>
      </c>
      <c r="Q818" s="13" t="s">
        <v>637</v>
      </c>
      <c r="R818" s="13">
        <v>4.3422012766927538E-2</v>
      </c>
      <c r="S818" s="13">
        <v>2.243973920110599E-2</v>
      </c>
      <c r="T818" s="13">
        <v>1.5876016159569975E-2</v>
      </c>
      <c r="U818" s="13">
        <v>3.053448364602647E-2</v>
      </c>
      <c r="V818" s="13">
        <v>2.9453993568522307E-2</v>
      </c>
      <c r="W818" s="13" t="s">
        <v>637</v>
      </c>
      <c r="X818" s="13">
        <v>4.0886469026314168E-2</v>
      </c>
      <c r="Y818" s="13" t="s">
        <v>637</v>
      </c>
      <c r="Z818" s="13">
        <v>2.6527080967212839E-2</v>
      </c>
      <c r="AA818" s="13">
        <v>1.3956478910340292E-2</v>
      </c>
      <c r="AB818" s="13">
        <v>3.6027752057743383E-2</v>
      </c>
      <c r="AC818" s="13" t="s">
        <v>637</v>
      </c>
      <c r="AD818" s="140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3" t="s">
        <v>266</v>
      </c>
      <c r="C819" s="28"/>
      <c r="D819" s="13">
        <v>-0.11556266849492947</v>
      </c>
      <c r="E819" s="13">
        <v>-0.61605821267996941</v>
      </c>
      <c r="F819" s="13">
        <v>1.5845978950914441E-2</v>
      </c>
      <c r="G819" s="13">
        <v>-2.414795722825569E-2</v>
      </c>
      <c r="H819" s="13">
        <v>-0.13384561074826418</v>
      </c>
      <c r="I819" s="13">
        <v>7.6408225165085941E-2</v>
      </c>
      <c r="J819" s="13">
        <v>5.4697231239250854E-2</v>
      </c>
      <c r="K819" s="13">
        <v>-2.4369633024206028E-3</v>
      </c>
      <c r="L819" s="13">
        <v>6.9552121820085411E-2</v>
      </c>
      <c r="M819" s="13">
        <v>0.28634210958900264</v>
      </c>
      <c r="N819" s="13" t="s">
        <v>637</v>
      </c>
      <c r="O819" s="13">
        <v>-1.3863802210754783E-2</v>
      </c>
      <c r="P819" s="13">
        <v>-0.32124576884494593</v>
      </c>
      <c r="Q819" s="13" t="s">
        <v>637</v>
      </c>
      <c r="R819" s="13">
        <v>9.2405799636753549E-2</v>
      </c>
      <c r="S819" s="13">
        <v>-7.8896237563613525E-2</v>
      </c>
      <c r="T819" s="13">
        <v>-5.3857738389924581E-2</v>
      </c>
      <c r="U819" s="13">
        <v>-2.6433325009922459E-2</v>
      </c>
      <c r="V819" s="13">
        <v>0.17467903977676014</v>
      </c>
      <c r="W819" s="13" t="s">
        <v>637</v>
      </c>
      <c r="X819" s="13">
        <v>-2.414795722825569E-2</v>
      </c>
      <c r="Y819" s="13" t="s">
        <v>637</v>
      </c>
      <c r="Z819" s="13">
        <v>0.21730114890484709</v>
      </c>
      <c r="AA819" s="13">
        <v>-2.9861376682422613E-2</v>
      </c>
      <c r="AB819" s="13">
        <v>-0.21383348310660399</v>
      </c>
      <c r="AC819" s="13">
        <v>3.113662007000328</v>
      </c>
      <c r="AD819" s="140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9"/>
      <c r="B820" s="45" t="s">
        <v>267</v>
      </c>
      <c r="C820" s="46"/>
      <c r="D820" s="44">
        <v>0.76</v>
      </c>
      <c r="E820" s="44" t="s">
        <v>268</v>
      </c>
      <c r="F820" s="44">
        <v>0.22</v>
      </c>
      <c r="G820" s="44">
        <v>0.08</v>
      </c>
      <c r="H820" s="44">
        <v>0.9</v>
      </c>
      <c r="I820" s="44">
        <v>0.67</v>
      </c>
      <c r="J820" s="44">
        <v>0.51</v>
      </c>
      <c r="K820" s="44">
        <v>0.09</v>
      </c>
      <c r="L820" s="44">
        <v>0.62</v>
      </c>
      <c r="M820" s="44">
        <v>0.11</v>
      </c>
      <c r="N820" s="44">
        <v>0.96</v>
      </c>
      <c r="O820" s="44">
        <v>0</v>
      </c>
      <c r="P820" s="44">
        <v>5.51</v>
      </c>
      <c r="Q820" s="44">
        <v>5.44</v>
      </c>
      <c r="R820" s="44">
        <v>0.79</v>
      </c>
      <c r="S820" s="44">
        <v>0.49</v>
      </c>
      <c r="T820" s="44">
        <v>0.3</v>
      </c>
      <c r="U820" s="44">
        <v>0.09</v>
      </c>
      <c r="V820" s="44">
        <v>1.41</v>
      </c>
      <c r="W820" s="44">
        <v>5.44</v>
      </c>
      <c r="X820" s="44">
        <v>0.08</v>
      </c>
      <c r="Y820" s="44">
        <v>5.44</v>
      </c>
      <c r="Z820" s="44">
        <v>1.73</v>
      </c>
      <c r="AA820" s="44">
        <v>0.12</v>
      </c>
      <c r="AB820" s="44">
        <v>1.49</v>
      </c>
      <c r="AC820" s="44">
        <v>8.42</v>
      </c>
      <c r="AD820" s="140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B821" s="30" t="s">
        <v>305</v>
      </c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BM821" s="53"/>
    </row>
    <row r="822" spans="1:65">
      <c r="BM822" s="53"/>
    </row>
    <row r="823" spans="1:65" ht="15">
      <c r="B823" s="8" t="s">
        <v>540</v>
      </c>
      <c r="BM823" s="27" t="s">
        <v>67</v>
      </c>
    </row>
    <row r="824" spans="1:65" ht="15">
      <c r="A824" s="24" t="s">
        <v>9</v>
      </c>
      <c r="B824" s="18" t="s">
        <v>111</v>
      </c>
      <c r="C824" s="15" t="s">
        <v>112</v>
      </c>
      <c r="D824" s="16" t="s">
        <v>226</v>
      </c>
      <c r="E824" s="17" t="s">
        <v>226</v>
      </c>
      <c r="F824" s="17" t="s">
        <v>226</v>
      </c>
      <c r="G824" s="17" t="s">
        <v>226</v>
      </c>
      <c r="H824" s="17" t="s">
        <v>226</v>
      </c>
      <c r="I824" s="17" t="s">
        <v>226</v>
      </c>
      <c r="J824" s="17" t="s">
        <v>226</v>
      </c>
      <c r="K824" s="17" t="s">
        <v>226</v>
      </c>
      <c r="L824" s="17" t="s">
        <v>226</v>
      </c>
      <c r="M824" s="17" t="s">
        <v>226</v>
      </c>
      <c r="N824" s="17" t="s">
        <v>226</v>
      </c>
      <c r="O824" s="17" t="s">
        <v>226</v>
      </c>
      <c r="P824" s="17" t="s">
        <v>226</v>
      </c>
      <c r="Q824" s="17" t="s">
        <v>226</v>
      </c>
      <c r="R824" s="17" t="s">
        <v>226</v>
      </c>
      <c r="S824" s="17" t="s">
        <v>226</v>
      </c>
      <c r="T824" s="17" t="s">
        <v>226</v>
      </c>
      <c r="U824" s="17" t="s">
        <v>226</v>
      </c>
      <c r="V824" s="17" t="s">
        <v>226</v>
      </c>
      <c r="W824" s="17" t="s">
        <v>226</v>
      </c>
      <c r="X824" s="17" t="s">
        <v>226</v>
      </c>
      <c r="Y824" s="17" t="s">
        <v>226</v>
      </c>
      <c r="Z824" s="17" t="s">
        <v>226</v>
      </c>
      <c r="AA824" s="140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9" t="s">
        <v>227</v>
      </c>
      <c r="C825" s="9" t="s">
        <v>227</v>
      </c>
      <c r="D825" s="138" t="s">
        <v>229</v>
      </c>
      <c r="E825" s="139" t="s">
        <v>230</v>
      </c>
      <c r="F825" s="139" t="s">
        <v>231</v>
      </c>
      <c r="G825" s="139" t="s">
        <v>232</v>
      </c>
      <c r="H825" s="139" t="s">
        <v>233</v>
      </c>
      <c r="I825" s="139" t="s">
        <v>234</v>
      </c>
      <c r="J825" s="139" t="s">
        <v>235</v>
      </c>
      <c r="K825" s="139" t="s">
        <v>236</v>
      </c>
      <c r="L825" s="139" t="s">
        <v>237</v>
      </c>
      <c r="M825" s="139" t="s">
        <v>238</v>
      </c>
      <c r="N825" s="139" t="s">
        <v>239</v>
      </c>
      <c r="O825" s="139" t="s">
        <v>240</v>
      </c>
      <c r="P825" s="139" t="s">
        <v>242</v>
      </c>
      <c r="Q825" s="139" t="s">
        <v>244</v>
      </c>
      <c r="R825" s="139" t="s">
        <v>245</v>
      </c>
      <c r="S825" s="139" t="s">
        <v>246</v>
      </c>
      <c r="T825" s="139" t="s">
        <v>247</v>
      </c>
      <c r="U825" s="139" t="s">
        <v>272</v>
      </c>
      <c r="V825" s="139" t="s">
        <v>248</v>
      </c>
      <c r="W825" s="139" t="s">
        <v>249</v>
      </c>
      <c r="X825" s="139" t="s">
        <v>254</v>
      </c>
      <c r="Y825" s="139" t="s">
        <v>255</v>
      </c>
      <c r="Z825" s="139" t="s">
        <v>256</v>
      </c>
      <c r="AA825" s="140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 t="s">
        <v>3</v>
      </c>
    </row>
    <row r="826" spans="1:65">
      <c r="A826" s="29"/>
      <c r="B826" s="19"/>
      <c r="C826" s="9"/>
      <c r="D826" s="10" t="s">
        <v>275</v>
      </c>
      <c r="E826" s="11" t="s">
        <v>274</v>
      </c>
      <c r="F826" s="11" t="s">
        <v>274</v>
      </c>
      <c r="G826" s="11" t="s">
        <v>274</v>
      </c>
      <c r="H826" s="11" t="s">
        <v>274</v>
      </c>
      <c r="I826" s="11" t="s">
        <v>274</v>
      </c>
      <c r="J826" s="11" t="s">
        <v>274</v>
      </c>
      <c r="K826" s="11" t="s">
        <v>274</v>
      </c>
      <c r="L826" s="11" t="s">
        <v>274</v>
      </c>
      <c r="M826" s="11" t="s">
        <v>274</v>
      </c>
      <c r="N826" s="11" t="s">
        <v>274</v>
      </c>
      <c r="O826" s="11" t="s">
        <v>275</v>
      </c>
      <c r="P826" s="11" t="s">
        <v>293</v>
      </c>
      <c r="Q826" s="11" t="s">
        <v>293</v>
      </c>
      <c r="R826" s="11" t="s">
        <v>275</v>
      </c>
      <c r="S826" s="11" t="s">
        <v>275</v>
      </c>
      <c r="T826" s="11" t="s">
        <v>275</v>
      </c>
      <c r="U826" s="11" t="s">
        <v>274</v>
      </c>
      <c r="V826" s="11" t="s">
        <v>274</v>
      </c>
      <c r="W826" s="11" t="s">
        <v>293</v>
      </c>
      <c r="X826" s="11" t="s">
        <v>275</v>
      </c>
      <c r="Y826" s="11" t="s">
        <v>275</v>
      </c>
      <c r="Z826" s="11" t="s">
        <v>293</v>
      </c>
      <c r="AA826" s="140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2</v>
      </c>
    </row>
    <row r="827" spans="1:65">
      <c r="A827" s="29"/>
      <c r="B827" s="19"/>
      <c r="C827" s="9"/>
      <c r="D827" s="25" t="s">
        <v>294</v>
      </c>
      <c r="E827" s="25" t="s">
        <v>295</v>
      </c>
      <c r="F827" s="25" t="s">
        <v>262</v>
      </c>
      <c r="G827" s="25" t="s">
        <v>296</v>
      </c>
      <c r="H827" s="25" t="s">
        <v>295</v>
      </c>
      <c r="I827" s="25" t="s">
        <v>295</v>
      </c>
      <c r="J827" s="25" t="s">
        <v>295</v>
      </c>
      <c r="K827" s="25" t="s">
        <v>295</v>
      </c>
      <c r="L827" s="25" t="s">
        <v>295</v>
      </c>
      <c r="M827" s="25" t="s">
        <v>295</v>
      </c>
      <c r="N827" s="25" t="s">
        <v>297</v>
      </c>
      <c r="O827" s="25" t="s">
        <v>295</v>
      </c>
      <c r="P827" s="25" t="s">
        <v>295</v>
      </c>
      <c r="Q827" s="25" t="s">
        <v>294</v>
      </c>
      <c r="R827" s="25" t="s">
        <v>296</v>
      </c>
      <c r="S827" s="25" t="s">
        <v>294</v>
      </c>
      <c r="T827" s="25" t="s">
        <v>297</v>
      </c>
      <c r="U827" s="25" t="s">
        <v>295</v>
      </c>
      <c r="V827" s="25" t="s">
        <v>295</v>
      </c>
      <c r="W827" s="25" t="s">
        <v>295</v>
      </c>
      <c r="X827" s="25" t="s">
        <v>296</v>
      </c>
      <c r="Y827" s="25" t="s">
        <v>296</v>
      </c>
      <c r="Z827" s="25" t="s">
        <v>296</v>
      </c>
      <c r="AA827" s="140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3</v>
      </c>
    </row>
    <row r="828" spans="1:65">
      <c r="A828" s="29"/>
      <c r="B828" s="18">
        <v>1</v>
      </c>
      <c r="C828" s="14">
        <v>1</v>
      </c>
      <c r="D828" s="134">
        <v>7</v>
      </c>
      <c r="E828" s="21">
        <v>6.7</v>
      </c>
      <c r="F828" s="21">
        <v>7.1</v>
      </c>
      <c r="G828" s="21">
        <v>7.1</v>
      </c>
      <c r="H828" s="21">
        <v>8.1</v>
      </c>
      <c r="I828" s="21">
        <v>7.5</v>
      </c>
      <c r="J828" s="21">
        <v>8.4</v>
      </c>
      <c r="K828" s="21">
        <v>7.4</v>
      </c>
      <c r="L828" s="21">
        <v>7.35</v>
      </c>
      <c r="M828" s="21">
        <v>5.8952999999999998</v>
      </c>
      <c r="N828" s="21">
        <v>7.0327794471458542</v>
      </c>
      <c r="O828" s="21">
        <v>7.1</v>
      </c>
      <c r="P828" s="21">
        <v>6.44</v>
      </c>
      <c r="Q828" s="21">
        <v>7.4</v>
      </c>
      <c r="R828" s="134">
        <v>9.1</v>
      </c>
      <c r="S828" s="21">
        <v>6.5468735033089134</v>
      </c>
      <c r="T828" s="21">
        <v>7</v>
      </c>
      <c r="U828" s="21">
        <v>7.7000000000000011</v>
      </c>
      <c r="V828" s="21">
        <v>8.4</v>
      </c>
      <c r="W828" s="21">
        <v>6.8</v>
      </c>
      <c r="X828" s="21">
        <v>7</v>
      </c>
      <c r="Y828" s="21">
        <v>7.8</v>
      </c>
      <c r="Z828" s="21">
        <v>6.6</v>
      </c>
      <c r="AA828" s="140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</v>
      </c>
    </row>
    <row r="829" spans="1:65">
      <c r="A829" s="29"/>
      <c r="B829" s="19">
        <v>1</v>
      </c>
      <c r="C829" s="9">
        <v>2</v>
      </c>
      <c r="D829" s="135">
        <v>7</v>
      </c>
      <c r="E829" s="11">
        <v>6.9</v>
      </c>
      <c r="F829" s="11">
        <v>6.6</v>
      </c>
      <c r="G829" s="11">
        <v>7.5</v>
      </c>
      <c r="H829" s="11">
        <v>7.9</v>
      </c>
      <c r="I829" s="11">
        <v>7.5</v>
      </c>
      <c r="J829" s="11">
        <v>8.3000000000000007</v>
      </c>
      <c r="K829" s="11">
        <v>7.2</v>
      </c>
      <c r="L829" s="11">
        <v>7.42</v>
      </c>
      <c r="M829" s="11">
        <v>5.5739000000000001</v>
      </c>
      <c r="N829" s="11">
        <v>7.2680693761010549</v>
      </c>
      <c r="O829" s="11">
        <v>7</v>
      </c>
      <c r="P829" s="11">
        <v>6.36</v>
      </c>
      <c r="Q829" s="11">
        <v>7.4</v>
      </c>
      <c r="R829" s="135">
        <v>9.6</v>
      </c>
      <c r="S829" s="11">
        <v>6.81849251507031</v>
      </c>
      <c r="T829" s="11">
        <v>7</v>
      </c>
      <c r="U829" s="11">
        <v>7.7000000000000011</v>
      </c>
      <c r="V829" s="11">
        <v>8.3000000000000007</v>
      </c>
      <c r="W829" s="11">
        <v>6.9</v>
      </c>
      <c r="X829" s="11">
        <v>6.9</v>
      </c>
      <c r="Y829" s="11">
        <v>7.9</v>
      </c>
      <c r="Z829" s="11">
        <v>6.4</v>
      </c>
      <c r="AA829" s="140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40</v>
      </c>
    </row>
    <row r="830" spans="1:65">
      <c r="A830" s="29"/>
      <c r="B830" s="19">
        <v>1</v>
      </c>
      <c r="C830" s="9">
        <v>3</v>
      </c>
      <c r="D830" s="135">
        <v>7</v>
      </c>
      <c r="E830" s="11">
        <v>6.8</v>
      </c>
      <c r="F830" s="11">
        <v>6.9</v>
      </c>
      <c r="G830" s="11">
        <v>7.3</v>
      </c>
      <c r="H830" s="11">
        <v>8.1999999999999993</v>
      </c>
      <c r="I830" s="11">
        <v>7.1</v>
      </c>
      <c r="J830" s="11">
        <v>8.3000000000000007</v>
      </c>
      <c r="K830" s="11">
        <v>7.3</v>
      </c>
      <c r="L830" s="11">
        <v>7.43</v>
      </c>
      <c r="M830" s="11">
        <v>6.1022999999999996</v>
      </c>
      <c r="N830" s="11">
        <v>7.2113408077679466</v>
      </c>
      <c r="O830" s="11">
        <v>7.2</v>
      </c>
      <c r="P830" s="11">
        <v>6.5</v>
      </c>
      <c r="Q830" s="11">
        <v>7.5</v>
      </c>
      <c r="R830" s="135">
        <v>9</v>
      </c>
      <c r="S830" s="11">
        <v>6.5094857273490661</v>
      </c>
      <c r="T830" s="11">
        <v>7</v>
      </c>
      <c r="U830" s="11">
        <v>7.5</v>
      </c>
      <c r="V830" s="11">
        <v>8.1999999999999993</v>
      </c>
      <c r="W830" s="11">
        <v>7</v>
      </c>
      <c r="X830" s="11">
        <v>7</v>
      </c>
      <c r="Y830" s="136">
        <v>7.4</v>
      </c>
      <c r="Z830" s="11">
        <v>6.4</v>
      </c>
      <c r="AA830" s="140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16</v>
      </c>
    </row>
    <row r="831" spans="1:65">
      <c r="A831" s="29"/>
      <c r="B831" s="19">
        <v>1</v>
      </c>
      <c r="C831" s="9">
        <v>4</v>
      </c>
      <c r="D831" s="135">
        <v>7</v>
      </c>
      <c r="E831" s="11">
        <v>6.8</v>
      </c>
      <c r="F831" s="11">
        <v>6.5</v>
      </c>
      <c r="G831" s="11">
        <v>7</v>
      </c>
      <c r="H831" s="11">
        <v>7.9</v>
      </c>
      <c r="I831" s="11">
        <v>7.2</v>
      </c>
      <c r="J831" s="11">
        <v>8.4</v>
      </c>
      <c r="K831" s="11">
        <v>7.3</v>
      </c>
      <c r="L831" s="11">
        <v>7.45</v>
      </c>
      <c r="M831" s="11">
        <v>5.7689000000000004</v>
      </c>
      <c r="N831" s="11">
        <v>6.9135869348004384</v>
      </c>
      <c r="O831" s="11">
        <v>7</v>
      </c>
      <c r="P831" s="11">
        <v>6.27</v>
      </c>
      <c r="Q831" s="11">
        <v>7.4</v>
      </c>
      <c r="R831" s="135">
        <v>9.5</v>
      </c>
      <c r="S831" s="11">
        <v>6.5469584836996493</v>
      </c>
      <c r="T831" s="11">
        <v>7</v>
      </c>
      <c r="U831" s="11">
        <v>7.8</v>
      </c>
      <c r="V831" s="11">
        <v>8.6</v>
      </c>
      <c r="W831" s="11">
        <v>6.8</v>
      </c>
      <c r="X831" s="11">
        <v>6.8</v>
      </c>
      <c r="Y831" s="11">
        <v>7.7000000000000011</v>
      </c>
      <c r="Z831" s="136">
        <v>7.2</v>
      </c>
      <c r="AA831" s="140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7.1815881037644784</v>
      </c>
    </row>
    <row r="832" spans="1:65">
      <c r="A832" s="29"/>
      <c r="B832" s="19">
        <v>1</v>
      </c>
      <c r="C832" s="9">
        <v>5</v>
      </c>
      <c r="D832" s="135">
        <v>7</v>
      </c>
      <c r="E832" s="11">
        <v>6.9</v>
      </c>
      <c r="F832" s="11">
        <v>6.8</v>
      </c>
      <c r="G832" s="11">
        <v>7.5</v>
      </c>
      <c r="H832" s="11">
        <v>8.3000000000000007</v>
      </c>
      <c r="I832" s="11">
        <v>7</v>
      </c>
      <c r="J832" s="11">
        <v>8.4</v>
      </c>
      <c r="K832" s="11">
        <v>7.3</v>
      </c>
      <c r="L832" s="11">
        <v>7.43</v>
      </c>
      <c r="M832" s="11">
        <v>5.6388999999999996</v>
      </c>
      <c r="N832" s="11">
        <v>7.1236294117302688</v>
      </c>
      <c r="O832" s="11">
        <v>7.1</v>
      </c>
      <c r="P832" s="11">
        <v>6.25</v>
      </c>
      <c r="Q832" s="11">
        <v>7.4</v>
      </c>
      <c r="R832" s="135">
        <v>8.6999999999999993</v>
      </c>
      <c r="S832" s="11">
        <v>6.6693696912840901</v>
      </c>
      <c r="T832" s="11">
        <v>7</v>
      </c>
      <c r="U832" s="11">
        <v>7.9</v>
      </c>
      <c r="V832" s="11">
        <v>8.1999999999999993</v>
      </c>
      <c r="W832" s="11">
        <v>6.9</v>
      </c>
      <c r="X832" s="11">
        <v>7</v>
      </c>
      <c r="Y832" s="11">
        <v>7.8</v>
      </c>
      <c r="Z832" s="11">
        <v>6.4</v>
      </c>
      <c r="AA832" s="140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106</v>
      </c>
    </row>
    <row r="833" spans="1:65">
      <c r="A833" s="29"/>
      <c r="B833" s="19">
        <v>1</v>
      </c>
      <c r="C833" s="9">
        <v>6</v>
      </c>
      <c r="D833" s="135">
        <v>7</v>
      </c>
      <c r="E833" s="11">
        <v>6.9</v>
      </c>
      <c r="F833" s="11">
        <v>6.7</v>
      </c>
      <c r="G833" s="11">
        <v>7.6</v>
      </c>
      <c r="H833" s="11">
        <v>8.4</v>
      </c>
      <c r="I833" s="11">
        <v>7.3</v>
      </c>
      <c r="J833" s="136">
        <v>7.8</v>
      </c>
      <c r="K833" s="11">
        <v>7.5</v>
      </c>
      <c r="L833" s="11">
        <v>7.38</v>
      </c>
      <c r="M833" s="11">
        <v>5.5994000000000002</v>
      </c>
      <c r="N833" s="11">
        <v>7.1037312241351636</v>
      </c>
      <c r="O833" s="11">
        <v>7.2</v>
      </c>
      <c r="P833" s="11">
        <v>6</v>
      </c>
      <c r="Q833" s="11">
        <v>7.5</v>
      </c>
      <c r="R833" s="135">
        <v>8.9</v>
      </c>
      <c r="S833" s="11">
        <v>6.8570839519316085</v>
      </c>
      <c r="T833" s="11">
        <v>7</v>
      </c>
      <c r="U833" s="11">
        <v>7.4</v>
      </c>
      <c r="V833" s="11">
        <v>8</v>
      </c>
      <c r="W833" s="11">
        <v>6.8</v>
      </c>
      <c r="X833" s="11">
        <v>6.9</v>
      </c>
      <c r="Y833" s="11">
        <v>7.9</v>
      </c>
      <c r="Z833" s="11">
        <v>6.4</v>
      </c>
      <c r="AA833" s="140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9"/>
      <c r="B834" s="20" t="s">
        <v>263</v>
      </c>
      <c r="C834" s="12"/>
      <c r="D834" s="22">
        <v>7</v>
      </c>
      <c r="E834" s="22">
        <v>6.833333333333333</v>
      </c>
      <c r="F834" s="22">
        <v>6.7666666666666666</v>
      </c>
      <c r="G834" s="22">
        <v>7.333333333333333</v>
      </c>
      <c r="H834" s="22">
        <v>8.1333333333333346</v>
      </c>
      <c r="I834" s="22">
        <v>7.2666666666666657</v>
      </c>
      <c r="J834" s="22">
        <v>8.2666666666666675</v>
      </c>
      <c r="K834" s="22">
        <v>7.333333333333333</v>
      </c>
      <c r="L834" s="22">
        <v>7.41</v>
      </c>
      <c r="M834" s="22">
        <v>5.7631166666666678</v>
      </c>
      <c r="N834" s="22">
        <v>7.1088562002801199</v>
      </c>
      <c r="O834" s="22">
        <v>7.1000000000000005</v>
      </c>
      <c r="P834" s="22">
        <v>6.3033333333333337</v>
      </c>
      <c r="Q834" s="22">
        <v>7.4333333333333336</v>
      </c>
      <c r="R834" s="22">
        <v>9.1333333333333346</v>
      </c>
      <c r="S834" s="22">
        <v>6.6580439787739394</v>
      </c>
      <c r="T834" s="22">
        <v>7</v>
      </c>
      <c r="U834" s="22">
        <v>7.666666666666667</v>
      </c>
      <c r="V834" s="22">
        <v>8.2833333333333332</v>
      </c>
      <c r="W834" s="22">
        <v>6.8666666666666663</v>
      </c>
      <c r="X834" s="22">
        <v>6.9333333333333336</v>
      </c>
      <c r="Y834" s="22">
        <v>7.75</v>
      </c>
      <c r="Z834" s="22">
        <v>6.5666666666666664</v>
      </c>
      <c r="AA834" s="140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9"/>
      <c r="B835" s="3" t="s">
        <v>264</v>
      </c>
      <c r="C835" s="28"/>
      <c r="D835" s="11">
        <v>7</v>
      </c>
      <c r="E835" s="11">
        <v>6.85</v>
      </c>
      <c r="F835" s="11">
        <v>6.75</v>
      </c>
      <c r="G835" s="11">
        <v>7.4</v>
      </c>
      <c r="H835" s="11">
        <v>8.1499999999999986</v>
      </c>
      <c r="I835" s="11">
        <v>7.25</v>
      </c>
      <c r="J835" s="11">
        <v>8.3500000000000014</v>
      </c>
      <c r="K835" s="11">
        <v>7.3</v>
      </c>
      <c r="L835" s="11">
        <v>7.4249999999999998</v>
      </c>
      <c r="M835" s="11">
        <v>5.7039</v>
      </c>
      <c r="N835" s="11">
        <v>7.1136803179327162</v>
      </c>
      <c r="O835" s="11">
        <v>7.1</v>
      </c>
      <c r="P835" s="11">
        <v>6.3149999999999995</v>
      </c>
      <c r="Q835" s="11">
        <v>7.4</v>
      </c>
      <c r="R835" s="11">
        <v>9.0500000000000007</v>
      </c>
      <c r="S835" s="11">
        <v>6.6081640874918701</v>
      </c>
      <c r="T835" s="11">
        <v>7</v>
      </c>
      <c r="U835" s="11">
        <v>7.7000000000000011</v>
      </c>
      <c r="V835" s="11">
        <v>8.25</v>
      </c>
      <c r="W835" s="11">
        <v>6.85</v>
      </c>
      <c r="X835" s="11">
        <v>6.95</v>
      </c>
      <c r="Y835" s="11">
        <v>7.8</v>
      </c>
      <c r="Z835" s="11">
        <v>6.4</v>
      </c>
      <c r="AA835" s="140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3" t="s">
        <v>265</v>
      </c>
      <c r="C836" s="28"/>
      <c r="D836" s="23">
        <v>0</v>
      </c>
      <c r="E836" s="23">
        <v>8.1649658092772748E-2</v>
      </c>
      <c r="F836" s="23">
        <v>0.21602468994692864</v>
      </c>
      <c r="G836" s="23">
        <v>0.24221202832779934</v>
      </c>
      <c r="H836" s="23">
        <v>0.2065591117977289</v>
      </c>
      <c r="I836" s="23">
        <v>0.20655911179772896</v>
      </c>
      <c r="J836" s="23">
        <v>0.23380903889000265</v>
      </c>
      <c r="K836" s="23">
        <v>0.10327955589886449</v>
      </c>
      <c r="L836" s="23">
        <v>3.7416573867739521E-2</v>
      </c>
      <c r="M836" s="23">
        <v>0.20522528515430699</v>
      </c>
      <c r="N836" s="23">
        <v>0.12650233333214481</v>
      </c>
      <c r="O836" s="23">
        <v>8.9442719099991672E-2</v>
      </c>
      <c r="P836" s="23">
        <v>0.17693690024035885</v>
      </c>
      <c r="Q836" s="23">
        <v>5.1639777949432045E-2</v>
      </c>
      <c r="R836" s="23">
        <v>0.35023801430836526</v>
      </c>
      <c r="S836" s="23">
        <v>0.14983813358124287</v>
      </c>
      <c r="T836" s="23">
        <v>0</v>
      </c>
      <c r="U836" s="23">
        <v>0.18618986725025258</v>
      </c>
      <c r="V836" s="23">
        <v>0.20412414523193156</v>
      </c>
      <c r="W836" s="23">
        <v>8.1649658092772748E-2</v>
      </c>
      <c r="X836" s="23">
        <v>8.1649658092772595E-2</v>
      </c>
      <c r="Y836" s="23">
        <v>0.18708286933869697</v>
      </c>
      <c r="Z836" s="23">
        <v>0.32041639575194436</v>
      </c>
      <c r="AA836" s="206"/>
      <c r="AB836" s="207"/>
      <c r="AC836" s="207"/>
      <c r="AD836" s="207"/>
      <c r="AE836" s="207"/>
      <c r="AF836" s="207"/>
      <c r="AG836" s="207"/>
      <c r="AH836" s="207"/>
      <c r="AI836" s="207"/>
      <c r="AJ836" s="207"/>
      <c r="AK836" s="207"/>
      <c r="AL836" s="207"/>
      <c r="AM836" s="207"/>
      <c r="AN836" s="207"/>
      <c r="AO836" s="207"/>
      <c r="AP836" s="207"/>
      <c r="AQ836" s="207"/>
      <c r="AR836" s="207"/>
      <c r="AS836" s="207"/>
      <c r="AT836" s="207"/>
      <c r="AU836" s="207"/>
      <c r="AV836" s="207"/>
      <c r="AW836" s="207"/>
      <c r="AX836" s="207"/>
      <c r="AY836" s="207"/>
      <c r="AZ836" s="207"/>
      <c r="BA836" s="207"/>
      <c r="BB836" s="207"/>
      <c r="BC836" s="207"/>
      <c r="BD836" s="207"/>
      <c r="BE836" s="207"/>
      <c r="BF836" s="207"/>
      <c r="BG836" s="207"/>
      <c r="BH836" s="207"/>
      <c r="BI836" s="207"/>
      <c r="BJ836" s="207"/>
      <c r="BK836" s="207"/>
      <c r="BL836" s="207"/>
      <c r="BM836" s="54"/>
    </row>
    <row r="837" spans="1:65">
      <c r="A837" s="29"/>
      <c r="B837" s="3" t="s">
        <v>87</v>
      </c>
      <c r="C837" s="28"/>
      <c r="D837" s="13">
        <v>0</v>
      </c>
      <c r="E837" s="13">
        <v>1.194873045260089E-2</v>
      </c>
      <c r="F837" s="13">
        <v>3.1924831026639698E-2</v>
      </c>
      <c r="G837" s="13">
        <v>3.3028912953790818E-2</v>
      </c>
      <c r="H837" s="13">
        <v>2.5396612106278138E-2</v>
      </c>
      <c r="I837" s="13">
        <v>2.842556584372417E-2</v>
      </c>
      <c r="J837" s="13">
        <v>2.828335147862935E-2</v>
      </c>
      <c r="K837" s="13">
        <v>1.4083575804390612E-2</v>
      </c>
      <c r="L837" s="13">
        <v>5.0494701575896786E-3</v>
      </c>
      <c r="M837" s="13">
        <v>3.5610121575589647E-2</v>
      </c>
      <c r="N837" s="13">
        <v>1.7795033373605176E-2</v>
      </c>
      <c r="O837" s="13">
        <v>1.2597566070421361E-2</v>
      </c>
      <c r="P837" s="13">
        <v>2.8070370212642862E-2</v>
      </c>
      <c r="Q837" s="13">
        <v>6.9470553295200056E-3</v>
      </c>
      <c r="R837" s="13">
        <v>3.8347227843981591E-2</v>
      </c>
      <c r="S837" s="13">
        <v>2.2504827853185066E-2</v>
      </c>
      <c r="T837" s="13">
        <v>0</v>
      </c>
      <c r="U837" s="13">
        <v>2.4285634858728596E-2</v>
      </c>
      <c r="V837" s="13">
        <v>2.4642753951541033E-2</v>
      </c>
      <c r="W837" s="13">
        <v>1.1890726906714479E-2</v>
      </c>
      <c r="X837" s="13">
        <v>1.1776392994149893E-2</v>
      </c>
      <c r="Y837" s="13">
        <v>2.4139725075960898E-2</v>
      </c>
      <c r="Z837" s="13">
        <v>4.8794374987605742E-2</v>
      </c>
      <c r="AA837" s="140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9"/>
      <c r="B838" s="3" t="s">
        <v>266</v>
      </c>
      <c r="C838" s="28"/>
      <c r="D838" s="13">
        <v>-2.5285229553793642E-2</v>
      </c>
      <c r="E838" s="13">
        <v>-4.8492724088227135E-2</v>
      </c>
      <c r="F838" s="13">
        <v>-5.7775721902000532E-2</v>
      </c>
      <c r="G838" s="13">
        <v>2.1129759515073232E-2</v>
      </c>
      <c r="H838" s="13">
        <v>0.13252573328035422</v>
      </c>
      <c r="I838" s="13">
        <v>1.1846761701299835E-2</v>
      </c>
      <c r="J838" s="13">
        <v>0.15109172890790101</v>
      </c>
      <c r="K838" s="13">
        <v>2.1129759515073232E-2</v>
      </c>
      <c r="L838" s="13">
        <v>3.1805207000912716E-2</v>
      </c>
      <c r="M838" s="13">
        <v>-0.19751500874218475</v>
      </c>
      <c r="N838" s="13">
        <v>-1.0127551515553113E-2</v>
      </c>
      <c r="O838" s="13">
        <v>-1.1360732833133436E-2</v>
      </c>
      <c r="P838" s="13">
        <v>-0.12229255670772554</v>
      </c>
      <c r="Q838" s="13">
        <v>3.5054256235733439E-2</v>
      </c>
      <c r="R838" s="13">
        <v>0.27177070048695517</v>
      </c>
      <c r="S838" s="13">
        <v>-7.2900884515516129E-2</v>
      </c>
      <c r="T838" s="13">
        <v>-2.5285229553793642E-2</v>
      </c>
      <c r="U838" s="13">
        <v>6.7544748583940439E-2</v>
      </c>
      <c r="V838" s="13">
        <v>0.1534124783613442</v>
      </c>
      <c r="W838" s="13">
        <v>-4.3851225181340436E-2</v>
      </c>
      <c r="X838" s="13">
        <v>-3.4568227367567039E-2</v>
      </c>
      <c r="Y838" s="13">
        <v>7.9148495851157019E-2</v>
      </c>
      <c r="Z838" s="13">
        <v>-8.5624715343320723E-2</v>
      </c>
      <c r="AA838" s="140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A839" s="29"/>
      <c r="B839" s="45" t="s">
        <v>267</v>
      </c>
      <c r="C839" s="46"/>
      <c r="D839" s="44" t="s">
        <v>268</v>
      </c>
      <c r="E839" s="44">
        <v>0.62</v>
      </c>
      <c r="F839" s="44">
        <v>0.73</v>
      </c>
      <c r="G839" s="44">
        <v>0.25</v>
      </c>
      <c r="H839" s="44">
        <v>1.64</v>
      </c>
      <c r="I839" s="44">
        <v>0.14000000000000001</v>
      </c>
      <c r="J839" s="44">
        <v>1.88</v>
      </c>
      <c r="K839" s="44">
        <v>0.25</v>
      </c>
      <c r="L839" s="44">
        <v>0.39</v>
      </c>
      <c r="M839" s="44">
        <v>2.48</v>
      </c>
      <c r="N839" s="44">
        <v>0.14000000000000001</v>
      </c>
      <c r="O839" s="44">
        <v>0.15</v>
      </c>
      <c r="P839" s="44">
        <v>1.54</v>
      </c>
      <c r="Q839" s="44">
        <v>0.43</v>
      </c>
      <c r="R839" s="44">
        <v>3.38</v>
      </c>
      <c r="S839" s="44">
        <v>0.92</v>
      </c>
      <c r="T839" s="44">
        <v>0.33</v>
      </c>
      <c r="U839" s="44">
        <v>0.83</v>
      </c>
      <c r="V839" s="44">
        <v>1.91</v>
      </c>
      <c r="W839" s="44">
        <v>0.56000000000000005</v>
      </c>
      <c r="X839" s="44">
        <v>0.44</v>
      </c>
      <c r="Y839" s="44">
        <v>0.98</v>
      </c>
      <c r="Z839" s="44">
        <v>1.08</v>
      </c>
      <c r="AA839" s="140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B840" s="30" t="s">
        <v>306</v>
      </c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BM840" s="53"/>
    </row>
    <row r="841" spans="1:65">
      <c r="BM841" s="53"/>
    </row>
    <row r="842" spans="1:65" ht="15">
      <c r="B842" s="8" t="s">
        <v>541</v>
      </c>
      <c r="BM842" s="27" t="s">
        <v>67</v>
      </c>
    </row>
    <row r="843" spans="1:65" ht="15">
      <c r="A843" s="24" t="s">
        <v>61</v>
      </c>
      <c r="B843" s="18" t="s">
        <v>111</v>
      </c>
      <c r="C843" s="15" t="s">
        <v>112</v>
      </c>
      <c r="D843" s="16" t="s">
        <v>226</v>
      </c>
      <c r="E843" s="17" t="s">
        <v>226</v>
      </c>
      <c r="F843" s="17" t="s">
        <v>226</v>
      </c>
      <c r="G843" s="17" t="s">
        <v>226</v>
      </c>
      <c r="H843" s="17" t="s">
        <v>226</v>
      </c>
      <c r="I843" s="17" t="s">
        <v>226</v>
      </c>
      <c r="J843" s="17" t="s">
        <v>226</v>
      </c>
      <c r="K843" s="17" t="s">
        <v>226</v>
      </c>
      <c r="L843" s="17" t="s">
        <v>226</v>
      </c>
      <c r="M843" s="17" t="s">
        <v>226</v>
      </c>
      <c r="N843" s="17" t="s">
        <v>226</v>
      </c>
      <c r="O843" s="17" t="s">
        <v>226</v>
      </c>
      <c r="P843" s="17" t="s">
        <v>226</v>
      </c>
      <c r="Q843" s="17" t="s">
        <v>226</v>
      </c>
      <c r="R843" s="17" t="s">
        <v>226</v>
      </c>
      <c r="S843" s="17" t="s">
        <v>226</v>
      </c>
      <c r="T843" s="17" t="s">
        <v>226</v>
      </c>
      <c r="U843" s="17" t="s">
        <v>226</v>
      </c>
      <c r="V843" s="17" t="s">
        <v>226</v>
      </c>
      <c r="W843" s="17" t="s">
        <v>226</v>
      </c>
      <c r="X843" s="17" t="s">
        <v>226</v>
      </c>
      <c r="Y843" s="17" t="s">
        <v>226</v>
      </c>
      <c r="Z843" s="140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1</v>
      </c>
    </row>
    <row r="844" spans="1:65">
      <c r="A844" s="29"/>
      <c r="B844" s="19" t="s">
        <v>227</v>
      </c>
      <c r="C844" s="9" t="s">
        <v>227</v>
      </c>
      <c r="D844" s="138" t="s">
        <v>229</v>
      </c>
      <c r="E844" s="139" t="s">
        <v>230</v>
      </c>
      <c r="F844" s="139" t="s">
        <v>231</v>
      </c>
      <c r="G844" s="139" t="s">
        <v>233</v>
      </c>
      <c r="H844" s="139" t="s">
        <v>234</v>
      </c>
      <c r="I844" s="139" t="s">
        <v>235</v>
      </c>
      <c r="J844" s="139" t="s">
        <v>236</v>
      </c>
      <c r="K844" s="139" t="s">
        <v>237</v>
      </c>
      <c r="L844" s="139" t="s">
        <v>239</v>
      </c>
      <c r="M844" s="139" t="s">
        <v>240</v>
      </c>
      <c r="N844" s="139" t="s">
        <v>241</v>
      </c>
      <c r="O844" s="139" t="s">
        <v>245</v>
      </c>
      <c r="P844" s="139" t="s">
        <v>246</v>
      </c>
      <c r="Q844" s="139" t="s">
        <v>247</v>
      </c>
      <c r="R844" s="139" t="s">
        <v>272</v>
      </c>
      <c r="S844" s="139" t="s">
        <v>248</v>
      </c>
      <c r="T844" s="139" t="s">
        <v>249</v>
      </c>
      <c r="U844" s="139" t="s">
        <v>250</v>
      </c>
      <c r="V844" s="139" t="s">
        <v>251</v>
      </c>
      <c r="W844" s="139" t="s">
        <v>253</v>
      </c>
      <c r="X844" s="139" t="s">
        <v>254</v>
      </c>
      <c r="Y844" s="139" t="s">
        <v>255</v>
      </c>
      <c r="Z844" s="140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 t="s">
        <v>3</v>
      </c>
    </row>
    <row r="845" spans="1:65">
      <c r="A845" s="29"/>
      <c r="B845" s="19"/>
      <c r="C845" s="9"/>
      <c r="D845" s="10" t="s">
        <v>275</v>
      </c>
      <c r="E845" s="11" t="s">
        <v>274</v>
      </c>
      <c r="F845" s="11" t="s">
        <v>274</v>
      </c>
      <c r="G845" s="11" t="s">
        <v>274</v>
      </c>
      <c r="H845" s="11" t="s">
        <v>274</v>
      </c>
      <c r="I845" s="11" t="s">
        <v>274</v>
      </c>
      <c r="J845" s="11" t="s">
        <v>274</v>
      </c>
      <c r="K845" s="11" t="s">
        <v>274</v>
      </c>
      <c r="L845" s="11" t="s">
        <v>274</v>
      </c>
      <c r="M845" s="11" t="s">
        <v>275</v>
      </c>
      <c r="N845" s="11" t="s">
        <v>275</v>
      </c>
      <c r="O845" s="11" t="s">
        <v>275</v>
      </c>
      <c r="P845" s="11" t="s">
        <v>275</v>
      </c>
      <c r="Q845" s="11" t="s">
        <v>274</v>
      </c>
      <c r="R845" s="11" t="s">
        <v>274</v>
      </c>
      <c r="S845" s="11" t="s">
        <v>274</v>
      </c>
      <c r="T845" s="11" t="s">
        <v>293</v>
      </c>
      <c r="U845" s="11" t="s">
        <v>275</v>
      </c>
      <c r="V845" s="11" t="s">
        <v>293</v>
      </c>
      <c r="W845" s="11" t="s">
        <v>275</v>
      </c>
      <c r="X845" s="11" t="s">
        <v>275</v>
      </c>
      <c r="Y845" s="11" t="s">
        <v>275</v>
      </c>
      <c r="Z845" s="140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2</v>
      </c>
    </row>
    <row r="846" spans="1:65">
      <c r="A846" s="29"/>
      <c r="B846" s="19"/>
      <c r="C846" s="9"/>
      <c r="D846" s="25" t="s">
        <v>294</v>
      </c>
      <c r="E846" s="25" t="s">
        <v>295</v>
      </c>
      <c r="F846" s="25" t="s">
        <v>262</v>
      </c>
      <c r="G846" s="25" t="s">
        <v>295</v>
      </c>
      <c r="H846" s="25" t="s">
        <v>295</v>
      </c>
      <c r="I846" s="25" t="s">
        <v>295</v>
      </c>
      <c r="J846" s="25" t="s">
        <v>295</v>
      </c>
      <c r="K846" s="25" t="s">
        <v>295</v>
      </c>
      <c r="L846" s="25" t="s">
        <v>297</v>
      </c>
      <c r="M846" s="25" t="s">
        <v>295</v>
      </c>
      <c r="N846" s="25" t="s">
        <v>295</v>
      </c>
      <c r="O846" s="25" t="s">
        <v>296</v>
      </c>
      <c r="P846" s="25" t="s">
        <v>294</v>
      </c>
      <c r="Q846" s="25" t="s">
        <v>297</v>
      </c>
      <c r="R846" s="25" t="s">
        <v>295</v>
      </c>
      <c r="S846" s="25" t="s">
        <v>295</v>
      </c>
      <c r="T846" s="25" t="s">
        <v>295</v>
      </c>
      <c r="U846" s="25" t="s">
        <v>295</v>
      </c>
      <c r="V846" s="25" t="s">
        <v>296</v>
      </c>
      <c r="W846" s="25" t="s">
        <v>295</v>
      </c>
      <c r="X846" s="25" t="s">
        <v>296</v>
      </c>
      <c r="Y846" s="25" t="s">
        <v>296</v>
      </c>
      <c r="Z846" s="140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3</v>
      </c>
    </row>
    <row r="847" spans="1:65">
      <c r="A847" s="29"/>
      <c r="B847" s="18">
        <v>1</v>
      </c>
      <c r="C847" s="14">
        <v>1</v>
      </c>
      <c r="D847" s="134">
        <v>4</v>
      </c>
      <c r="E847" s="21">
        <v>4.7</v>
      </c>
      <c r="F847" s="21">
        <v>4.4000000000000004</v>
      </c>
      <c r="G847" s="21">
        <v>4.7</v>
      </c>
      <c r="H847" s="21">
        <v>5.3</v>
      </c>
      <c r="I847" s="21">
        <v>4.4000000000000004</v>
      </c>
      <c r="J847" s="21">
        <v>3.9</v>
      </c>
      <c r="K847" s="21">
        <v>4.2</v>
      </c>
      <c r="L847" s="21">
        <v>4.2787354205409134</v>
      </c>
      <c r="M847" s="134">
        <v>3.4</v>
      </c>
      <c r="N847" s="134">
        <v>5</v>
      </c>
      <c r="O847" s="134">
        <v>4</v>
      </c>
      <c r="P847" s="21">
        <v>4.8229749369678272</v>
      </c>
      <c r="Q847" s="21">
        <v>4.2</v>
      </c>
      <c r="R847" s="21">
        <v>4.5</v>
      </c>
      <c r="S847" s="21">
        <v>4</v>
      </c>
      <c r="T847" s="134" t="s">
        <v>105</v>
      </c>
      <c r="U847" s="21">
        <v>4.4000000000000004</v>
      </c>
      <c r="V847" s="134" t="s">
        <v>97</v>
      </c>
      <c r="W847" s="21">
        <v>4.4189999999999996</v>
      </c>
      <c r="X847" s="21">
        <v>4.9000000000000004</v>
      </c>
      <c r="Y847" s="134">
        <v>5</v>
      </c>
      <c r="Z847" s="140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</v>
      </c>
    </row>
    <row r="848" spans="1:65">
      <c r="A848" s="29"/>
      <c r="B848" s="19">
        <v>1</v>
      </c>
      <c r="C848" s="9">
        <v>2</v>
      </c>
      <c r="D848" s="135">
        <v>4</v>
      </c>
      <c r="E848" s="11">
        <v>4.5999999999999996</v>
      </c>
      <c r="F848" s="11">
        <v>4.4000000000000004</v>
      </c>
      <c r="G848" s="11">
        <v>4.5999999999999996</v>
      </c>
      <c r="H848" s="11">
        <v>4.9000000000000004</v>
      </c>
      <c r="I848" s="11">
        <v>4.7</v>
      </c>
      <c r="J848" s="11">
        <v>4</v>
      </c>
      <c r="K848" s="11">
        <v>4.2</v>
      </c>
      <c r="L848" s="11">
        <v>4.4474080679994517</v>
      </c>
      <c r="M848" s="135">
        <v>4.4000000000000004</v>
      </c>
      <c r="N848" s="135">
        <v>2.39</v>
      </c>
      <c r="O848" s="135">
        <v>3</v>
      </c>
      <c r="P848" s="11">
        <v>4.6185714561356637</v>
      </c>
      <c r="Q848" s="11">
        <v>4.5</v>
      </c>
      <c r="R848" s="11">
        <v>4.4000000000000004</v>
      </c>
      <c r="S848" s="11">
        <v>4.5999999999999996</v>
      </c>
      <c r="T848" s="135" t="s">
        <v>105</v>
      </c>
      <c r="U848" s="11">
        <v>4.3</v>
      </c>
      <c r="V848" s="135" t="s">
        <v>97</v>
      </c>
      <c r="W848" s="11">
        <v>4.3869999999999996</v>
      </c>
      <c r="X848" s="11">
        <v>4.5999999999999996</v>
      </c>
      <c r="Y848" s="135">
        <v>5</v>
      </c>
      <c r="Z848" s="140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41</v>
      </c>
    </row>
    <row r="849" spans="1:65">
      <c r="A849" s="29"/>
      <c r="B849" s="19">
        <v>1</v>
      </c>
      <c r="C849" s="9">
        <v>3</v>
      </c>
      <c r="D849" s="135">
        <v>4</v>
      </c>
      <c r="E849" s="11">
        <v>4.5</v>
      </c>
      <c r="F849" s="11">
        <v>4.5999999999999996</v>
      </c>
      <c r="G849" s="11">
        <v>4.5</v>
      </c>
      <c r="H849" s="11">
        <v>4.5999999999999996</v>
      </c>
      <c r="I849" s="11">
        <v>4.7</v>
      </c>
      <c r="J849" s="11">
        <v>3.8</v>
      </c>
      <c r="K849" s="11">
        <v>4.16</v>
      </c>
      <c r="L849" s="11">
        <v>4.4484840046498659</v>
      </c>
      <c r="M849" s="135">
        <v>3.4</v>
      </c>
      <c r="N849" s="135">
        <v>1.4</v>
      </c>
      <c r="O849" s="135">
        <v>3</v>
      </c>
      <c r="P849" s="11">
        <v>4.4803726597936731</v>
      </c>
      <c r="Q849" s="11">
        <v>4.5</v>
      </c>
      <c r="R849" s="11">
        <v>4.5999999999999996</v>
      </c>
      <c r="S849" s="11">
        <v>4.4000000000000004</v>
      </c>
      <c r="T849" s="135" t="s">
        <v>105</v>
      </c>
      <c r="U849" s="11">
        <v>4.8</v>
      </c>
      <c r="V849" s="135" t="s">
        <v>97</v>
      </c>
      <c r="W849" s="11">
        <v>4.5810000000000004</v>
      </c>
      <c r="X849" s="11">
        <v>5.3</v>
      </c>
      <c r="Y849" s="135">
        <v>4</v>
      </c>
      <c r="Z849" s="140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16</v>
      </c>
    </row>
    <row r="850" spans="1:65">
      <c r="A850" s="29"/>
      <c r="B850" s="19">
        <v>1</v>
      </c>
      <c r="C850" s="9">
        <v>4</v>
      </c>
      <c r="D850" s="135">
        <v>4</v>
      </c>
      <c r="E850" s="11">
        <v>4.5999999999999996</v>
      </c>
      <c r="F850" s="11">
        <v>4.5</v>
      </c>
      <c r="G850" s="11">
        <v>4.4000000000000004</v>
      </c>
      <c r="H850" s="11">
        <v>4.9000000000000004</v>
      </c>
      <c r="I850" s="11">
        <v>4.8</v>
      </c>
      <c r="J850" s="11">
        <v>4.2</v>
      </c>
      <c r="K850" s="11">
        <v>4.04</v>
      </c>
      <c r="L850" s="11">
        <v>4.4082957584558233</v>
      </c>
      <c r="M850" s="135">
        <v>4.3</v>
      </c>
      <c r="N850" s="135">
        <v>2.38</v>
      </c>
      <c r="O850" s="135">
        <v>3</v>
      </c>
      <c r="P850" s="11">
        <v>4.221079771054705</v>
      </c>
      <c r="Q850" s="11">
        <v>4.3</v>
      </c>
      <c r="R850" s="11">
        <v>4.5999999999999996</v>
      </c>
      <c r="S850" s="11">
        <v>4.5</v>
      </c>
      <c r="T850" s="135" t="s">
        <v>105</v>
      </c>
      <c r="U850" s="11">
        <v>4.5</v>
      </c>
      <c r="V850" s="135" t="s">
        <v>97</v>
      </c>
      <c r="W850" s="11">
        <v>4.1440000000000001</v>
      </c>
      <c r="X850" s="11">
        <v>4.4000000000000004</v>
      </c>
      <c r="Y850" s="135">
        <v>5</v>
      </c>
      <c r="Z850" s="140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4.4782087293791664</v>
      </c>
    </row>
    <row r="851" spans="1:65">
      <c r="A851" s="29"/>
      <c r="B851" s="19">
        <v>1</v>
      </c>
      <c r="C851" s="9">
        <v>5</v>
      </c>
      <c r="D851" s="135">
        <v>4</v>
      </c>
      <c r="E851" s="11">
        <v>4.4000000000000004</v>
      </c>
      <c r="F851" s="11">
        <v>4.5</v>
      </c>
      <c r="G851" s="11">
        <v>4.7</v>
      </c>
      <c r="H851" s="11">
        <v>4.5</v>
      </c>
      <c r="I851" s="11">
        <v>4.8</v>
      </c>
      <c r="J851" s="11">
        <v>4.2</v>
      </c>
      <c r="K851" s="11">
        <v>4.16</v>
      </c>
      <c r="L851" s="11">
        <v>4.2683362380051317</v>
      </c>
      <c r="M851" s="135">
        <v>5.4</v>
      </c>
      <c r="N851" s="135">
        <v>3.24</v>
      </c>
      <c r="O851" s="135">
        <v>3</v>
      </c>
      <c r="P851" s="11">
        <v>4.8783086202984682</v>
      </c>
      <c r="Q851" s="11">
        <v>4.5</v>
      </c>
      <c r="R851" s="11">
        <v>4.5</v>
      </c>
      <c r="S851" s="11">
        <v>4.5</v>
      </c>
      <c r="T851" s="135" t="s">
        <v>105</v>
      </c>
      <c r="U851" s="11">
        <v>4.9000000000000004</v>
      </c>
      <c r="V851" s="135" t="s">
        <v>97</v>
      </c>
      <c r="W851" s="11">
        <v>4.1379999999999999</v>
      </c>
      <c r="X851" s="11">
        <v>5.3</v>
      </c>
      <c r="Y851" s="135">
        <v>5</v>
      </c>
      <c r="Z851" s="140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107</v>
      </c>
    </row>
    <row r="852" spans="1:65">
      <c r="A852" s="29"/>
      <c r="B852" s="19">
        <v>1</v>
      </c>
      <c r="C852" s="9">
        <v>6</v>
      </c>
      <c r="D852" s="135">
        <v>4</v>
      </c>
      <c r="E852" s="11">
        <v>4.0999999999999996</v>
      </c>
      <c r="F852" s="11">
        <v>4.5999999999999996</v>
      </c>
      <c r="G852" s="11">
        <v>4.8</v>
      </c>
      <c r="H852" s="11">
        <v>4.8</v>
      </c>
      <c r="I852" s="11">
        <v>4.4000000000000004</v>
      </c>
      <c r="J852" s="11">
        <v>4.0999999999999996</v>
      </c>
      <c r="K852" s="11">
        <v>4.08</v>
      </c>
      <c r="L852" s="11">
        <v>4.2625613386269201</v>
      </c>
      <c r="M852" s="135">
        <v>2.2000000000000002</v>
      </c>
      <c r="N852" s="135">
        <v>4.68</v>
      </c>
      <c r="O852" s="135">
        <v>3</v>
      </c>
      <c r="P852" s="11">
        <v>4.1106573715965045</v>
      </c>
      <c r="Q852" s="11">
        <v>4.3</v>
      </c>
      <c r="R852" s="11">
        <v>4.4000000000000004</v>
      </c>
      <c r="S852" s="11">
        <v>4.0999999999999996</v>
      </c>
      <c r="T852" s="135" t="s">
        <v>105</v>
      </c>
      <c r="U852" s="11">
        <v>4.5999999999999996</v>
      </c>
      <c r="V852" s="135" t="s">
        <v>97</v>
      </c>
      <c r="W852" s="11">
        <v>4.1840000000000002</v>
      </c>
      <c r="X852" s="11">
        <v>5.0999999999999996</v>
      </c>
      <c r="Y852" s="135">
        <v>4</v>
      </c>
      <c r="Z852" s="140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9"/>
      <c r="B853" s="20" t="s">
        <v>263</v>
      </c>
      <c r="C853" s="12"/>
      <c r="D853" s="22">
        <v>4</v>
      </c>
      <c r="E853" s="22">
        <v>4.4833333333333334</v>
      </c>
      <c r="F853" s="22">
        <v>4.5</v>
      </c>
      <c r="G853" s="22">
        <v>4.6166666666666671</v>
      </c>
      <c r="H853" s="22">
        <v>4.833333333333333</v>
      </c>
      <c r="I853" s="22">
        <v>4.6333333333333337</v>
      </c>
      <c r="J853" s="22">
        <v>4.0333333333333323</v>
      </c>
      <c r="K853" s="22">
        <v>4.1400000000000006</v>
      </c>
      <c r="L853" s="22">
        <v>4.3523034713796855</v>
      </c>
      <c r="M853" s="22">
        <v>3.8499999999999996</v>
      </c>
      <c r="N853" s="22">
        <v>3.1816666666666671</v>
      </c>
      <c r="O853" s="22">
        <v>3.1666666666666665</v>
      </c>
      <c r="P853" s="22">
        <v>4.5219941359744737</v>
      </c>
      <c r="Q853" s="22">
        <v>4.3833333333333337</v>
      </c>
      <c r="R853" s="22">
        <v>4.5</v>
      </c>
      <c r="S853" s="22">
        <v>4.3500000000000005</v>
      </c>
      <c r="T853" s="22" t="s">
        <v>637</v>
      </c>
      <c r="U853" s="22">
        <v>4.583333333333333</v>
      </c>
      <c r="V853" s="22" t="s">
        <v>637</v>
      </c>
      <c r="W853" s="22">
        <v>4.3088333333333333</v>
      </c>
      <c r="X853" s="22">
        <v>4.9333333333333336</v>
      </c>
      <c r="Y853" s="22">
        <v>4.666666666666667</v>
      </c>
      <c r="Z853" s="140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9"/>
      <c r="B854" s="3" t="s">
        <v>264</v>
      </c>
      <c r="C854" s="28"/>
      <c r="D854" s="11">
        <v>4</v>
      </c>
      <c r="E854" s="11">
        <v>4.55</v>
      </c>
      <c r="F854" s="11">
        <v>4.5</v>
      </c>
      <c r="G854" s="11">
        <v>4.6500000000000004</v>
      </c>
      <c r="H854" s="11">
        <v>4.8499999999999996</v>
      </c>
      <c r="I854" s="11">
        <v>4.7</v>
      </c>
      <c r="J854" s="11">
        <v>4.05</v>
      </c>
      <c r="K854" s="11">
        <v>4.16</v>
      </c>
      <c r="L854" s="11">
        <v>4.3435155894983684</v>
      </c>
      <c r="M854" s="11">
        <v>3.8499999999999996</v>
      </c>
      <c r="N854" s="11">
        <v>2.8150000000000004</v>
      </c>
      <c r="O854" s="11">
        <v>3</v>
      </c>
      <c r="P854" s="11">
        <v>4.5494720579646684</v>
      </c>
      <c r="Q854" s="11">
        <v>4.4000000000000004</v>
      </c>
      <c r="R854" s="11">
        <v>4.5</v>
      </c>
      <c r="S854" s="11">
        <v>4.45</v>
      </c>
      <c r="T854" s="11" t="s">
        <v>637</v>
      </c>
      <c r="U854" s="11">
        <v>4.55</v>
      </c>
      <c r="V854" s="11" t="s">
        <v>637</v>
      </c>
      <c r="W854" s="11">
        <v>4.2854999999999999</v>
      </c>
      <c r="X854" s="11">
        <v>5</v>
      </c>
      <c r="Y854" s="11">
        <v>5</v>
      </c>
      <c r="Z854" s="140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3" t="s">
        <v>265</v>
      </c>
      <c r="C855" s="28"/>
      <c r="D855" s="23">
        <v>0</v>
      </c>
      <c r="E855" s="23">
        <v>0.21369760566432813</v>
      </c>
      <c r="F855" s="23">
        <v>8.9442719099991269E-2</v>
      </c>
      <c r="G855" s="23">
        <v>0.14719601443879735</v>
      </c>
      <c r="H855" s="23">
        <v>0.28047578623950176</v>
      </c>
      <c r="I855" s="23">
        <v>0.18618986725025233</v>
      </c>
      <c r="J855" s="23">
        <v>0.16329931618554533</v>
      </c>
      <c r="K855" s="23">
        <v>6.5726706900619991E-2</v>
      </c>
      <c r="L855" s="23">
        <v>9.159379920733636E-2</v>
      </c>
      <c r="M855" s="23">
        <v>1.0986355173577824</v>
      </c>
      <c r="N855" s="23">
        <v>1.4141063137779506</v>
      </c>
      <c r="O855" s="23">
        <v>0.40824829046386357</v>
      </c>
      <c r="P855" s="23">
        <v>0.31252403718711474</v>
      </c>
      <c r="Q855" s="23">
        <v>0.13291601358251257</v>
      </c>
      <c r="R855" s="23">
        <v>8.9442719099991269E-2</v>
      </c>
      <c r="S855" s="23">
        <v>0.2428991560298224</v>
      </c>
      <c r="T855" s="23" t="s">
        <v>637</v>
      </c>
      <c r="U855" s="23">
        <v>0.23166067138525409</v>
      </c>
      <c r="V855" s="23" t="s">
        <v>637</v>
      </c>
      <c r="W855" s="23">
        <v>0.18125056321751573</v>
      </c>
      <c r="X855" s="23">
        <v>0.37237973450050493</v>
      </c>
      <c r="Y855" s="23">
        <v>0.51639777949432408</v>
      </c>
      <c r="Z855" s="206"/>
      <c r="AA855" s="207"/>
      <c r="AB855" s="207"/>
      <c r="AC855" s="207"/>
      <c r="AD855" s="207"/>
      <c r="AE855" s="207"/>
      <c r="AF855" s="207"/>
      <c r="AG855" s="207"/>
      <c r="AH855" s="207"/>
      <c r="AI855" s="207"/>
      <c r="AJ855" s="207"/>
      <c r="AK855" s="207"/>
      <c r="AL855" s="207"/>
      <c r="AM855" s="207"/>
      <c r="AN855" s="207"/>
      <c r="AO855" s="207"/>
      <c r="AP855" s="207"/>
      <c r="AQ855" s="207"/>
      <c r="AR855" s="207"/>
      <c r="AS855" s="207"/>
      <c r="AT855" s="207"/>
      <c r="AU855" s="207"/>
      <c r="AV855" s="207"/>
      <c r="AW855" s="207"/>
      <c r="AX855" s="207"/>
      <c r="AY855" s="207"/>
      <c r="AZ855" s="207"/>
      <c r="BA855" s="207"/>
      <c r="BB855" s="207"/>
      <c r="BC855" s="207"/>
      <c r="BD855" s="207"/>
      <c r="BE855" s="207"/>
      <c r="BF855" s="207"/>
      <c r="BG855" s="207"/>
      <c r="BH855" s="207"/>
      <c r="BI855" s="207"/>
      <c r="BJ855" s="207"/>
      <c r="BK855" s="207"/>
      <c r="BL855" s="207"/>
      <c r="BM855" s="54"/>
    </row>
    <row r="856" spans="1:65">
      <c r="A856" s="29"/>
      <c r="B856" s="3" t="s">
        <v>87</v>
      </c>
      <c r="C856" s="28"/>
      <c r="D856" s="13">
        <v>0</v>
      </c>
      <c r="E856" s="13">
        <v>4.7664893456727461E-2</v>
      </c>
      <c r="F856" s="13">
        <v>1.9876159799998058E-2</v>
      </c>
      <c r="G856" s="13">
        <v>3.1883613235840574E-2</v>
      </c>
      <c r="H856" s="13">
        <v>5.8029473015069333E-2</v>
      </c>
      <c r="I856" s="13">
        <v>4.0184863435306258E-2</v>
      </c>
      <c r="J856" s="13">
        <v>4.0487433765011252E-2</v>
      </c>
      <c r="K856" s="13">
        <v>1.5876016159570044E-2</v>
      </c>
      <c r="L856" s="13">
        <v>2.1044901811109466E-2</v>
      </c>
      <c r="M856" s="13">
        <v>0.28535987463838508</v>
      </c>
      <c r="N856" s="13">
        <v>0.44445457740532751</v>
      </c>
      <c r="O856" s="13">
        <v>0.12892051277806219</v>
      </c>
      <c r="P856" s="13">
        <v>6.9111995236978988E-2</v>
      </c>
      <c r="Q856" s="13">
        <v>3.0323044923767122E-2</v>
      </c>
      <c r="R856" s="13">
        <v>1.9876159799998058E-2</v>
      </c>
      <c r="S856" s="13">
        <v>5.5838886443637326E-2</v>
      </c>
      <c r="T856" s="13" t="s">
        <v>637</v>
      </c>
      <c r="U856" s="13">
        <v>5.054414648405544E-2</v>
      </c>
      <c r="V856" s="13" t="s">
        <v>637</v>
      </c>
      <c r="W856" s="13">
        <v>4.2064881418214302E-2</v>
      </c>
      <c r="X856" s="13">
        <v>7.5482378614967219E-2</v>
      </c>
      <c r="Y856" s="13">
        <v>0.11065666703449802</v>
      </c>
      <c r="Z856" s="140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9"/>
      <c r="B857" s="3" t="s">
        <v>266</v>
      </c>
      <c r="C857" s="28"/>
      <c r="D857" s="13">
        <v>-0.10678571685189464</v>
      </c>
      <c r="E857" s="13">
        <v>1.1443423618349158E-3</v>
      </c>
      <c r="F857" s="13">
        <v>4.86606854161864E-3</v>
      </c>
      <c r="G857" s="13">
        <v>3.0918151800105154E-2</v>
      </c>
      <c r="H857" s="13">
        <v>7.9300592137294013E-2</v>
      </c>
      <c r="I857" s="13">
        <v>3.4639877979888878E-2</v>
      </c>
      <c r="J857" s="13">
        <v>-9.9342264492327303E-2</v>
      </c>
      <c r="K857" s="13">
        <v>-7.5523216941710825E-2</v>
      </c>
      <c r="L857" s="13">
        <v>-2.8115093692145932E-2</v>
      </c>
      <c r="M857" s="13">
        <v>-0.1402812524699486</v>
      </c>
      <c r="N857" s="13">
        <v>-0.28952247227927774</v>
      </c>
      <c r="O857" s="13">
        <v>-0.29287202584108329</v>
      </c>
      <c r="P857" s="13">
        <v>9.7774376410939556E-3</v>
      </c>
      <c r="Q857" s="13">
        <v>-2.1186014716867763E-2</v>
      </c>
      <c r="R857" s="13">
        <v>4.86606854161864E-3</v>
      </c>
      <c r="S857" s="13">
        <v>-2.8629467076435211E-2</v>
      </c>
      <c r="T857" s="13" t="s">
        <v>637</v>
      </c>
      <c r="U857" s="13">
        <v>2.3474699440537261E-2</v>
      </c>
      <c r="V857" s="13" t="s">
        <v>637</v>
      </c>
      <c r="W857" s="13">
        <v>-3.7822130740501336E-2</v>
      </c>
      <c r="X857" s="13">
        <v>0.1016309492159968</v>
      </c>
      <c r="Y857" s="13">
        <v>4.2083330339456326E-2</v>
      </c>
      <c r="Z857" s="140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9"/>
      <c r="B858" s="45" t="s">
        <v>267</v>
      </c>
      <c r="C858" s="46"/>
      <c r="D858" s="44" t="s">
        <v>268</v>
      </c>
      <c r="E858" s="44">
        <v>0</v>
      </c>
      <c r="F858" s="44">
        <v>7.0000000000000007E-2</v>
      </c>
      <c r="G858" s="44">
        <v>0.6</v>
      </c>
      <c r="H858" s="44">
        <v>1.57</v>
      </c>
      <c r="I858" s="44">
        <v>0.67</v>
      </c>
      <c r="J858" s="44">
        <v>2.02</v>
      </c>
      <c r="K858" s="44">
        <v>1.54</v>
      </c>
      <c r="L858" s="44">
        <v>0.59</v>
      </c>
      <c r="M858" s="44">
        <v>2.85</v>
      </c>
      <c r="N858" s="44">
        <v>5.85</v>
      </c>
      <c r="O858" s="44" t="s">
        <v>268</v>
      </c>
      <c r="P858" s="44">
        <v>0.17</v>
      </c>
      <c r="Q858" s="44">
        <v>0.45</v>
      </c>
      <c r="R858" s="44">
        <v>7.0000000000000007E-2</v>
      </c>
      <c r="S858" s="44">
        <v>0.6</v>
      </c>
      <c r="T858" s="44">
        <v>8.92</v>
      </c>
      <c r="U858" s="44">
        <v>0.45</v>
      </c>
      <c r="V858" s="44">
        <v>2.3199999999999998</v>
      </c>
      <c r="W858" s="44">
        <v>0.78</v>
      </c>
      <c r="X858" s="44">
        <v>2.02</v>
      </c>
      <c r="Y858" s="44" t="s">
        <v>268</v>
      </c>
      <c r="Z858" s="140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3"/>
    </row>
    <row r="859" spans="1:65">
      <c r="B859" s="30" t="s">
        <v>307</v>
      </c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BM859" s="53"/>
    </row>
    <row r="860" spans="1:65">
      <c r="BM860" s="53"/>
    </row>
    <row r="861" spans="1:65" ht="15">
      <c r="B861" s="8" t="s">
        <v>542</v>
      </c>
      <c r="BM861" s="27" t="s">
        <v>271</v>
      </c>
    </row>
    <row r="862" spans="1:65" ht="15">
      <c r="A862" s="24" t="s">
        <v>62</v>
      </c>
      <c r="B862" s="18" t="s">
        <v>111</v>
      </c>
      <c r="C862" s="15" t="s">
        <v>112</v>
      </c>
      <c r="D862" s="16" t="s">
        <v>226</v>
      </c>
      <c r="E862" s="140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</v>
      </c>
    </row>
    <row r="863" spans="1:65">
      <c r="A863" s="29"/>
      <c r="B863" s="19" t="s">
        <v>227</v>
      </c>
      <c r="C863" s="9" t="s">
        <v>227</v>
      </c>
      <c r="D863" s="138" t="s">
        <v>241</v>
      </c>
      <c r="E863" s="140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 t="s">
        <v>1</v>
      </c>
    </row>
    <row r="864" spans="1:65">
      <c r="A864" s="29"/>
      <c r="B864" s="19"/>
      <c r="C864" s="9"/>
      <c r="D864" s="10" t="s">
        <v>275</v>
      </c>
      <c r="E864" s="140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3</v>
      </c>
    </row>
    <row r="865" spans="1:65">
      <c r="A865" s="29"/>
      <c r="B865" s="19"/>
      <c r="C865" s="9"/>
      <c r="D865" s="25" t="s">
        <v>295</v>
      </c>
      <c r="E865" s="140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3</v>
      </c>
    </row>
    <row r="866" spans="1:65">
      <c r="A866" s="29"/>
      <c r="B866" s="18">
        <v>1</v>
      </c>
      <c r="C866" s="14">
        <v>1</v>
      </c>
      <c r="D866" s="205">
        <v>1.8397999999999998E-2</v>
      </c>
      <c r="E866" s="206"/>
      <c r="F866" s="207"/>
      <c r="G866" s="207"/>
      <c r="H866" s="207"/>
      <c r="I866" s="207"/>
      <c r="J866" s="207"/>
      <c r="K866" s="207"/>
      <c r="L866" s="207"/>
      <c r="M866" s="207"/>
      <c r="N866" s="207"/>
      <c r="O866" s="207"/>
      <c r="P866" s="207"/>
      <c r="Q866" s="207"/>
      <c r="R866" s="207"/>
      <c r="S866" s="207"/>
      <c r="T866" s="207"/>
      <c r="U866" s="207"/>
      <c r="V866" s="207"/>
      <c r="W866" s="207"/>
      <c r="X866" s="207"/>
      <c r="Y866" s="207"/>
      <c r="Z866" s="207"/>
      <c r="AA866" s="207"/>
      <c r="AB866" s="207"/>
      <c r="AC866" s="207"/>
      <c r="AD866" s="207"/>
      <c r="AE866" s="207"/>
      <c r="AF866" s="207"/>
      <c r="AG866" s="207"/>
      <c r="AH866" s="207"/>
      <c r="AI866" s="207"/>
      <c r="AJ866" s="207"/>
      <c r="AK866" s="207"/>
      <c r="AL866" s="207"/>
      <c r="AM866" s="207"/>
      <c r="AN866" s="207"/>
      <c r="AO866" s="207"/>
      <c r="AP866" s="207"/>
      <c r="AQ866" s="207"/>
      <c r="AR866" s="207"/>
      <c r="AS866" s="207"/>
      <c r="AT866" s="207"/>
      <c r="AU866" s="207"/>
      <c r="AV866" s="207"/>
      <c r="AW866" s="207"/>
      <c r="AX866" s="207"/>
      <c r="AY866" s="207"/>
      <c r="AZ866" s="207"/>
      <c r="BA866" s="207"/>
      <c r="BB866" s="207"/>
      <c r="BC866" s="207"/>
      <c r="BD866" s="207"/>
      <c r="BE866" s="207"/>
      <c r="BF866" s="207"/>
      <c r="BG866" s="207"/>
      <c r="BH866" s="207"/>
      <c r="BI866" s="207"/>
      <c r="BJ866" s="207"/>
      <c r="BK866" s="207"/>
      <c r="BL866" s="207"/>
      <c r="BM866" s="208">
        <v>1</v>
      </c>
    </row>
    <row r="867" spans="1:65">
      <c r="A867" s="29"/>
      <c r="B867" s="19">
        <v>1</v>
      </c>
      <c r="C867" s="9">
        <v>2</v>
      </c>
      <c r="D867" s="23">
        <v>3.1172000000000002E-2</v>
      </c>
      <c r="E867" s="206"/>
      <c r="F867" s="207"/>
      <c r="G867" s="207"/>
      <c r="H867" s="207"/>
      <c r="I867" s="207"/>
      <c r="J867" s="207"/>
      <c r="K867" s="207"/>
      <c r="L867" s="207"/>
      <c r="M867" s="207"/>
      <c r="N867" s="207"/>
      <c r="O867" s="207"/>
      <c r="P867" s="207"/>
      <c r="Q867" s="207"/>
      <c r="R867" s="207"/>
      <c r="S867" s="207"/>
      <c r="T867" s="207"/>
      <c r="U867" s="207"/>
      <c r="V867" s="207"/>
      <c r="W867" s="207"/>
      <c r="X867" s="207"/>
      <c r="Y867" s="207"/>
      <c r="Z867" s="207"/>
      <c r="AA867" s="207"/>
      <c r="AB867" s="207"/>
      <c r="AC867" s="207"/>
      <c r="AD867" s="207"/>
      <c r="AE867" s="207"/>
      <c r="AF867" s="207"/>
      <c r="AG867" s="207"/>
      <c r="AH867" s="207"/>
      <c r="AI867" s="207"/>
      <c r="AJ867" s="207"/>
      <c r="AK867" s="207"/>
      <c r="AL867" s="207"/>
      <c r="AM867" s="207"/>
      <c r="AN867" s="207"/>
      <c r="AO867" s="207"/>
      <c r="AP867" s="207"/>
      <c r="AQ867" s="207"/>
      <c r="AR867" s="207"/>
      <c r="AS867" s="207"/>
      <c r="AT867" s="207"/>
      <c r="AU867" s="207"/>
      <c r="AV867" s="207"/>
      <c r="AW867" s="207"/>
      <c r="AX867" s="207"/>
      <c r="AY867" s="207"/>
      <c r="AZ867" s="207"/>
      <c r="BA867" s="207"/>
      <c r="BB867" s="207"/>
      <c r="BC867" s="207"/>
      <c r="BD867" s="207"/>
      <c r="BE867" s="207"/>
      <c r="BF867" s="207"/>
      <c r="BG867" s="207"/>
      <c r="BH867" s="207"/>
      <c r="BI867" s="207"/>
      <c r="BJ867" s="207"/>
      <c r="BK867" s="207"/>
      <c r="BL867" s="207"/>
      <c r="BM867" s="208">
        <v>4</v>
      </c>
    </row>
    <row r="868" spans="1:65">
      <c r="A868" s="29"/>
      <c r="B868" s="19">
        <v>1</v>
      </c>
      <c r="C868" s="9">
        <v>3</v>
      </c>
      <c r="D868" s="23">
        <v>6.7464999999999997E-2</v>
      </c>
      <c r="E868" s="206"/>
      <c r="F868" s="207"/>
      <c r="G868" s="207"/>
      <c r="H868" s="207"/>
      <c r="I868" s="207"/>
      <c r="J868" s="207"/>
      <c r="K868" s="207"/>
      <c r="L868" s="207"/>
      <c r="M868" s="207"/>
      <c r="N868" s="207"/>
      <c r="O868" s="207"/>
      <c r="P868" s="207"/>
      <c r="Q868" s="207"/>
      <c r="R868" s="207"/>
      <c r="S868" s="207"/>
      <c r="T868" s="207"/>
      <c r="U868" s="207"/>
      <c r="V868" s="207"/>
      <c r="W868" s="207"/>
      <c r="X868" s="207"/>
      <c r="Y868" s="207"/>
      <c r="Z868" s="207"/>
      <c r="AA868" s="207"/>
      <c r="AB868" s="207"/>
      <c r="AC868" s="207"/>
      <c r="AD868" s="207"/>
      <c r="AE868" s="207"/>
      <c r="AF868" s="207"/>
      <c r="AG868" s="207"/>
      <c r="AH868" s="207"/>
      <c r="AI868" s="207"/>
      <c r="AJ868" s="207"/>
      <c r="AK868" s="207"/>
      <c r="AL868" s="207"/>
      <c r="AM868" s="207"/>
      <c r="AN868" s="207"/>
      <c r="AO868" s="207"/>
      <c r="AP868" s="207"/>
      <c r="AQ868" s="207"/>
      <c r="AR868" s="207"/>
      <c r="AS868" s="207"/>
      <c r="AT868" s="207"/>
      <c r="AU868" s="207"/>
      <c r="AV868" s="207"/>
      <c r="AW868" s="207"/>
      <c r="AX868" s="207"/>
      <c r="AY868" s="207"/>
      <c r="AZ868" s="207"/>
      <c r="BA868" s="207"/>
      <c r="BB868" s="207"/>
      <c r="BC868" s="207"/>
      <c r="BD868" s="207"/>
      <c r="BE868" s="207"/>
      <c r="BF868" s="207"/>
      <c r="BG868" s="207"/>
      <c r="BH868" s="207"/>
      <c r="BI868" s="207"/>
      <c r="BJ868" s="207"/>
      <c r="BK868" s="207"/>
      <c r="BL868" s="207"/>
      <c r="BM868" s="208">
        <v>16</v>
      </c>
    </row>
    <row r="869" spans="1:65">
      <c r="A869" s="29"/>
      <c r="B869" s="19">
        <v>1</v>
      </c>
      <c r="C869" s="9">
        <v>4</v>
      </c>
      <c r="D869" s="23">
        <v>2.5952999999999993E-2</v>
      </c>
      <c r="E869" s="206"/>
      <c r="F869" s="207"/>
      <c r="G869" s="207"/>
      <c r="H869" s="207"/>
      <c r="I869" s="207"/>
      <c r="J869" s="207"/>
      <c r="K869" s="207"/>
      <c r="L869" s="207"/>
      <c r="M869" s="207"/>
      <c r="N869" s="207"/>
      <c r="O869" s="207"/>
      <c r="P869" s="207"/>
      <c r="Q869" s="207"/>
      <c r="R869" s="207"/>
      <c r="S869" s="207"/>
      <c r="T869" s="207"/>
      <c r="U869" s="207"/>
      <c r="V869" s="207"/>
      <c r="W869" s="207"/>
      <c r="X869" s="207"/>
      <c r="Y869" s="207"/>
      <c r="Z869" s="207"/>
      <c r="AA869" s="207"/>
      <c r="AB869" s="207"/>
      <c r="AC869" s="207"/>
      <c r="AD869" s="207"/>
      <c r="AE869" s="207"/>
      <c r="AF869" s="207"/>
      <c r="AG869" s="207"/>
      <c r="AH869" s="207"/>
      <c r="AI869" s="207"/>
      <c r="AJ869" s="207"/>
      <c r="AK869" s="207"/>
      <c r="AL869" s="207"/>
      <c r="AM869" s="207"/>
      <c r="AN869" s="207"/>
      <c r="AO869" s="207"/>
      <c r="AP869" s="207"/>
      <c r="AQ869" s="207"/>
      <c r="AR869" s="207"/>
      <c r="AS869" s="207"/>
      <c r="AT869" s="207"/>
      <c r="AU869" s="207"/>
      <c r="AV869" s="207"/>
      <c r="AW869" s="207"/>
      <c r="AX869" s="207"/>
      <c r="AY869" s="207"/>
      <c r="AZ869" s="207"/>
      <c r="BA869" s="207"/>
      <c r="BB869" s="207"/>
      <c r="BC869" s="207"/>
      <c r="BD869" s="207"/>
      <c r="BE869" s="207"/>
      <c r="BF869" s="207"/>
      <c r="BG869" s="207"/>
      <c r="BH869" s="207"/>
      <c r="BI869" s="207"/>
      <c r="BJ869" s="207"/>
      <c r="BK869" s="207"/>
      <c r="BL869" s="207"/>
      <c r="BM869" s="208">
        <v>3.9358499999999998E-2</v>
      </c>
    </row>
    <row r="870" spans="1:65">
      <c r="A870" s="29"/>
      <c r="B870" s="19">
        <v>1</v>
      </c>
      <c r="C870" s="9">
        <v>5</v>
      </c>
      <c r="D870" s="23">
        <v>5.6245000000000003E-2</v>
      </c>
      <c r="E870" s="206"/>
      <c r="F870" s="207"/>
      <c r="G870" s="207"/>
      <c r="H870" s="207"/>
      <c r="I870" s="207"/>
      <c r="J870" s="207"/>
      <c r="K870" s="207"/>
      <c r="L870" s="207"/>
      <c r="M870" s="207"/>
      <c r="N870" s="207"/>
      <c r="O870" s="207"/>
      <c r="P870" s="207"/>
      <c r="Q870" s="207"/>
      <c r="R870" s="207"/>
      <c r="S870" s="207"/>
      <c r="T870" s="207"/>
      <c r="U870" s="207"/>
      <c r="V870" s="207"/>
      <c r="W870" s="207"/>
      <c r="X870" s="207"/>
      <c r="Y870" s="207"/>
      <c r="Z870" s="207"/>
      <c r="AA870" s="207"/>
      <c r="AB870" s="207"/>
      <c r="AC870" s="207"/>
      <c r="AD870" s="207"/>
      <c r="AE870" s="207"/>
      <c r="AF870" s="207"/>
      <c r="AG870" s="207"/>
      <c r="AH870" s="207"/>
      <c r="AI870" s="207"/>
      <c r="AJ870" s="207"/>
      <c r="AK870" s="207"/>
      <c r="AL870" s="207"/>
      <c r="AM870" s="207"/>
      <c r="AN870" s="207"/>
      <c r="AO870" s="207"/>
      <c r="AP870" s="207"/>
      <c r="AQ870" s="207"/>
      <c r="AR870" s="207"/>
      <c r="AS870" s="207"/>
      <c r="AT870" s="207"/>
      <c r="AU870" s="207"/>
      <c r="AV870" s="207"/>
      <c r="AW870" s="207"/>
      <c r="AX870" s="207"/>
      <c r="AY870" s="207"/>
      <c r="AZ870" s="207"/>
      <c r="BA870" s="207"/>
      <c r="BB870" s="207"/>
      <c r="BC870" s="207"/>
      <c r="BD870" s="207"/>
      <c r="BE870" s="207"/>
      <c r="BF870" s="207"/>
      <c r="BG870" s="207"/>
      <c r="BH870" s="207"/>
      <c r="BI870" s="207"/>
      <c r="BJ870" s="207"/>
      <c r="BK870" s="207"/>
      <c r="BL870" s="207"/>
      <c r="BM870" s="208">
        <v>12</v>
      </c>
    </row>
    <row r="871" spans="1:65">
      <c r="A871" s="29"/>
      <c r="B871" s="19">
        <v>1</v>
      </c>
      <c r="C871" s="9">
        <v>6</v>
      </c>
      <c r="D871" s="23">
        <v>3.6917999999999999E-2</v>
      </c>
      <c r="E871" s="206"/>
      <c r="F871" s="207"/>
      <c r="G871" s="207"/>
      <c r="H871" s="207"/>
      <c r="I871" s="207"/>
      <c r="J871" s="207"/>
      <c r="K871" s="207"/>
      <c r="L871" s="207"/>
      <c r="M871" s="207"/>
      <c r="N871" s="207"/>
      <c r="O871" s="207"/>
      <c r="P871" s="207"/>
      <c r="Q871" s="207"/>
      <c r="R871" s="207"/>
      <c r="S871" s="207"/>
      <c r="T871" s="207"/>
      <c r="U871" s="207"/>
      <c r="V871" s="207"/>
      <c r="W871" s="207"/>
      <c r="X871" s="207"/>
      <c r="Y871" s="207"/>
      <c r="Z871" s="207"/>
      <c r="AA871" s="207"/>
      <c r="AB871" s="207"/>
      <c r="AC871" s="207"/>
      <c r="AD871" s="207"/>
      <c r="AE871" s="207"/>
      <c r="AF871" s="207"/>
      <c r="AG871" s="207"/>
      <c r="AH871" s="207"/>
      <c r="AI871" s="207"/>
      <c r="AJ871" s="207"/>
      <c r="AK871" s="207"/>
      <c r="AL871" s="207"/>
      <c r="AM871" s="207"/>
      <c r="AN871" s="207"/>
      <c r="AO871" s="207"/>
      <c r="AP871" s="207"/>
      <c r="AQ871" s="207"/>
      <c r="AR871" s="207"/>
      <c r="AS871" s="207"/>
      <c r="AT871" s="207"/>
      <c r="AU871" s="207"/>
      <c r="AV871" s="207"/>
      <c r="AW871" s="207"/>
      <c r="AX871" s="207"/>
      <c r="AY871" s="207"/>
      <c r="AZ871" s="207"/>
      <c r="BA871" s="207"/>
      <c r="BB871" s="207"/>
      <c r="BC871" s="207"/>
      <c r="BD871" s="207"/>
      <c r="BE871" s="207"/>
      <c r="BF871" s="207"/>
      <c r="BG871" s="207"/>
      <c r="BH871" s="207"/>
      <c r="BI871" s="207"/>
      <c r="BJ871" s="207"/>
      <c r="BK871" s="207"/>
      <c r="BL871" s="207"/>
      <c r="BM871" s="54"/>
    </row>
    <row r="872" spans="1:65">
      <c r="A872" s="29"/>
      <c r="B872" s="20" t="s">
        <v>263</v>
      </c>
      <c r="C872" s="12"/>
      <c r="D872" s="211">
        <v>3.9358499999999998E-2</v>
      </c>
      <c r="E872" s="206"/>
      <c r="F872" s="207"/>
      <c r="G872" s="207"/>
      <c r="H872" s="207"/>
      <c r="I872" s="207"/>
      <c r="J872" s="207"/>
      <c r="K872" s="207"/>
      <c r="L872" s="207"/>
      <c r="M872" s="207"/>
      <c r="N872" s="207"/>
      <c r="O872" s="207"/>
      <c r="P872" s="207"/>
      <c r="Q872" s="207"/>
      <c r="R872" s="207"/>
      <c r="S872" s="207"/>
      <c r="T872" s="207"/>
      <c r="U872" s="207"/>
      <c r="V872" s="207"/>
      <c r="W872" s="207"/>
      <c r="X872" s="207"/>
      <c r="Y872" s="207"/>
      <c r="Z872" s="207"/>
      <c r="AA872" s="207"/>
      <c r="AB872" s="207"/>
      <c r="AC872" s="207"/>
      <c r="AD872" s="207"/>
      <c r="AE872" s="207"/>
      <c r="AF872" s="207"/>
      <c r="AG872" s="207"/>
      <c r="AH872" s="207"/>
      <c r="AI872" s="207"/>
      <c r="AJ872" s="207"/>
      <c r="AK872" s="207"/>
      <c r="AL872" s="207"/>
      <c r="AM872" s="207"/>
      <c r="AN872" s="207"/>
      <c r="AO872" s="207"/>
      <c r="AP872" s="207"/>
      <c r="AQ872" s="207"/>
      <c r="AR872" s="207"/>
      <c r="AS872" s="207"/>
      <c r="AT872" s="207"/>
      <c r="AU872" s="207"/>
      <c r="AV872" s="207"/>
      <c r="AW872" s="207"/>
      <c r="AX872" s="207"/>
      <c r="AY872" s="207"/>
      <c r="AZ872" s="207"/>
      <c r="BA872" s="207"/>
      <c r="BB872" s="207"/>
      <c r="BC872" s="207"/>
      <c r="BD872" s="207"/>
      <c r="BE872" s="207"/>
      <c r="BF872" s="207"/>
      <c r="BG872" s="207"/>
      <c r="BH872" s="207"/>
      <c r="BI872" s="207"/>
      <c r="BJ872" s="207"/>
      <c r="BK872" s="207"/>
      <c r="BL872" s="207"/>
      <c r="BM872" s="54"/>
    </row>
    <row r="873" spans="1:65">
      <c r="A873" s="29"/>
      <c r="B873" s="3" t="s">
        <v>264</v>
      </c>
      <c r="C873" s="28"/>
      <c r="D873" s="23">
        <v>3.4044999999999999E-2</v>
      </c>
      <c r="E873" s="206"/>
      <c r="F873" s="207"/>
      <c r="G873" s="207"/>
      <c r="H873" s="207"/>
      <c r="I873" s="207"/>
      <c r="J873" s="207"/>
      <c r="K873" s="207"/>
      <c r="L873" s="207"/>
      <c r="M873" s="207"/>
      <c r="N873" s="207"/>
      <c r="O873" s="207"/>
      <c r="P873" s="207"/>
      <c r="Q873" s="207"/>
      <c r="R873" s="207"/>
      <c r="S873" s="207"/>
      <c r="T873" s="207"/>
      <c r="U873" s="207"/>
      <c r="V873" s="207"/>
      <c r="W873" s="207"/>
      <c r="X873" s="207"/>
      <c r="Y873" s="207"/>
      <c r="Z873" s="207"/>
      <c r="AA873" s="207"/>
      <c r="AB873" s="207"/>
      <c r="AC873" s="207"/>
      <c r="AD873" s="207"/>
      <c r="AE873" s="207"/>
      <c r="AF873" s="207"/>
      <c r="AG873" s="207"/>
      <c r="AH873" s="207"/>
      <c r="AI873" s="207"/>
      <c r="AJ873" s="207"/>
      <c r="AK873" s="207"/>
      <c r="AL873" s="207"/>
      <c r="AM873" s="207"/>
      <c r="AN873" s="207"/>
      <c r="AO873" s="207"/>
      <c r="AP873" s="207"/>
      <c r="AQ873" s="207"/>
      <c r="AR873" s="207"/>
      <c r="AS873" s="207"/>
      <c r="AT873" s="207"/>
      <c r="AU873" s="207"/>
      <c r="AV873" s="207"/>
      <c r="AW873" s="207"/>
      <c r="AX873" s="207"/>
      <c r="AY873" s="207"/>
      <c r="AZ873" s="207"/>
      <c r="BA873" s="207"/>
      <c r="BB873" s="207"/>
      <c r="BC873" s="207"/>
      <c r="BD873" s="207"/>
      <c r="BE873" s="207"/>
      <c r="BF873" s="207"/>
      <c r="BG873" s="207"/>
      <c r="BH873" s="207"/>
      <c r="BI873" s="207"/>
      <c r="BJ873" s="207"/>
      <c r="BK873" s="207"/>
      <c r="BL873" s="207"/>
      <c r="BM873" s="54"/>
    </row>
    <row r="874" spans="1:65">
      <c r="A874" s="29"/>
      <c r="B874" s="3" t="s">
        <v>265</v>
      </c>
      <c r="C874" s="28"/>
      <c r="D874" s="23">
        <v>1.8799755517027339E-2</v>
      </c>
      <c r="E874" s="206"/>
      <c r="F874" s="207"/>
      <c r="G874" s="207"/>
      <c r="H874" s="207"/>
      <c r="I874" s="207"/>
      <c r="J874" s="207"/>
      <c r="K874" s="207"/>
      <c r="L874" s="207"/>
      <c r="M874" s="207"/>
      <c r="N874" s="207"/>
      <c r="O874" s="207"/>
      <c r="P874" s="207"/>
      <c r="Q874" s="207"/>
      <c r="R874" s="207"/>
      <c r="S874" s="207"/>
      <c r="T874" s="207"/>
      <c r="U874" s="207"/>
      <c r="V874" s="207"/>
      <c r="W874" s="207"/>
      <c r="X874" s="207"/>
      <c r="Y874" s="207"/>
      <c r="Z874" s="207"/>
      <c r="AA874" s="207"/>
      <c r="AB874" s="207"/>
      <c r="AC874" s="207"/>
      <c r="AD874" s="207"/>
      <c r="AE874" s="207"/>
      <c r="AF874" s="207"/>
      <c r="AG874" s="207"/>
      <c r="AH874" s="207"/>
      <c r="AI874" s="207"/>
      <c r="AJ874" s="207"/>
      <c r="AK874" s="207"/>
      <c r="AL874" s="207"/>
      <c r="AM874" s="207"/>
      <c r="AN874" s="207"/>
      <c r="AO874" s="207"/>
      <c r="AP874" s="207"/>
      <c r="AQ874" s="207"/>
      <c r="AR874" s="207"/>
      <c r="AS874" s="207"/>
      <c r="AT874" s="207"/>
      <c r="AU874" s="207"/>
      <c r="AV874" s="207"/>
      <c r="AW874" s="207"/>
      <c r="AX874" s="207"/>
      <c r="AY874" s="207"/>
      <c r="AZ874" s="207"/>
      <c r="BA874" s="207"/>
      <c r="BB874" s="207"/>
      <c r="BC874" s="207"/>
      <c r="BD874" s="207"/>
      <c r="BE874" s="207"/>
      <c r="BF874" s="207"/>
      <c r="BG874" s="207"/>
      <c r="BH874" s="207"/>
      <c r="BI874" s="207"/>
      <c r="BJ874" s="207"/>
      <c r="BK874" s="207"/>
      <c r="BL874" s="207"/>
      <c r="BM874" s="54"/>
    </row>
    <row r="875" spans="1:65">
      <c r="A875" s="29"/>
      <c r="B875" s="3" t="s">
        <v>87</v>
      </c>
      <c r="C875" s="28"/>
      <c r="D875" s="13">
        <v>0.47765426825278756</v>
      </c>
      <c r="E875" s="140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9"/>
      <c r="B876" s="3" t="s">
        <v>266</v>
      </c>
      <c r="C876" s="28"/>
      <c r="D876" s="13">
        <v>0</v>
      </c>
      <c r="E876" s="140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9"/>
      <c r="B877" s="45" t="s">
        <v>267</v>
      </c>
      <c r="C877" s="46"/>
      <c r="D877" s="44" t="s">
        <v>268</v>
      </c>
      <c r="E877" s="140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B878" s="30"/>
      <c r="C878" s="20"/>
      <c r="D878" s="20"/>
      <c r="BM878" s="53"/>
    </row>
    <row r="879" spans="1:65" ht="15">
      <c r="B879" s="8" t="s">
        <v>543</v>
      </c>
      <c r="BM879" s="27" t="s">
        <v>271</v>
      </c>
    </row>
    <row r="880" spans="1:65" ht="15">
      <c r="A880" s="24" t="s">
        <v>12</v>
      </c>
      <c r="B880" s="18" t="s">
        <v>111</v>
      </c>
      <c r="C880" s="15" t="s">
        <v>112</v>
      </c>
      <c r="D880" s="16" t="s">
        <v>226</v>
      </c>
      <c r="E880" s="17" t="s">
        <v>226</v>
      </c>
      <c r="F880" s="17" t="s">
        <v>226</v>
      </c>
      <c r="G880" s="140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1</v>
      </c>
    </row>
    <row r="881" spans="1:65">
      <c r="A881" s="29"/>
      <c r="B881" s="19" t="s">
        <v>227</v>
      </c>
      <c r="C881" s="9" t="s">
        <v>227</v>
      </c>
      <c r="D881" s="138" t="s">
        <v>237</v>
      </c>
      <c r="E881" s="139" t="s">
        <v>238</v>
      </c>
      <c r="F881" s="139" t="s">
        <v>239</v>
      </c>
      <c r="G881" s="140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 t="s">
        <v>3</v>
      </c>
    </row>
    <row r="882" spans="1:65">
      <c r="A882" s="29"/>
      <c r="B882" s="19"/>
      <c r="C882" s="9"/>
      <c r="D882" s="10" t="s">
        <v>274</v>
      </c>
      <c r="E882" s="11" t="s">
        <v>274</v>
      </c>
      <c r="F882" s="11" t="s">
        <v>274</v>
      </c>
      <c r="G882" s="140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2</v>
      </c>
    </row>
    <row r="883" spans="1:65">
      <c r="A883" s="29"/>
      <c r="B883" s="19"/>
      <c r="C883" s="9"/>
      <c r="D883" s="25" t="s">
        <v>295</v>
      </c>
      <c r="E883" s="25" t="s">
        <v>295</v>
      </c>
      <c r="F883" s="25" t="s">
        <v>297</v>
      </c>
      <c r="G883" s="140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2</v>
      </c>
    </row>
    <row r="884" spans="1:65">
      <c r="A884" s="29"/>
      <c r="B884" s="18">
        <v>1</v>
      </c>
      <c r="C884" s="14">
        <v>1</v>
      </c>
      <c r="D884" s="21">
        <v>3.246</v>
      </c>
      <c r="E884" s="21">
        <v>3.3477999999999999</v>
      </c>
      <c r="F884" s="21">
        <v>3.9222548085178821</v>
      </c>
      <c r="G884" s="140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</v>
      </c>
    </row>
    <row r="885" spans="1:65">
      <c r="A885" s="29"/>
      <c r="B885" s="19">
        <v>1</v>
      </c>
      <c r="C885" s="9">
        <v>2</v>
      </c>
      <c r="D885" s="11">
        <v>3.2759999999999998</v>
      </c>
      <c r="E885" s="11">
        <v>3.2801999999999998</v>
      </c>
      <c r="F885" s="11">
        <v>4.1779871428680355</v>
      </c>
      <c r="G885" s="140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7</v>
      </c>
    </row>
    <row r="886" spans="1:65">
      <c r="A886" s="29"/>
      <c r="B886" s="19">
        <v>1</v>
      </c>
      <c r="C886" s="9">
        <v>3</v>
      </c>
      <c r="D886" s="11">
        <v>3.1739999999999999</v>
      </c>
      <c r="E886" s="11">
        <v>3.3925000000000001</v>
      </c>
      <c r="F886" s="11">
        <v>3.8873835285600546</v>
      </c>
      <c r="G886" s="140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16</v>
      </c>
    </row>
    <row r="887" spans="1:65">
      <c r="A887" s="29"/>
      <c r="B887" s="19">
        <v>1</v>
      </c>
      <c r="C887" s="9">
        <v>4</v>
      </c>
      <c r="D887" s="11">
        <v>3.165</v>
      </c>
      <c r="E887" s="11">
        <v>3.1440000000000001</v>
      </c>
      <c r="F887" s="11">
        <v>4.0019085994712089</v>
      </c>
      <c r="G887" s="140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3.4927473004137002</v>
      </c>
    </row>
    <row r="888" spans="1:65">
      <c r="A888" s="29"/>
      <c r="B888" s="19">
        <v>1</v>
      </c>
      <c r="C888" s="9">
        <v>5</v>
      </c>
      <c r="D888" s="11">
        <v>3.2189999999999999</v>
      </c>
      <c r="E888" s="11">
        <v>3.1947999999999999</v>
      </c>
      <c r="F888" s="11">
        <v>3.8594248340502721</v>
      </c>
      <c r="G888" s="140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13</v>
      </c>
    </row>
    <row r="889" spans="1:65">
      <c r="A889" s="29"/>
      <c r="B889" s="19">
        <v>1</v>
      </c>
      <c r="C889" s="9">
        <v>6</v>
      </c>
      <c r="D889" s="11">
        <v>3.1880000000000002</v>
      </c>
      <c r="E889" s="11">
        <v>3.3058999999999998</v>
      </c>
      <c r="F889" s="11">
        <v>4.0872924939791995</v>
      </c>
      <c r="G889" s="140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9"/>
      <c r="B890" s="20" t="s">
        <v>263</v>
      </c>
      <c r="C890" s="12"/>
      <c r="D890" s="22">
        <v>3.2113333333333336</v>
      </c>
      <c r="E890" s="22">
        <v>3.2775333333333339</v>
      </c>
      <c r="F890" s="22">
        <v>3.989375234574442</v>
      </c>
      <c r="G890" s="140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3" t="s">
        <v>264</v>
      </c>
      <c r="C891" s="28"/>
      <c r="D891" s="11">
        <v>3.2035</v>
      </c>
      <c r="E891" s="11">
        <v>3.29305</v>
      </c>
      <c r="F891" s="11">
        <v>3.9620817039945457</v>
      </c>
      <c r="G891" s="140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9"/>
      <c r="B892" s="3" t="s">
        <v>265</v>
      </c>
      <c r="C892" s="28"/>
      <c r="D892" s="23">
        <v>4.3651651362424534E-2</v>
      </c>
      <c r="E892" s="23">
        <v>9.3426413110354739E-2</v>
      </c>
      <c r="F892" s="23">
        <v>0.12418848027192901</v>
      </c>
      <c r="G892" s="140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9"/>
      <c r="B893" s="3" t="s">
        <v>87</v>
      </c>
      <c r="C893" s="28"/>
      <c r="D893" s="13">
        <v>1.3592999178666555E-2</v>
      </c>
      <c r="E893" s="13">
        <v>2.8505099295309904E-2</v>
      </c>
      <c r="F893" s="13">
        <v>3.1129806791708466E-2</v>
      </c>
      <c r="G893" s="140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9"/>
      <c r="B894" s="3" t="s">
        <v>266</v>
      </c>
      <c r="C894" s="28"/>
      <c r="D894" s="13">
        <v>-8.0570949706849526E-2</v>
      </c>
      <c r="E894" s="13">
        <v>-6.1617388425115993E-2</v>
      </c>
      <c r="F894" s="13">
        <v>0.14218833813196796</v>
      </c>
      <c r="G894" s="140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A895" s="29"/>
      <c r="B895" s="45" t="s">
        <v>267</v>
      </c>
      <c r="C895" s="46"/>
      <c r="D895" s="44">
        <v>0.67</v>
      </c>
      <c r="E895" s="44">
        <v>0</v>
      </c>
      <c r="F895" s="44">
        <v>7.25</v>
      </c>
      <c r="G895" s="140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B896" s="30"/>
      <c r="C896" s="20"/>
      <c r="D896" s="20"/>
      <c r="E896" s="20"/>
      <c r="F896" s="20"/>
      <c r="BM896" s="53"/>
    </row>
    <row r="897" spans="1:65" ht="15">
      <c r="B897" s="8" t="s">
        <v>544</v>
      </c>
      <c r="BM897" s="27" t="s">
        <v>67</v>
      </c>
    </row>
    <row r="898" spans="1:65" ht="15">
      <c r="A898" s="24" t="s">
        <v>15</v>
      </c>
      <c r="B898" s="18" t="s">
        <v>111</v>
      </c>
      <c r="C898" s="15" t="s">
        <v>112</v>
      </c>
      <c r="D898" s="16" t="s">
        <v>226</v>
      </c>
      <c r="E898" s="17" t="s">
        <v>226</v>
      </c>
      <c r="F898" s="17" t="s">
        <v>226</v>
      </c>
      <c r="G898" s="17" t="s">
        <v>226</v>
      </c>
      <c r="H898" s="17" t="s">
        <v>226</v>
      </c>
      <c r="I898" s="17" t="s">
        <v>226</v>
      </c>
      <c r="J898" s="17" t="s">
        <v>226</v>
      </c>
      <c r="K898" s="17" t="s">
        <v>226</v>
      </c>
      <c r="L898" s="17" t="s">
        <v>226</v>
      </c>
      <c r="M898" s="17" t="s">
        <v>226</v>
      </c>
      <c r="N898" s="17" t="s">
        <v>226</v>
      </c>
      <c r="O898" s="17" t="s">
        <v>226</v>
      </c>
      <c r="P898" s="17" t="s">
        <v>226</v>
      </c>
      <c r="Q898" s="17" t="s">
        <v>226</v>
      </c>
      <c r="R898" s="17" t="s">
        <v>226</v>
      </c>
      <c r="S898" s="17" t="s">
        <v>226</v>
      </c>
      <c r="T898" s="17" t="s">
        <v>226</v>
      </c>
      <c r="U898" s="17" t="s">
        <v>226</v>
      </c>
      <c r="V898" s="17" t="s">
        <v>226</v>
      </c>
      <c r="W898" s="17" t="s">
        <v>226</v>
      </c>
      <c r="X898" s="17" t="s">
        <v>226</v>
      </c>
      <c r="Y898" s="17" t="s">
        <v>226</v>
      </c>
      <c r="Z898" s="140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 t="s">
        <v>227</v>
      </c>
      <c r="C899" s="9" t="s">
        <v>227</v>
      </c>
      <c r="D899" s="138" t="s">
        <v>229</v>
      </c>
      <c r="E899" s="139" t="s">
        <v>232</v>
      </c>
      <c r="F899" s="139" t="s">
        <v>233</v>
      </c>
      <c r="G899" s="139" t="s">
        <v>234</v>
      </c>
      <c r="H899" s="139" t="s">
        <v>235</v>
      </c>
      <c r="I899" s="139" t="s">
        <v>236</v>
      </c>
      <c r="J899" s="139" t="s">
        <v>237</v>
      </c>
      <c r="K899" s="139" t="s">
        <v>238</v>
      </c>
      <c r="L899" s="139" t="s">
        <v>239</v>
      </c>
      <c r="M899" s="139" t="s">
        <v>240</v>
      </c>
      <c r="N899" s="139" t="s">
        <v>241</v>
      </c>
      <c r="O899" s="139" t="s">
        <v>244</v>
      </c>
      <c r="P899" s="139" t="s">
        <v>245</v>
      </c>
      <c r="Q899" s="139" t="s">
        <v>246</v>
      </c>
      <c r="R899" s="139" t="s">
        <v>247</v>
      </c>
      <c r="S899" s="139" t="s">
        <v>272</v>
      </c>
      <c r="T899" s="139" t="s">
        <v>248</v>
      </c>
      <c r="U899" s="139" t="s">
        <v>249</v>
      </c>
      <c r="V899" s="139" t="s">
        <v>251</v>
      </c>
      <c r="W899" s="139" t="s">
        <v>254</v>
      </c>
      <c r="X899" s="139" t="s">
        <v>255</v>
      </c>
      <c r="Y899" s="139" t="s">
        <v>256</v>
      </c>
      <c r="Z899" s="140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 t="s">
        <v>3</v>
      </c>
    </row>
    <row r="900" spans="1:65">
      <c r="A900" s="29"/>
      <c r="B900" s="19"/>
      <c r="C900" s="9"/>
      <c r="D900" s="10" t="s">
        <v>275</v>
      </c>
      <c r="E900" s="11" t="s">
        <v>274</v>
      </c>
      <c r="F900" s="11" t="s">
        <v>274</v>
      </c>
      <c r="G900" s="11" t="s">
        <v>274</v>
      </c>
      <c r="H900" s="11" t="s">
        <v>274</v>
      </c>
      <c r="I900" s="11" t="s">
        <v>274</v>
      </c>
      <c r="J900" s="11" t="s">
        <v>274</v>
      </c>
      <c r="K900" s="11" t="s">
        <v>293</v>
      </c>
      <c r="L900" s="11" t="s">
        <v>274</v>
      </c>
      <c r="M900" s="11" t="s">
        <v>275</v>
      </c>
      <c r="N900" s="11" t="s">
        <v>275</v>
      </c>
      <c r="O900" s="11" t="s">
        <v>293</v>
      </c>
      <c r="P900" s="11" t="s">
        <v>275</v>
      </c>
      <c r="Q900" s="11" t="s">
        <v>275</v>
      </c>
      <c r="R900" s="11" t="s">
        <v>274</v>
      </c>
      <c r="S900" s="11" t="s">
        <v>274</v>
      </c>
      <c r="T900" s="11" t="s">
        <v>274</v>
      </c>
      <c r="U900" s="11" t="s">
        <v>293</v>
      </c>
      <c r="V900" s="11" t="s">
        <v>293</v>
      </c>
      <c r="W900" s="11" t="s">
        <v>275</v>
      </c>
      <c r="X900" s="11" t="s">
        <v>275</v>
      </c>
      <c r="Y900" s="11" t="s">
        <v>293</v>
      </c>
      <c r="Z900" s="140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2</v>
      </c>
    </row>
    <row r="901" spans="1:65">
      <c r="A901" s="29"/>
      <c r="B901" s="19"/>
      <c r="C901" s="9"/>
      <c r="D901" s="25" t="s">
        <v>294</v>
      </c>
      <c r="E901" s="25" t="s">
        <v>296</v>
      </c>
      <c r="F901" s="25" t="s">
        <v>295</v>
      </c>
      <c r="G901" s="25" t="s">
        <v>295</v>
      </c>
      <c r="H901" s="25" t="s">
        <v>295</v>
      </c>
      <c r="I901" s="25" t="s">
        <v>295</v>
      </c>
      <c r="J901" s="25" t="s">
        <v>295</v>
      </c>
      <c r="K901" s="25" t="s">
        <v>295</v>
      </c>
      <c r="L901" s="25" t="s">
        <v>297</v>
      </c>
      <c r="M901" s="25" t="s">
        <v>295</v>
      </c>
      <c r="N901" s="25" t="s">
        <v>295</v>
      </c>
      <c r="O901" s="25" t="s">
        <v>294</v>
      </c>
      <c r="P901" s="25" t="s">
        <v>296</v>
      </c>
      <c r="Q901" s="25" t="s">
        <v>294</v>
      </c>
      <c r="R901" s="25" t="s">
        <v>297</v>
      </c>
      <c r="S901" s="25" t="s">
        <v>295</v>
      </c>
      <c r="T901" s="25" t="s">
        <v>295</v>
      </c>
      <c r="U901" s="25" t="s">
        <v>295</v>
      </c>
      <c r="V901" s="25" t="s">
        <v>296</v>
      </c>
      <c r="W901" s="25" t="s">
        <v>296</v>
      </c>
      <c r="X901" s="25" t="s">
        <v>296</v>
      </c>
      <c r="Y901" s="25" t="s">
        <v>296</v>
      </c>
      <c r="Z901" s="140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3</v>
      </c>
    </row>
    <row r="902" spans="1:65">
      <c r="A902" s="29"/>
      <c r="B902" s="18">
        <v>1</v>
      </c>
      <c r="C902" s="14">
        <v>1</v>
      </c>
      <c r="D902" s="21">
        <v>3.5</v>
      </c>
      <c r="E902" s="21">
        <v>3.5</v>
      </c>
      <c r="F902" s="21">
        <v>3.3</v>
      </c>
      <c r="G902" s="21">
        <v>3.5</v>
      </c>
      <c r="H902" s="21">
        <v>3.9</v>
      </c>
      <c r="I902" s="21">
        <v>3.5</v>
      </c>
      <c r="J902" s="21">
        <v>3.67</v>
      </c>
      <c r="K902" s="134">
        <v>4.3442764485981309</v>
      </c>
      <c r="L902" s="21">
        <v>3.6604535340822588</v>
      </c>
      <c r="M902" s="21">
        <v>3.7</v>
      </c>
      <c r="N902" s="134">
        <v>2.31</v>
      </c>
      <c r="O902" s="134" t="s">
        <v>105</v>
      </c>
      <c r="P902" s="134">
        <v>4.3</v>
      </c>
      <c r="Q902" s="21">
        <v>3.2659869099229448</v>
      </c>
      <c r="R902" s="21">
        <v>3.7</v>
      </c>
      <c r="S902" s="21">
        <v>3.3</v>
      </c>
      <c r="T902" s="21">
        <v>3.7</v>
      </c>
      <c r="U902" s="134" t="s">
        <v>97</v>
      </c>
      <c r="V902" s="134" t="s">
        <v>97</v>
      </c>
      <c r="W902" s="21">
        <v>3.6</v>
      </c>
      <c r="X902" s="21">
        <v>3.9</v>
      </c>
      <c r="Y902" s="134" t="s">
        <v>97</v>
      </c>
      <c r="Z902" s="140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>
        <v>1</v>
      </c>
      <c r="C903" s="9">
        <v>2</v>
      </c>
      <c r="D903" s="11">
        <v>3.5</v>
      </c>
      <c r="E903" s="11">
        <v>3.7</v>
      </c>
      <c r="F903" s="11">
        <v>3.3</v>
      </c>
      <c r="G903" s="11">
        <v>3.6</v>
      </c>
      <c r="H903" s="11">
        <v>3.8</v>
      </c>
      <c r="I903" s="11">
        <v>3.4</v>
      </c>
      <c r="J903" s="11">
        <v>3.68</v>
      </c>
      <c r="K903" s="135">
        <v>3.9382375700934604</v>
      </c>
      <c r="L903" s="11">
        <v>3.7295174168804675</v>
      </c>
      <c r="M903" s="11">
        <v>3.7</v>
      </c>
      <c r="N903" s="135">
        <v>3.62</v>
      </c>
      <c r="O903" s="135" t="s">
        <v>105</v>
      </c>
      <c r="P903" s="135">
        <v>4.5</v>
      </c>
      <c r="Q903" s="11">
        <v>3.4992252321034538</v>
      </c>
      <c r="R903" s="11">
        <v>3.7</v>
      </c>
      <c r="S903" s="11">
        <v>3.3</v>
      </c>
      <c r="T903" s="11">
        <v>3.6</v>
      </c>
      <c r="U903" s="135" t="s">
        <v>97</v>
      </c>
      <c r="V903" s="135" t="s">
        <v>97</v>
      </c>
      <c r="W903" s="11">
        <v>3.6</v>
      </c>
      <c r="X903" s="11">
        <v>3.8</v>
      </c>
      <c r="Y903" s="135" t="s">
        <v>97</v>
      </c>
      <c r="Z903" s="140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14</v>
      </c>
    </row>
    <row r="904" spans="1:65">
      <c r="A904" s="29"/>
      <c r="B904" s="19">
        <v>1</v>
      </c>
      <c r="C904" s="9">
        <v>3</v>
      </c>
      <c r="D904" s="11">
        <v>3.6</v>
      </c>
      <c r="E904" s="11">
        <v>3.6</v>
      </c>
      <c r="F904" s="11">
        <v>3.3</v>
      </c>
      <c r="G904" s="11">
        <v>3.6</v>
      </c>
      <c r="H904" s="11">
        <v>3.9</v>
      </c>
      <c r="I904" s="11">
        <v>3.5</v>
      </c>
      <c r="J904" s="11">
        <v>3.58</v>
      </c>
      <c r="K904" s="135">
        <v>3.9481912149532716</v>
      </c>
      <c r="L904" s="11">
        <v>3.5965905281046919</v>
      </c>
      <c r="M904" s="11">
        <v>3.7</v>
      </c>
      <c r="N904" s="135">
        <v>5.98</v>
      </c>
      <c r="O904" s="135" t="s">
        <v>105</v>
      </c>
      <c r="P904" s="135">
        <v>4.3</v>
      </c>
      <c r="Q904" s="11">
        <v>3.4671459359713763</v>
      </c>
      <c r="R904" s="11">
        <v>3.8</v>
      </c>
      <c r="S904" s="11">
        <v>3.2</v>
      </c>
      <c r="T904" s="11">
        <v>3.6</v>
      </c>
      <c r="U904" s="135" t="s">
        <v>97</v>
      </c>
      <c r="V904" s="135" t="s">
        <v>97</v>
      </c>
      <c r="W904" s="11">
        <v>3.6</v>
      </c>
      <c r="X904" s="11">
        <v>3.6</v>
      </c>
      <c r="Y904" s="135" t="s">
        <v>97</v>
      </c>
      <c r="Z904" s="140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16</v>
      </c>
    </row>
    <row r="905" spans="1:65">
      <c r="A905" s="29"/>
      <c r="B905" s="19">
        <v>1</v>
      </c>
      <c r="C905" s="9">
        <v>4</v>
      </c>
      <c r="D905" s="11">
        <v>3.5</v>
      </c>
      <c r="E905" s="11">
        <v>3.5</v>
      </c>
      <c r="F905" s="11">
        <v>3.3</v>
      </c>
      <c r="G905" s="11">
        <v>3.8</v>
      </c>
      <c r="H905" s="11">
        <v>3.9</v>
      </c>
      <c r="I905" s="11">
        <v>3.5</v>
      </c>
      <c r="J905" s="11">
        <v>3.55</v>
      </c>
      <c r="K905" s="135">
        <v>4.0892902803738318</v>
      </c>
      <c r="L905" s="11">
        <v>3.5425823831669021</v>
      </c>
      <c r="M905" s="11">
        <v>3.6</v>
      </c>
      <c r="N905" s="135">
        <v>8.1999999999999993</v>
      </c>
      <c r="O905" s="135" t="s">
        <v>105</v>
      </c>
      <c r="P905" s="135">
        <v>4.3</v>
      </c>
      <c r="Q905" s="11">
        <v>3.3264910553396212</v>
      </c>
      <c r="R905" s="11">
        <v>3.7</v>
      </c>
      <c r="S905" s="11">
        <v>3.4</v>
      </c>
      <c r="T905" s="11">
        <v>3.7</v>
      </c>
      <c r="U905" s="135" t="s">
        <v>97</v>
      </c>
      <c r="V905" s="135" t="s">
        <v>97</v>
      </c>
      <c r="W905" s="11">
        <v>3.6</v>
      </c>
      <c r="X905" s="11">
        <v>3.6</v>
      </c>
      <c r="Y905" s="135" t="s">
        <v>97</v>
      </c>
      <c r="Z905" s="140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3.5737358506817434</v>
      </c>
    </row>
    <row r="906" spans="1:65">
      <c r="A906" s="29"/>
      <c r="B906" s="19">
        <v>1</v>
      </c>
      <c r="C906" s="9">
        <v>5</v>
      </c>
      <c r="D906" s="11">
        <v>3.6</v>
      </c>
      <c r="E906" s="11">
        <v>3.6</v>
      </c>
      <c r="F906" s="11">
        <v>3.4</v>
      </c>
      <c r="G906" s="11">
        <v>3.7</v>
      </c>
      <c r="H906" s="11">
        <v>3.9</v>
      </c>
      <c r="I906" s="11">
        <v>3.6</v>
      </c>
      <c r="J906" s="11">
        <v>3.58</v>
      </c>
      <c r="K906" s="135">
        <v>4.1144865420560759</v>
      </c>
      <c r="L906" s="11">
        <v>3.5956429575174624</v>
      </c>
      <c r="M906" s="11">
        <v>3.3</v>
      </c>
      <c r="N906" s="135">
        <v>5.62</v>
      </c>
      <c r="O906" s="135" t="s">
        <v>105</v>
      </c>
      <c r="P906" s="135">
        <v>4.5</v>
      </c>
      <c r="Q906" s="11">
        <v>3.451153017762731</v>
      </c>
      <c r="R906" s="11">
        <v>3.7</v>
      </c>
      <c r="S906" s="11">
        <v>3.3</v>
      </c>
      <c r="T906" s="11">
        <v>3.5</v>
      </c>
      <c r="U906" s="135" t="s">
        <v>97</v>
      </c>
      <c r="V906" s="135" t="s">
        <v>97</v>
      </c>
      <c r="W906" s="11">
        <v>3.6</v>
      </c>
      <c r="X906" s="11">
        <v>3.7</v>
      </c>
      <c r="Y906" s="135" t="s">
        <v>97</v>
      </c>
      <c r="Z906" s="140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108</v>
      </c>
    </row>
    <row r="907" spans="1:65">
      <c r="A907" s="29"/>
      <c r="B907" s="19">
        <v>1</v>
      </c>
      <c r="C907" s="9">
        <v>6</v>
      </c>
      <c r="D907" s="11">
        <v>3.5</v>
      </c>
      <c r="E907" s="11">
        <v>3.6</v>
      </c>
      <c r="F907" s="11">
        <v>3.4</v>
      </c>
      <c r="G907" s="11">
        <v>3.8</v>
      </c>
      <c r="H907" s="11">
        <v>3.9</v>
      </c>
      <c r="I907" s="11">
        <v>3.6</v>
      </c>
      <c r="J907" s="11">
        <v>3.58</v>
      </c>
      <c r="K907" s="135">
        <v>3.4443919626168222</v>
      </c>
      <c r="L907" s="11">
        <v>3.6588141405810743</v>
      </c>
      <c r="M907" s="11">
        <v>3.5</v>
      </c>
      <c r="N907" s="135">
        <v>5.1100000000000003</v>
      </c>
      <c r="O907" s="135" t="s">
        <v>105</v>
      </c>
      <c r="P907" s="135">
        <v>4.3</v>
      </c>
      <c r="Q907" s="11">
        <v>3.202623449923887</v>
      </c>
      <c r="R907" s="11">
        <v>3.6</v>
      </c>
      <c r="S907" s="11">
        <v>3.2</v>
      </c>
      <c r="T907" s="11">
        <v>3.5</v>
      </c>
      <c r="U907" s="135" t="s">
        <v>97</v>
      </c>
      <c r="V907" s="135" t="s">
        <v>97</v>
      </c>
      <c r="W907" s="11">
        <v>3.6</v>
      </c>
      <c r="X907" s="11">
        <v>3.7</v>
      </c>
      <c r="Y907" s="135" t="s">
        <v>97</v>
      </c>
      <c r="Z907" s="140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9"/>
      <c r="B908" s="20" t="s">
        <v>263</v>
      </c>
      <c r="C908" s="12"/>
      <c r="D908" s="22">
        <v>3.5333333333333332</v>
      </c>
      <c r="E908" s="22">
        <v>3.5833333333333339</v>
      </c>
      <c r="F908" s="22">
        <v>3.3333333333333326</v>
      </c>
      <c r="G908" s="22">
        <v>3.6666666666666665</v>
      </c>
      <c r="H908" s="22">
        <v>3.8833333333333329</v>
      </c>
      <c r="I908" s="22">
        <v>3.5166666666666671</v>
      </c>
      <c r="J908" s="22">
        <v>3.6066666666666669</v>
      </c>
      <c r="K908" s="22">
        <v>3.9798123364485991</v>
      </c>
      <c r="L908" s="22">
        <v>3.6306001600554763</v>
      </c>
      <c r="M908" s="22">
        <v>3.5833333333333335</v>
      </c>
      <c r="N908" s="22">
        <v>5.14</v>
      </c>
      <c r="O908" s="22" t="s">
        <v>637</v>
      </c>
      <c r="P908" s="22">
        <v>4.3666666666666671</v>
      </c>
      <c r="Q908" s="22">
        <v>3.3687709335040026</v>
      </c>
      <c r="R908" s="22">
        <v>3.6999999999999997</v>
      </c>
      <c r="S908" s="22">
        <v>3.2833333333333332</v>
      </c>
      <c r="T908" s="22">
        <v>3.6</v>
      </c>
      <c r="U908" s="22" t="s">
        <v>637</v>
      </c>
      <c r="V908" s="22" t="s">
        <v>637</v>
      </c>
      <c r="W908" s="22">
        <v>3.6</v>
      </c>
      <c r="X908" s="22">
        <v>3.7166666666666663</v>
      </c>
      <c r="Y908" s="22" t="s">
        <v>637</v>
      </c>
      <c r="Z908" s="140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9"/>
      <c r="B909" s="3" t="s">
        <v>264</v>
      </c>
      <c r="C909" s="28"/>
      <c r="D909" s="11">
        <v>3.5</v>
      </c>
      <c r="E909" s="11">
        <v>3.6</v>
      </c>
      <c r="F909" s="11">
        <v>3.3</v>
      </c>
      <c r="G909" s="11">
        <v>3.6500000000000004</v>
      </c>
      <c r="H909" s="11">
        <v>3.9</v>
      </c>
      <c r="I909" s="11">
        <v>3.5</v>
      </c>
      <c r="J909" s="11">
        <v>3.58</v>
      </c>
      <c r="K909" s="11">
        <v>4.0187407476635517</v>
      </c>
      <c r="L909" s="11">
        <v>3.6277023343428834</v>
      </c>
      <c r="M909" s="11">
        <v>3.6500000000000004</v>
      </c>
      <c r="N909" s="11">
        <v>5.3650000000000002</v>
      </c>
      <c r="O909" s="11" t="s">
        <v>637</v>
      </c>
      <c r="P909" s="11">
        <v>4.3</v>
      </c>
      <c r="Q909" s="11">
        <v>3.3888220365511761</v>
      </c>
      <c r="R909" s="11">
        <v>3.7</v>
      </c>
      <c r="S909" s="11">
        <v>3.3</v>
      </c>
      <c r="T909" s="11">
        <v>3.6</v>
      </c>
      <c r="U909" s="11" t="s">
        <v>637</v>
      </c>
      <c r="V909" s="11" t="s">
        <v>637</v>
      </c>
      <c r="W909" s="11">
        <v>3.6</v>
      </c>
      <c r="X909" s="11">
        <v>3.7</v>
      </c>
      <c r="Y909" s="11" t="s">
        <v>637</v>
      </c>
      <c r="Z909" s="140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9"/>
      <c r="B910" s="3" t="s">
        <v>265</v>
      </c>
      <c r="C910" s="28"/>
      <c r="D910" s="23">
        <v>5.1639777949432274E-2</v>
      </c>
      <c r="E910" s="23">
        <v>7.5277265270908167E-2</v>
      </c>
      <c r="F910" s="23">
        <v>5.1639777949432274E-2</v>
      </c>
      <c r="G910" s="23">
        <v>0.12110601416389957</v>
      </c>
      <c r="H910" s="23">
        <v>4.0824829046386339E-2</v>
      </c>
      <c r="I910" s="23">
        <v>7.5277265270908153E-2</v>
      </c>
      <c r="J910" s="23">
        <v>5.4283207962192798E-2</v>
      </c>
      <c r="K910" s="23">
        <v>0.30078563268324976</v>
      </c>
      <c r="L910" s="23">
        <v>6.5723156434823515E-2</v>
      </c>
      <c r="M910" s="23">
        <v>0.16020819787597235</v>
      </c>
      <c r="N910" s="23">
        <v>2.0307535547180522</v>
      </c>
      <c r="O910" s="23" t="s">
        <v>637</v>
      </c>
      <c r="P910" s="23">
        <v>0.10327955589886455</v>
      </c>
      <c r="Q910" s="23">
        <v>0.12119397909257204</v>
      </c>
      <c r="R910" s="23">
        <v>6.3245553203367499E-2</v>
      </c>
      <c r="S910" s="23">
        <v>7.5277265270907973E-2</v>
      </c>
      <c r="T910" s="23">
        <v>8.9442719099991672E-2</v>
      </c>
      <c r="U910" s="23" t="s">
        <v>637</v>
      </c>
      <c r="V910" s="23" t="s">
        <v>637</v>
      </c>
      <c r="W910" s="23">
        <v>0</v>
      </c>
      <c r="X910" s="23">
        <v>0.11690451944500113</v>
      </c>
      <c r="Y910" s="23" t="s">
        <v>637</v>
      </c>
      <c r="Z910" s="206"/>
      <c r="AA910" s="207"/>
      <c r="AB910" s="207"/>
      <c r="AC910" s="207"/>
      <c r="AD910" s="207"/>
      <c r="AE910" s="207"/>
      <c r="AF910" s="207"/>
      <c r="AG910" s="207"/>
      <c r="AH910" s="207"/>
      <c r="AI910" s="207"/>
      <c r="AJ910" s="207"/>
      <c r="AK910" s="207"/>
      <c r="AL910" s="207"/>
      <c r="AM910" s="207"/>
      <c r="AN910" s="207"/>
      <c r="AO910" s="207"/>
      <c r="AP910" s="207"/>
      <c r="AQ910" s="207"/>
      <c r="AR910" s="207"/>
      <c r="AS910" s="207"/>
      <c r="AT910" s="207"/>
      <c r="AU910" s="207"/>
      <c r="AV910" s="207"/>
      <c r="AW910" s="207"/>
      <c r="AX910" s="207"/>
      <c r="AY910" s="207"/>
      <c r="AZ910" s="207"/>
      <c r="BA910" s="207"/>
      <c r="BB910" s="207"/>
      <c r="BC910" s="207"/>
      <c r="BD910" s="207"/>
      <c r="BE910" s="207"/>
      <c r="BF910" s="207"/>
      <c r="BG910" s="207"/>
      <c r="BH910" s="207"/>
      <c r="BI910" s="207"/>
      <c r="BJ910" s="207"/>
      <c r="BK910" s="207"/>
      <c r="BL910" s="207"/>
      <c r="BM910" s="54"/>
    </row>
    <row r="911" spans="1:65">
      <c r="A911" s="29"/>
      <c r="B911" s="3" t="s">
        <v>87</v>
      </c>
      <c r="C911" s="28"/>
      <c r="D911" s="13">
        <v>1.4615031495122341E-2</v>
      </c>
      <c r="E911" s="13">
        <v>2.1007608912811577E-2</v>
      </c>
      <c r="F911" s="13">
        <v>1.5491933384829685E-2</v>
      </c>
      <c r="G911" s="13">
        <v>3.3028912953790797E-2</v>
      </c>
      <c r="H911" s="13">
        <v>1.0512831514090904E-2</v>
      </c>
      <c r="I911" s="13">
        <v>2.1405857423007057E-2</v>
      </c>
      <c r="J911" s="13">
        <v>1.5050797032031273E-2</v>
      </c>
      <c r="K911" s="13">
        <v>7.557784318836927E-2</v>
      </c>
      <c r="L911" s="13">
        <v>1.8102559780039027E-2</v>
      </c>
      <c r="M911" s="13">
        <v>4.4709264523527165E-2</v>
      </c>
      <c r="N911" s="13">
        <v>0.39508824021751993</v>
      </c>
      <c r="O911" s="13" t="s">
        <v>637</v>
      </c>
      <c r="P911" s="13">
        <v>2.3651806694396458E-2</v>
      </c>
      <c r="Q911" s="13">
        <v>3.5975725712674982E-2</v>
      </c>
      <c r="R911" s="13">
        <v>1.7093392757666893E-2</v>
      </c>
      <c r="S911" s="13">
        <v>2.2927085869312074E-2</v>
      </c>
      <c r="T911" s="13">
        <v>2.4845199749997687E-2</v>
      </c>
      <c r="U911" s="13" t="s">
        <v>637</v>
      </c>
      <c r="V911" s="13" t="s">
        <v>637</v>
      </c>
      <c r="W911" s="13">
        <v>0</v>
      </c>
      <c r="X911" s="13">
        <v>3.1454130792376987E-2</v>
      </c>
      <c r="Y911" s="13" t="s">
        <v>637</v>
      </c>
      <c r="Z911" s="140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9"/>
      <c r="B912" s="3" t="s">
        <v>266</v>
      </c>
      <c r="C912" s="28"/>
      <c r="D912" s="13">
        <v>-1.1305401136657234E-2</v>
      </c>
      <c r="E912" s="13">
        <v>2.6855601680129126E-3</v>
      </c>
      <c r="F912" s="13">
        <v>-6.7269246355337153E-2</v>
      </c>
      <c r="G912" s="13">
        <v>2.6003829009129342E-2</v>
      </c>
      <c r="H912" s="13">
        <v>8.6631327996032237E-2</v>
      </c>
      <c r="I912" s="13">
        <v>-1.5969054904880431E-2</v>
      </c>
      <c r="J912" s="13">
        <v>9.2146754435253886E-3</v>
      </c>
      <c r="K912" s="13">
        <v>0.11362800798200867</v>
      </c>
      <c r="L912" s="13">
        <v>1.5911727041293622E-2</v>
      </c>
      <c r="M912" s="13">
        <v>2.6855601680126906E-3</v>
      </c>
      <c r="N912" s="13">
        <v>0.43827082212007018</v>
      </c>
      <c r="O912" s="13" t="s">
        <v>637</v>
      </c>
      <c r="P912" s="13">
        <v>0.22187728727450873</v>
      </c>
      <c r="Q912" s="13">
        <v>-5.7353124500973074E-2</v>
      </c>
      <c r="R912" s="13">
        <v>3.5331136545575959E-2</v>
      </c>
      <c r="S912" s="13">
        <v>-8.1260207660006967E-2</v>
      </c>
      <c r="T912" s="13">
        <v>7.3492139362361097E-3</v>
      </c>
      <c r="U912" s="13" t="s">
        <v>637</v>
      </c>
      <c r="V912" s="13" t="s">
        <v>637</v>
      </c>
      <c r="W912" s="13">
        <v>7.3492139362361097E-3</v>
      </c>
      <c r="X912" s="13">
        <v>3.9994790313799156E-2</v>
      </c>
      <c r="Y912" s="13" t="s">
        <v>637</v>
      </c>
      <c r="Z912" s="140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9"/>
      <c r="B913" s="45" t="s">
        <v>267</v>
      </c>
      <c r="C913" s="46"/>
      <c r="D913" s="44">
        <v>0.33</v>
      </c>
      <c r="E913" s="44">
        <v>0.14000000000000001</v>
      </c>
      <c r="F913" s="44">
        <v>1.0900000000000001</v>
      </c>
      <c r="G913" s="44">
        <v>0.18</v>
      </c>
      <c r="H913" s="44">
        <v>1.01</v>
      </c>
      <c r="I913" s="44">
        <v>0.39</v>
      </c>
      <c r="J913" s="44">
        <v>0.05</v>
      </c>
      <c r="K913" s="44">
        <v>1.38</v>
      </c>
      <c r="L913" s="44">
        <v>0.05</v>
      </c>
      <c r="M913" s="44">
        <v>0.14000000000000001</v>
      </c>
      <c r="N913" s="44">
        <v>5.83</v>
      </c>
      <c r="O913" s="44">
        <v>4.29</v>
      </c>
      <c r="P913" s="44">
        <v>2.87</v>
      </c>
      <c r="Q913" s="44">
        <v>0.96</v>
      </c>
      <c r="R913" s="44">
        <v>0.31</v>
      </c>
      <c r="S913" s="44">
        <v>1.29</v>
      </c>
      <c r="T913" s="44">
        <v>7.0000000000000007E-2</v>
      </c>
      <c r="U913" s="44">
        <v>5.29</v>
      </c>
      <c r="V913" s="44">
        <v>5.29</v>
      </c>
      <c r="W913" s="44">
        <v>7.0000000000000007E-2</v>
      </c>
      <c r="X913" s="44">
        <v>0.38</v>
      </c>
      <c r="Y913" s="44">
        <v>5.29</v>
      </c>
      <c r="Z913" s="140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B914" s="3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BM914" s="53"/>
    </row>
    <row r="915" spans="1:65" ht="15">
      <c r="B915" s="8" t="s">
        <v>545</v>
      </c>
      <c r="BM915" s="27" t="s">
        <v>67</v>
      </c>
    </row>
    <row r="916" spans="1:65" ht="15">
      <c r="A916" s="24" t="s">
        <v>18</v>
      </c>
      <c r="B916" s="18" t="s">
        <v>111</v>
      </c>
      <c r="C916" s="15" t="s">
        <v>112</v>
      </c>
      <c r="D916" s="16" t="s">
        <v>226</v>
      </c>
      <c r="E916" s="17" t="s">
        <v>226</v>
      </c>
      <c r="F916" s="17" t="s">
        <v>226</v>
      </c>
      <c r="G916" s="17" t="s">
        <v>226</v>
      </c>
      <c r="H916" s="17" t="s">
        <v>226</v>
      </c>
      <c r="I916" s="17" t="s">
        <v>226</v>
      </c>
      <c r="J916" s="17" t="s">
        <v>226</v>
      </c>
      <c r="K916" s="17" t="s">
        <v>226</v>
      </c>
      <c r="L916" s="17" t="s">
        <v>226</v>
      </c>
      <c r="M916" s="17" t="s">
        <v>226</v>
      </c>
      <c r="N916" s="17" t="s">
        <v>226</v>
      </c>
      <c r="O916" s="17" t="s">
        <v>226</v>
      </c>
      <c r="P916" s="17" t="s">
        <v>226</v>
      </c>
      <c r="Q916" s="17" t="s">
        <v>226</v>
      </c>
      <c r="R916" s="17" t="s">
        <v>226</v>
      </c>
      <c r="S916" s="17" t="s">
        <v>226</v>
      </c>
      <c r="T916" s="17" t="s">
        <v>226</v>
      </c>
      <c r="U916" s="17" t="s">
        <v>226</v>
      </c>
      <c r="V916" s="17" t="s">
        <v>226</v>
      </c>
      <c r="W916" s="17" t="s">
        <v>226</v>
      </c>
      <c r="X916" s="17" t="s">
        <v>226</v>
      </c>
      <c r="Y916" s="17" t="s">
        <v>226</v>
      </c>
      <c r="Z916" s="17" t="s">
        <v>226</v>
      </c>
      <c r="AA916" s="17" t="s">
        <v>226</v>
      </c>
      <c r="AB916" s="17" t="s">
        <v>226</v>
      </c>
      <c r="AC916" s="17" t="s">
        <v>226</v>
      </c>
      <c r="AD916" s="140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9" t="s">
        <v>227</v>
      </c>
      <c r="C917" s="9" t="s">
        <v>227</v>
      </c>
      <c r="D917" s="138" t="s">
        <v>229</v>
      </c>
      <c r="E917" s="139" t="s">
        <v>230</v>
      </c>
      <c r="F917" s="139" t="s">
        <v>231</v>
      </c>
      <c r="G917" s="139" t="s">
        <v>232</v>
      </c>
      <c r="H917" s="139" t="s">
        <v>233</v>
      </c>
      <c r="I917" s="139" t="s">
        <v>234</v>
      </c>
      <c r="J917" s="139" t="s">
        <v>235</v>
      </c>
      <c r="K917" s="139" t="s">
        <v>236</v>
      </c>
      <c r="L917" s="139" t="s">
        <v>237</v>
      </c>
      <c r="M917" s="139" t="s">
        <v>238</v>
      </c>
      <c r="N917" s="139" t="s">
        <v>239</v>
      </c>
      <c r="O917" s="139" t="s">
        <v>240</v>
      </c>
      <c r="P917" s="139" t="s">
        <v>241</v>
      </c>
      <c r="Q917" s="139" t="s">
        <v>242</v>
      </c>
      <c r="R917" s="139" t="s">
        <v>244</v>
      </c>
      <c r="S917" s="139" t="s">
        <v>245</v>
      </c>
      <c r="T917" s="139" t="s">
        <v>246</v>
      </c>
      <c r="U917" s="139" t="s">
        <v>247</v>
      </c>
      <c r="V917" s="139" t="s">
        <v>272</v>
      </c>
      <c r="W917" s="139" t="s">
        <v>248</v>
      </c>
      <c r="X917" s="139" t="s">
        <v>249</v>
      </c>
      <c r="Y917" s="139" t="s">
        <v>250</v>
      </c>
      <c r="Z917" s="139" t="s">
        <v>251</v>
      </c>
      <c r="AA917" s="139" t="s">
        <v>254</v>
      </c>
      <c r="AB917" s="139" t="s">
        <v>255</v>
      </c>
      <c r="AC917" s="139" t="s">
        <v>256</v>
      </c>
      <c r="AD917" s="140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 t="s">
        <v>3</v>
      </c>
    </row>
    <row r="918" spans="1:65">
      <c r="A918" s="29"/>
      <c r="B918" s="19"/>
      <c r="C918" s="9"/>
      <c r="D918" s="10" t="s">
        <v>275</v>
      </c>
      <c r="E918" s="11" t="s">
        <v>274</v>
      </c>
      <c r="F918" s="11" t="s">
        <v>274</v>
      </c>
      <c r="G918" s="11" t="s">
        <v>293</v>
      </c>
      <c r="H918" s="11" t="s">
        <v>274</v>
      </c>
      <c r="I918" s="11" t="s">
        <v>274</v>
      </c>
      <c r="J918" s="11" t="s">
        <v>274</v>
      </c>
      <c r="K918" s="11" t="s">
        <v>274</v>
      </c>
      <c r="L918" s="11" t="s">
        <v>274</v>
      </c>
      <c r="M918" s="11" t="s">
        <v>293</v>
      </c>
      <c r="N918" s="11" t="s">
        <v>274</v>
      </c>
      <c r="O918" s="11" t="s">
        <v>275</v>
      </c>
      <c r="P918" s="11" t="s">
        <v>275</v>
      </c>
      <c r="Q918" s="11" t="s">
        <v>293</v>
      </c>
      <c r="R918" s="11" t="s">
        <v>293</v>
      </c>
      <c r="S918" s="11" t="s">
        <v>275</v>
      </c>
      <c r="T918" s="11" t="s">
        <v>275</v>
      </c>
      <c r="U918" s="11" t="s">
        <v>275</v>
      </c>
      <c r="V918" s="11" t="s">
        <v>274</v>
      </c>
      <c r="W918" s="11" t="s">
        <v>274</v>
      </c>
      <c r="X918" s="11" t="s">
        <v>293</v>
      </c>
      <c r="Y918" s="11" t="s">
        <v>275</v>
      </c>
      <c r="Z918" s="11" t="s">
        <v>293</v>
      </c>
      <c r="AA918" s="11" t="s">
        <v>275</v>
      </c>
      <c r="AB918" s="11" t="s">
        <v>275</v>
      </c>
      <c r="AC918" s="11" t="s">
        <v>293</v>
      </c>
      <c r="AD918" s="140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</v>
      </c>
    </row>
    <row r="919" spans="1:65">
      <c r="A919" s="29"/>
      <c r="B919" s="19"/>
      <c r="C919" s="9"/>
      <c r="D919" s="25" t="s">
        <v>294</v>
      </c>
      <c r="E919" s="25" t="s">
        <v>295</v>
      </c>
      <c r="F919" s="25" t="s">
        <v>262</v>
      </c>
      <c r="G919" s="25" t="s">
        <v>296</v>
      </c>
      <c r="H919" s="25" t="s">
        <v>295</v>
      </c>
      <c r="I919" s="25" t="s">
        <v>295</v>
      </c>
      <c r="J919" s="25" t="s">
        <v>295</v>
      </c>
      <c r="K919" s="25" t="s">
        <v>295</v>
      </c>
      <c r="L919" s="25" t="s">
        <v>295</v>
      </c>
      <c r="M919" s="25" t="s">
        <v>295</v>
      </c>
      <c r="N919" s="25" t="s">
        <v>297</v>
      </c>
      <c r="O919" s="25" t="s">
        <v>295</v>
      </c>
      <c r="P919" s="25" t="s">
        <v>295</v>
      </c>
      <c r="Q919" s="25" t="s">
        <v>295</v>
      </c>
      <c r="R919" s="25" t="s">
        <v>294</v>
      </c>
      <c r="S919" s="25" t="s">
        <v>296</v>
      </c>
      <c r="T919" s="25" t="s">
        <v>294</v>
      </c>
      <c r="U919" s="25" t="s">
        <v>297</v>
      </c>
      <c r="V919" s="25" t="s">
        <v>295</v>
      </c>
      <c r="W919" s="25" t="s">
        <v>295</v>
      </c>
      <c r="X919" s="25" t="s">
        <v>295</v>
      </c>
      <c r="Y919" s="25" t="s">
        <v>295</v>
      </c>
      <c r="Z919" s="25" t="s">
        <v>296</v>
      </c>
      <c r="AA919" s="25" t="s">
        <v>296</v>
      </c>
      <c r="AB919" s="25" t="s">
        <v>296</v>
      </c>
      <c r="AC919" s="25" t="s">
        <v>296</v>
      </c>
      <c r="AD919" s="140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2</v>
      </c>
    </row>
    <row r="920" spans="1:65">
      <c r="A920" s="29"/>
      <c r="B920" s="18">
        <v>1</v>
      </c>
      <c r="C920" s="14">
        <v>1</v>
      </c>
      <c r="D920" s="193">
        <v>32.9</v>
      </c>
      <c r="E920" s="193">
        <v>31.8</v>
      </c>
      <c r="F920" s="193">
        <v>32.9</v>
      </c>
      <c r="G920" s="193">
        <v>34.200000000000003</v>
      </c>
      <c r="H920" s="193">
        <v>36.200000000000003</v>
      </c>
      <c r="I920" s="193">
        <v>34.799999999999997</v>
      </c>
      <c r="J920" s="193">
        <v>39.1</v>
      </c>
      <c r="K920" s="193">
        <v>36.200000000000003</v>
      </c>
      <c r="L920" s="193">
        <v>34.33</v>
      </c>
      <c r="M920" s="193">
        <v>36.123600000000003</v>
      </c>
      <c r="N920" s="193">
        <v>35.261224113256752</v>
      </c>
      <c r="O920" s="193">
        <v>29.2</v>
      </c>
      <c r="P920" s="194">
        <v>28.02</v>
      </c>
      <c r="Q920" s="193">
        <v>37.44</v>
      </c>
      <c r="R920" s="193">
        <v>35.200000000000003</v>
      </c>
      <c r="S920" s="193">
        <v>33.6</v>
      </c>
      <c r="T920" s="193">
        <v>37.936228376052888</v>
      </c>
      <c r="U920" s="193">
        <v>37</v>
      </c>
      <c r="V920" s="193">
        <v>33.1</v>
      </c>
      <c r="W920" s="193">
        <v>38.1</v>
      </c>
      <c r="X920" s="193">
        <v>34.9</v>
      </c>
      <c r="Y920" s="193">
        <v>31.899999999999995</v>
      </c>
      <c r="Z920" s="193">
        <v>33.799999999999997</v>
      </c>
      <c r="AA920" s="193">
        <v>37</v>
      </c>
      <c r="AB920" s="193">
        <v>35.6</v>
      </c>
      <c r="AC920" s="193">
        <v>32.299999999999997</v>
      </c>
      <c r="AD920" s="195"/>
      <c r="AE920" s="196"/>
      <c r="AF920" s="196"/>
      <c r="AG920" s="196"/>
      <c r="AH920" s="196"/>
      <c r="AI920" s="196"/>
      <c r="AJ920" s="196"/>
      <c r="AK920" s="196"/>
      <c r="AL920" s="196"/>
      <c r="AM920" s="196"/>
      <c r="AN920" s="196"/>
      <c r="AO920" s="196"/>
      <c r="AP920" s="196"/>
      <c r="AQ920" s="196"/>
      <c r="AR920" s="196"/>
      <c r="AS920" s="196"/>
      <c r="AT920" s="196"/>
      <c r="AU920" s="196"/>
      <c r="AV920" s="196"/>
      <c r="AW920" s="196"/>
      <c r="AX920" s="196"/>
      <c r="AY920" s="196"/>
      <c r="AZ920" s="196"/>
      <c r="BA920" s="196"/>
      <c r="BB920" s="196"/>
      <c r="BC920" s="196"/>
      <c r="BD920" s="196"/>
      <c r="BE920" s="196"/>
      <c r="BF920" s="196"/>
      <c r="BG920" s="196"/>
      <c r="BH920" s="196"/>
      <c r="BI920" s="196"/>
      <c r="BJ920" s="196"/>
      <c r="BK920" s="196"/>
      <c r="BL920" s="196"/>
      <c r="BM920" s="197">
        <v>1</v>
      </c>
    </row>
    <row r="921" spans="1:65">
      <c r="A921" s="29"/>
      <c r="B921" s="19">
        <v>1</v>
      </c>
      <c r="C921" s="9">
        <v>2</v>
      </c>
      <c r="D921" s="199">
        <v>33</v>
      </c>
      <c r="E921" s="199">
        <v>32.6</v>
      </c>
      <c r="F921" s="199">
        <v>33.299999999999997</v>
      </c>
      <c r="G921" s="199">
        <v>34.700000000000003</v>
      </c>
      <c r="H921" s="199">
        <v>35.299999999999997</v>
      </c>
      <c r="I921" s="199">
        <v>35.1</v>
      </c>
      <c r="J921" s="199">
        <v>39.9</v>
      </c>
      <c r="K921" s="199">
        <v>35.4</v>
      </c>
      <c r="L921" s="199">
        <v>33.75</v>
      </c>
      <c r="M921" s="199">
        <v>36.088760000000001</v>
      </c>
      <c r="N921" s="199">
        <v>36.97694160042758</v>
      </c>
      <c r="O921" s="199">
        <v>28.6</v>
      </c>
      <c r="P921" s="200">
        <v>25.01</v>
      </c>
      <c r="Q921" s="199">
        <v>39.57</v>
      </c>
      <c r="R921" s="199">
        <v>34.799999999999997</v>
      </c>
      <c r="S921" s="199">
        <v>34.200000000000003</v>
      </c>
      <c r="T921" s="199">
        <v>35.592168200292562</v>
      </c>
      <c r="U921" s="199">
        <v>36</v>
      </c>
      <c r="V921" s="199">
        <v>32.299999999999997</v>
      </c>
      <c r="W921" s="199">
        <v>37.299999999999997</v>
      </c>
      <c r="X921" s="199">
        <v>35.299999999999997</v>
      </c>
      <c r="Y921" s="199">
        <v>32.5</v>
      </c>
      <c r="Z921" s="199">
        <v>33.33</v>
      </c>
      <c r="AA921" s="199">
        <v>37</v>
      </c>
      <c r="AB921" s="199">
        <v>35.4</v>
      </c>
      <c r="AC921" s="199">
        <v>32.200000000000003</v>
      </c>
      <c r="AD921" s="195"/>
      <c r="AE921" s="196"/>
      <c r="AF921" s="196"/>
      <c r="AG921" s="196"/>
      <c r="AH921" s="196"/>
      <c r="AI921" s="196"/>
      <c r="AJ921" s="196"/>
      <c r="AK921" s="196"/>
      <c r="AL921" s="196"/>
      <c r="AM921" s="196"/>
      <c r="AN921" s="196"/>
      <c r="AO921" s="196"/>
      <c r="AP921" s="196"/>
      <c r="AQ921" s="196"/>
      <c r="AR921" s="196"/>
      <c r="AS921" s="196"/>
      <c r="AT921" s="196"/>
      <c r="AU921" s="196"/>
      <c r="AV921" s="196"/>
      <c r="AW921" s="196"/>
      <c r="AX921" s="196"/>
      <c r="AY921" s="196"/>
      <c r="AZ921" s="196"/>
      <c r="BA921" s="196"/>
      <c r="BB921" s="196"/>
      <c r="BC921" s="196"/>
      <c r="BD921" s="196"/>
      <c r="BE921" s="196"/>
      <c r="BF921" s="196"/>
      <c r="BG921" s="196"/>
      <c r="BH921" s="196"/>
      <c r="BI921" s="196"/>
      <c r="BJ921" s="196"/>
      <c r="BK921" s="196"/>
      <c r="BL921" s="196"/>
      <c r="BM921" s="197">
        <v>15</v>
      </c>
    </row>
    <row r="922" spans="1:65">
      <c r="A922" s="29"/>
      <c r="B922" s="19">
        <v>1</v>
      </c>
      <c r="C922" s="9">
        <v>3</v>
      </c>
      <c r="D922" s="199">
        <v>35.200000000000003</v>
      </c>
      <c r="E922" s="199">
        <v>32.4</v>
      </c>
      <c r="F922" s="199">
        <v>32.5</v>
      </c>
      <c r="G922" s="199">
        <v>33.9</v>
      </c>
      <c r="H922" s="199">
        <v>36.700000000000003</v>
      </c>
      <c r="I922" s="199">
        <v>34.700000000000003</v>
      </c>
      <c r="J922" s="199">
        <v>38.6</v>
      </c>
      <c r="K922" s="199">
        <v>35.200000000000003</v>
      </c>
      <c r="L922" s="199">
        <v>33.46</v>
      </c>
      <c r="M922" s="199">
        <v>37.87724</v>
      </c>
      <c r="N922" s="199">
        <v>36.120091668912067</v>
      </c>
      <c r="O922" s="199">
        <v>29.3</v>
      </c>
      <c r="P922" s="200">
        <v>24.57</v>
      </c>
      <c r="Q922" s="199">
        <v>39.450000000000003</v>
      </c>
      <c r="R922" s="199">
        <v>35.700000000000003</v>
      </c>
      <c r="S922" s="199">
        <v>33.700000000000003</v>
      </c>
      <c r="T922" s="199">
        <v>35.076778058502626</v>
      </c>
      <c r="U922" s="199">
        <v>37</v>
      </c>
      <c r="V922" s="199">
        <v>33.1</v>
      </c>
      <c r="W922" s="199">
        <v>38</v>
      </c>
      <c r="X922" s="199">
        <v>35.5</v>
      </c>
      <c r="Y922" s="199">
        <v>34.6</v>
      </c>
      <c r="Z922" s="199">
        <v>34.28</v>
      </c>
      <c r="AA922" s="199">
        <v>37</v>
      </c>
      <c r="AB922" s="199">
        <v>33.5</v>
      </c>
      <c r="AC922" s="199">
        <v>32.1</v>
      </c>
      <c r="AD922" s="195"/>
      <c r="AE922" s="196"/>
      <c r="AF922" s="196"/>
      <c r="AG922" s="196"/>
      <c r="AH922" s="196"/>
      <c r="AI922" s="196"/>
      <c r="AJ922" s="196"/>
      <c r="AK922" s="196"/>
      <c r="AL922" s="196"/>
      <c r="AM922" s="196"/>
      <c r="AN922" s="196"/>
      <c r="AO922" s="196"/>
      <c r="AP922" s="196"/>
      <c r="AQ922" s="196"/>
      <c r="AR922" s="196"/>
      <c r="AS922" s="196"/>
      <c r="AT922" s="196"/>
      <c r="AU922" s="196"/>
      <c r="AV922" s="196"/>
      <c r="AW922" s="196"/>
      <c r="AX922" s="196"/>
      <c r="AY922" s="196"/>
      <c r="AZ922" s="196"/>
      <c r="BA922" s="196"/>
      <c r="BB922" s="196"/>
      <c r="BC922" s="196"/>
      <c r="BD922" s="196"/>
      <c r="BE922" s="196"/>
      <c r="BF922" s="196"/>
      <c r="BG922" s="196"/>
      <c r="BH922" s="196"/>
      <c r="BI922" s="196"/>
      <c r="BJ922" s="196"/>
      <c r="BK922" s="196"/>
      <c r="BL922" s="196"/>
      <c r="BM922" s="197">
        <v>16</v>
      </c>
    </row>
    <row r="923" spans="1:65">
      <c r="A923" s="29"/>
      <c r="B923" s="19">
        <v>1</v>
      </c>
      <c r="C923" s="9">
        <v>4</v>
      </c>
      <c r="D923" s="199">
        <v>34.5</v>
      </c>
      <c r="E923" s="199">
        <v>31.5</v>
      </c>
      <c r="F923" s="199">
        <v>32.299999999999997</v>
      </c>
      <c r="G923" s="199">
        <v>33.9</v>
      </c>
      <c r="H923" s="199">
        <v>37.5</v>
      </c>
      <c r="I923" s="199">
        <v>34.9</v>
      </c>
      <c r="J923" s="199">
        <v>39.799999999999997</v>
      </c>
      <c r="K923" s="199">
        <v>35.299999999999997</v>
      </c>
      <c r="L923" s="199">
        <v>33.54</v>
      </c>
      <c r="M923" s="199">
        <v>37.531679999999994</v>
      </c>
      <c r="N923" s="199">
        <v>35.67634730032249</v>
      </c>
      <c r="O923" s="199">
        <v>28.7</v>
      </c>
      <c r="P923" s="200">
        <v>25.64</v>
      </c>
      <c r="Q923" s="199">
        <v>38.08</v>
      </c>
      <c r="R923" s="199">
        <v>35</v>
      </c>
      <c r="S923" s="199">
        <v>34.4</v>
      </c>
      <c r="T923" s="199">
        <v>35.316112603096805</v>
      </c>
      <c r="U923" s="199">
        <v>37</v>
      </c>
      <c r="V923" s="199">
        <v>32.299999999999997</v>
      </c>
      <c r="W923" s="199">
        <v>38.700000000000003</v>
      </c>
      <c r="X923" s="199">
        <v>34.6</v>
      </c>
      <c r="Y923" s="199">
        <v>32.799999999999997</v>
      </c>
      <c r="Z923" s="199">
        <v>33.94</v>
      </c>
      <c r="AA923" s="199">
        <v>37</v>
      </c>
      <c r="AB923" s="199">
        <v>34</v>
      </c>
      <c r="AC923" s="199">
        <v>32.700000000000003</v>
      </c>
      <c r="AD923" s="195"/>
      <c r="AE923" s="196"/>
      <c r="AF923" s="196"/>
      <c r="AG923" s="196"/>
      <c r="AH923" s="196"/>
      <c r="AI923" s="196"/>
      <c r="AJ923" s="196"/>
      <c r="AK923" s="196"/>
      <c r="AL923" s="196"/>
      <c r="AM923" s="196"/>
      <c r="AN923" s="196"/>
      <c r="AO923" s="196"/>
      <c r="AP923" s="196"/>
      <c r="AQ923" s="196"/>
      <c r="AR923" s="196"/>
      <c r="AS923" s="196"/>
      <c r="AT923" s="196"/>
      <c r="AU923" s="196"/>
      <c r="AV923" s="196"/>
      <c r="AW923" s="196"/>
      <c r="AX923" s="196"/>
      <c r="AY923" s="196"/>
      <c r="AZ923" s="196"/>
      <c r="BA923" s="196"/>
      <c r="BB923" s="196"/>
      <c r="BC923" s="196"/>
      <c r="BD923" s="196"/>
      <c r="BE923" s="196"/>
      <c r="BF923" s="196"/>
      <c r="BG923" s="196"/>
      <c r="BH923" s="196"/>
      <c r="BI923" s="196"/>
      <c r="BJ923" s="196"/>
      <c r="BK923" s="196"/>
      <c r="BL923" s="196"/>
      <c r="BM923" s="197">
        <v>34.890421982245101</v>
      </c>
    </row>
    <row r="924" spans="1:65">
      <c r="A924" s="29"/>
      <c r="B924" s="19">
        <v>1</v>
      </c>
      <c r="C924" s="9">
        <v>5</v>
      </c>
      <c r="D924" s="199">
        <v>33.9</v>
      </c>
      <c r="E924" s="199">
        <v>32.4</v>
      </c>
      <c r="F924" s="199">
        <v>32.1</v>
      </c>
      <c r="G924" s="199">
        <v>34.299999999999997</v>
      </c>
      <c r="H924" s="199">
        <v>38.1</v>
      </c>
      <c r="I924" s="199">
        <v>33.9</v>
      </c>
      <c r="J924" s="199">
        <v>38.799999999999997</v>
      </c>
      <c r="K924" s="199">
        <v>35.700000000000003</v>
      </c>
      <c r="L924" s="199">
        <v>32.97</v>
      </c>
      <c r="M924" s="199">
        <v>37.50132</v>
      </c>
      <c r="N924" s="199">
        <v>36.086631105498583</v>
      </c>
      <c r="O924" s="199">
        <v>28.9</v>
      </c>
      <c r="P924" s="200">
        <v>25.78</v>
      </c>
      <c r="Q924" s="199">
        <v>39.18</v>
      </c>
      <c r="R924" s="199">
        <v>36.1</v>
      </c>
      <c r="S924" s="199">
        <v>34.700000000000003</v>
      </c>
      <c r="T924" s="199">
        <v>39.192505323973265</v>
      </c>
      <c r="U924" s="199">
        <v>36</v>
      </c>
      <c r="V924" s="199">
        <v>32.9</v>
      </c>
      <c r="W924" s="199">
        <v>37.6</v>
      </c>
      <c r="X924" s="199">
        <v>34.5</v>
      </c>
      <c r="Y924" s="199">
        <v>33.5</v>
      </c>
      <c r="Z924" s="199">
        <v>33.270000000000003</v>
      </c>
      <c r="AA924" s="199">
        <v>38</v>
      </c>
      <c r="AB924" s="199">
        <v>34.1</v>
      </c>
      <c r="AC924" s="199">
        <v>32</v>
      </c>
      <c r="AD924" s="195"/>
      <c r="AE924" s="196"/>
      <c r="AF924" s="196"/>
      <c r="AG924" s="196"/>
      <c r="AH924" s="196"/>
      <c r="AI924" s="196"/>
      <c r="AJ924" s="196"/>
      <c r="AK924" s="196"/>
      <c r="AL924" s="196"/>
      <c r="AM924" s="196"/>
      <c r="AN924" s="196"/>
      <c r="AO924" s="196"/>
      <c r="AP924" s="196"/>
      <c r="AQ924" s="196"/>
      <c r="AR924" s="196"/>
      <c r="AS924" s="196"/>
      <c r="AT924" s="196"/>
      <c r="AU924" s="196"/>
      <c r="AV924" s="196"/>
      <c r="AW924" s="196"/>
      <c r="AX924" s="196"/>
      <c r="AY924" s="196"/>
      <c r="AZ924" s="196"/>
      <c r="BA924" s="196"/>
      <c r="BB924" s="196"/>
      <c r="BC924" s="196"/>
      <c r="BD924" s="196"/>
      <c r="BE924" s="196"/>
      <c r="BF924" s="196"/>
      <c r="BG924" s="196"/>
      <c r="BH924" s="196"/>
      <c r="BI924" s="196"/>
      <c r="BJ924" s="196"/>
      <c r="BK924" s="196"/>
      <c r="BL924" s="196"/>
      <c r="BM924" s="197">
        <v>109</v>
      </c>
    </row>
    <row r="925" spans="1:65">
      <c r="A925" s="29"/>
      <c r="B925" s="19">
        <v>1</v>
      </c>
      <c r="C925" s="9">
        <v>6</v>
      </c>
      <c r="D925" s="199">
        <v>32.700000000000003</v>
      </c>
      <c r="E925" s="199">
        <v>33.6</v>
      </c>
      <c r="F925" s="199">
        <v>32.9</v>
      </c>
      <c r="G925" s="199">
        <v>34.4</v>
      </c>
      <c r="H925" s="199">
        <v>37.700000000000003</v>
      </c>
      <c r="I925" s="199">
        <v>34.799999999999997</v>
      </c>
      <c r="J925" s="201">
        <v>35.700000000000003</v>
      </c>
      <c r="K925" s="199">
        <v>34.200000000000003</v>
      </c>
      <c r="L925" s="199">
        <v>33.380000000000003</v>
      </c>
      <c r="M925" s="199">
        <v>36.01764</v>
      </c>
      <c r="N925" s="199">
        <v>36.413909665235821</v>
      </c>
      <c r="O925" s="199">
        <v>29.2</v>
      </c>
      <c r="P925" s="200">
        <v>24.15</v>
      </c>
      <c r="Q925" s="199">
        <v>38.74</v>
      </c>
      <c r="R925" s="199">
        <v>35.4</v>
      </c>
      <c r="S925" s="199">
        <v>34.799999999999997</v>
      </c>
      <c r="T925" s="199">
        <v>37.904119321194116</v>
      </c>
      <c r="U925" s="199">
        <v>37</v>
      </c>
      <c r="V925" s="199">
        <v>32.9</v>
      </c>
      <c r="W925" s="199">
        <v>36.299999999999997</v>
      </c>
      <c r="X925" s="199">
        <v>34.6</v>
      </c>
      <c r="Y925" s="199">
        <v>32.6</v>
      </c>
      <c r="Z925" s="199">
        <v>33.32</v>
      </c>
      <c r="AA925" s="199">
        <v>37</v>
      </c>
      <c r="AB925" s="199">
        <v>34.299999999999997</v>
      </c>
      <c r="AC925" s="199">
        <v>31.4</v>
      </c>
      <c r="AD925" s="195"/>
      <c r="AE925" s="196"/>
      <c r="AF925" s="196"/>
      <c r="AG925" s="196"/>
      <c r="AH925" s="196"/>
      <c r="AI925" s="196"/>
      <c r="AJ925" s="196"/>
      <c r="AK925" s="196"/>
      <c r="AL925" s="196"/>
      <c r="AM925" s="196"/>
      <c r="AN925" s="196"/>
      <c r="AO925" s="196"/>
      <c r="AP925" s="196"/>
      <c r="AQ925" s="196"/>
      <c r="AR925" s="196"/>
      <c r="AS925" s="196"/>
      <c r="AT925" s="196"/>
      <c r="AU925" s="196"/>
      <c r="AV925" s="196"/>
      <c r="AW925" s="196"/>
      <c r="AX925" s="196"/>
      <c r="AY925" s="196"/>
      <c r="AZ925" s="196"/>
      <c r="BA925" s="196"/>
      <c r="BB925" s="196"/>
      <c r="BC925" s="196"/>
      <c r="BD925" s="196"/>
      <c r="BE925" s="196"/>
      <c r="BF925" s="196"/>
      <c r="BG925" s="196"/>
      <c r="BH925" s="196"/>
      <c r="BI925" s="196"/>
      <c r="BJ925" s="196"/>
      <c r="BK925" s="196"/>
      <c r="BL925" s="196"/>
      <c r="BM925" s="202"/>
    </row>
    <row r="926" spans="1:65">
      <c r="A926" s="29"/>
      <c r="B926" s="20" t="s">
        <v>263</v>
      </c>
      <c r="C926" s="12"/>
      <c r="D926" s="203">
        <v>33.70000000000001</v>
      </c>
      <c r="E926" s="203">
        <v>32.383333333333333</v>
      </c>
      <c r="F926" s="203">
        <v>32.666666666666664</v>
      </c>
      <c r="G926" s="203">
        <v>34.233333333333334</v>
      </c>
      <c r="H926" s="203">
        <v>36.916666666666664</v>
      </c>
      <c r="I926" s="203">
        <v>34.699999999999996</v>
      </c>
      <c r="J926" s="203">
        <v>38.65</v>
      </c>
      <c r="K926" s="203">
        <v>35.333333333333336</v>
      </c>
      <c r="L926" s="203">
        <v>33.571666666666665</v>
      </c>
      <c r="M926" s="203">
        <v>36.856706666666668</v>
      </c>
      <c r="N926" s="203">
        <v>36.089190908942214</v>
      </c>
      <c r="O926" s="203">
        <v>28.983333333333331</v>
      </c>
      <c r="P926" s="203">
        <v>25.528333333333332</v>
      </c>
      <c r="Q926" s="203">
        <v>38.743333333333332</v>
      </c>
      <c r="R926" s="203">
        <v>35.366666666666667</v>
      </c>
      <c r="S926" s="203">
        <v>34.233333333333341</v>
      </c>
      <c r="T926" s="203">
        <v>36.836318647185379</v>
      </c>
      <c r="U926" s="203">
        <v>36.666666666666664</v>
      </c>
      <c r="V926" s="203">
        <v>32.766666666666673</v>
      </c>
      <c r="W926" s="203">
        <v>37.666666666666664</v>
      </c>
      <c r="X926" s="203">
        <v>34.9</v>
      </c>
      <c r="Y926" s="203">
        <v>32.983333333333334</v>
      </c>
      <c r="Z926" s="203">
        <v>33.656666666666666</v>
      </c>
      <c r="AA926" s="203">
        <v>37.166666666666664</v>
      </c>
      <c r="AB926" s="203">
        <v>34.483333333333327</v>
      </c>
      <c r="AC926" s="203">
        <v>32.116666666666667</v>
      </c>
      <c r="AD926" s="195"/>
      <c r="AE926" s="196"/>
      <c r="AF926" s="196"/>
      <c r="AG926" s="196"/>
      <c r="AH926" s="196"/>
      <c r="AI926" s="196"/>
      <c r="AJ926" s="196"/>
      <c r="AK926" s="196"/>
      <c r="AL926" s="196"/>
      <c r="AM926" s="196"/>
      <c r="AN926" s="196"/>
      <c r="AO926" s="196"/>
      <c r="AP926" s="196"/>
      <c r="AQ926" s="196"/>
      <c r="AR926" s="196"/>
      <c r="AS926" s="196"/>
      <c r="AT926" s="196"/>
      <c r="AU926" s="196"/>
      <c r="AV926" s="196"/>
      <c r="AW926" s="196"/>
      <c r="AX926" s="196"/>
      <c r="AY926" s="196"/>
      <c r="AZ926" s="196"/>
      <c r="BA926" s="196"/>
      <c r="BB926" s="196"/>
      <c r="BC926" s="196"/>
      <c r="BD926" s="196"/>
      <c r="BE926" s="196"/>
      <c r="BF926" s="196"/>
      <c r="BG926" s="196"/>
      <c r="BH926" s="196"/>
      <c r="BI926" s="196"/>
      <c r="BJ926" s="196"/>
      <c r="BK926" s="196"/>
      <c r="BL926" s="196"/>
      <c r="BM926" s="202"/>
    </row>
    <row r="927" spans="1:65">
      <c r="A927" s="29"/>
      <c r="B927" s="3" t="s">
        <v>264</v>
      </c>
      <c r="C927" s="28"/>
      <c r="D927" s="199">
        <v>33.450000000000003</v>
      </c>
      <c r="E927" s="199">
        <v>32.4</v>
      </c>
      <c r="F927" s="199">
        <v>32.700000000000003</v>
      </c>
      <c r="G927" s="199">
        <v>34.25</v>
      </c>
      <c r="H927" s="199">
        <v>37.1</v>
      </c>
      <c r="I927" s="199">
        <v>34.799999999999997</v>
      </c>
      <c r="J927" s="199">
        <v>38.950000000000003</v>
      </c>
      <c r="K927" s="199">
        <v>35.349999999999994</v>
      </c>
      <c r="L927" s="199">
        <v>33.5</v>
      </c>
      <c r="M927" s="199">
        <v>36.812460000000002</v>
      </c>
      <c r="N927" s="199">
        <v>36.103361387205325</v>
      </c>
      <c r="O927" s="199">
        <v>29.049999999999997</v>
      </c>
      <c r="P927" s="199">
        <v>25.325000000000003</v>
      </c>
      <c r="Q927" s="199">
        <v>38.96</v>
      </c>
      <c r="R927" s="199">
        <v>35.299999999999997</v>
      </c>
      <c r="S927" s="199">
        <v>34.299999999999997</v>
      </c>
      <c r="T927" s="199">
        <v>36.748143760743339</v>
      </c>
      <c r="U927" s="199">
        <v>37</v>
      </c>
      <c r="V927" s="199">
        <v>32.9</v>
      </c>
      <c r="W927" s="199">
        <v>37.799999999999997</v>
      </c>
      <c r="X927" s="199">
        <v>34.75</v>
      </c>
      <c r="Y927" s="199">
        <v>32.700000000000003</v>
      </c>
      <c r="Z927" s="199">
        <v>33.564999999999998</v>
      </c>
      <c r="AA927" s="199">
        <v>37</v>
      </c>
      <c r="AB927" s="199">
        <v>34.200000000000003</v>
      </c>
      <c r="AC927" s="199">
        <v>32.150000000000006</v>
      </c>
      <c r="AD927" s="195"/>
      <c r="AE927" s="196"/>
      <c r="AF927" s="196"/>
      <c r="AG927" s="196"/>
      <c r="AH927" s="196"/>
      <c r="AI927" s="196"/>
      <c r="AJ927" s="196"/>
      <c r="AK927" s="196"/>
      <c r="AL927" s="196"/>
      <c r="AM927" s="196"/>
      <c r="AN927" s="196"/>
      <c r="AO927" s="196"/>
      <c r="AP927" s="196"/>
      <c r="AQ927" s="196"/>
      <c r="AR927" s="196"/>
      <c r="AS927" s="196"/>
      <c r="AT927" s="196"/>
      <c r="AU927" s="196"/>
      <c r="AV927" s="196"/>
      <c r="AW927" s="196"/>
      <c r="AX927" s="196"/>
      <c r="AY927" s="196"/>
      <c r="AZ927" s="196"/>
      <c r="BA927" s="196"/>
      <c r="BB927" s="196"/>
      <c r="BC927" s="196"/>
      <c r="BD927" s="196"/>
      <c r="BE927" s="196"/>
      <c r="BF927" s="196"/>
      <c r="BG927" s="196"/>
      <c r="BH927" s="196"/>
      <c r="BI927" s="196"/>
      <c r="BJ927" s="196"/>
      <c r="BK927" s="196"/>
      <c r="BL927" s="196"/>
      <c r="BM927" s="202"/>
    </row>
    <row r="928" spans="1:65">
      <c r="A928" s="29"/>
      <c r="B928" s="3" t="s">
        <v>265</v>
      </c>
      <c r="C928" s="28"/>
      <c r="D928" s="23">
        <v>1.0059821071967439</v>
      </c>
      <c r="E928" s="23">
        <v>0.72778201864752567</v>
      </c>
      <c r="F928" s="23">
        <v>0.44572039067857977</v>
      </c>
      <c r="G928" s="23">
        <v>0.30767948691238317</v>
      </c>
      <c r="H928" s="23">
        <v>1.0515068552637539</v>
      </c>
      <c r="I928" s="23">
        <v>0.41472882706655478</v>
      </c>
      <c r="J928" s="23">
        <v>1.537205256301186</v>
      </c>
      <c r="K928" s="23">
        <v>0.66231915770772221</v>
      </c>
      <c r="L928" s="23">
        <v>0.45146059259548471</v>
      </c>
      <c r="M928" s="23">
        <v>0.86531196378338837</v>
      </c>
      <c r="N928" s="23">
        <v>0.5916880648479913</v>
      </c>
      <c r="O928" s="23">
        <v>0.29268868558020233</v>
      </c>
      <c r="P928" s="23">
        <v>1.3690203309909852</v>
      </c>
      <c r="Q928" s="23">
        <v>0.83810898257128186</v>
      </c>
      <c r="R928" s="23">
        <v>0.47609522856952463</v>
      </c>
      <c r="S928" s="23">
        <v>0.50066622281382778</v>
      </c>
      <c r="T928" s="23">
        <v>1.7237479619220861</v>
      </c>
      <c r="U928" s="23">
        <v>0.51639777949432231</v>
      </c>
      <c r="V928" s="23">
        <v>0.37237973450050682</v>
      </c>
      <c r="W928" s="23">
        <v>0.82138095100061215</v>
      </c>
      <c r="X928" s="23">
        <v>0.41472882706655345</v>
      </c>
      <c r="Y928" s="23">
        <v>0.94533944520826474</v>
      </c>
      <c r="Z928" s="23">
        <v>0.41447155109448253</v>
      </c>
      <c r="AA928" s="23">
        <v>0.40824829046386302</v>
      </c>
      <c r="AB928" s="23">
        <v>0.8328665359267754</v>
      </c>
      <c r="AC928" s="23">
        <v>0.42622372841814848</v>
      </c>
      <c r="AD928" s="140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9"/>
      <c r="B929" s="3" t="s">
        <v>87</v>
      </c>
      <c r="C929" s="28"/>
      <c r="D929" s="13">
        <v>2.9851101103760935E-2</v>
      </c>
      <c r="E929" s="13">
        <v>2.2473968666418702E-2</v>
      </c>
      <c r="F929" s="13">
        <v>1.3644501755466729E-2</v>
      </c>
      <c r="G929" s="13">
        <v>8.9877162681319331E-3</v>
      </c>
      <c r="H929" s="13">
        <v>2.8483255673058799E-2</v>
      </c>
      <c r="I929" s="13">
        <v>1.1951839396730687E-2</v>
      </c>
      <c r="J929" s="13">
        <v>3.9772451650742204E-2</v>
      </c>
      <c r="K929" s="13">
        <v>1.8744881821916665E-2</v>
      </c>
      <c r="L929" s="13">
        <v>1.3447666959106928E-2</v>
      </c>
      <c r="M929" s="13">
        <v>2.3477734231907906E-2</v>
      </c>
      <c r="N929" s="13">
        <v>1.6395160155873216E-2</v>
      </c>
      <c r="O929" s="13">
        <v>1.0098517041295078E-2</v>
      </c>
      <c r="P929" s="13">
        <v>5.3627485708336566E-2</v>
      </c>
      <c r="Q929" s="13">
        <v>2.163234059807146E-2</v>
      </c>
      <c r="R929" s="13">
        <v>1.3461693550504937E-2</v>
      </c>
      <c r="S929" s="13">
        <v>1.4625108748213076E-2</v>
      </c>
      <c r="T929" s="13">
        <v>4.6794794518745852E-2</v>
      </c>
      <c r="U929" s="13">
        <v>1.4083575804390609E-2</v>
      </c>
      <c r="V929" s="13">
        <v>1.1364590066139576E-2</v>
      </c>
      <c r="W929" s="13">
        <v>2.1806573920370234E-2</v>
      </c>
      <c r="X929" s="13">
        <v>1.1883347480417005E-2</v>
      </c>
      <c r="Y929" s="13">
        <v>2.8661125170538596E-2</v>
      </c>
      <c r="Z929" s="13">
        <v>1.2314694001024537E-2</v>
      </c>
      <c r="AA929" s="13">
        <v>1.0984258936247436E-2</v>
      </c>
      <c r="AB929" s="13">
        <v>2.4152726996426552E-2</v>
      </c>
      <c r="AC929" s="13">
        <v>1.327110726781988E-2</v>
      </c>
      <c r="AD929" s="140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9"/>
      <c r="B930" s="3" t="s">
        <v>266</v>
      </c>
      <c r="C930" s="28"/>
      <c r="D930" s="13">
        <v>-3.4118876029956557E-2</v>
      </c>
      <c r="E930" s="13">
        <v>-7.1856071279033706E-2</v>
      </c>
      <c r="F930" s="13">
        <v>-6.3735409010245103E-2</v>
      </c>
      <c r="G930" s="13">
        <v>-1.8832923524001566E-2</v>
      </c>
      <c r="H930" s="13">
        <v>5.8074525021585277E-2</v>
      </c>
      <c r="I930" s="13">
        <v>-5.4577150812910036E-3</v>
      </c>
      <c r="J930" s="13">
        <v>0.10775387066593978</v>
      </c>
      <c r="K930" s="13">
        <v>1.2694353519530965E-2</v>
      </c>
      <c r="L930" s="13">
        <v>-3.7797058351702328E-2</v>
      </c>
      <c r="M930" s="13">
        <v>5.635600181110334E-2</v>
      </c>
      <c r="N930" s="13">
        <v>3.43581091483256E-2</v>
      </c>
      <c r="O930" s="13">
        <v>-0.16930401850449806</v>
      </c>
      <c r="P930" s="13">
        <v>-0.26832832958213892</v>
      </c>
      <c r="Q930" s="13">
        <v>0.11042891235448193</v>
      </c>
      <c r="R930" s="13">
        <v>1.364972555115318E-2</v>
      </c>
      <c r="S930" s="13">
        <v>-1.8832923524001455E-2</v>
      </c>
      <c r="T930" s="13">
        <v>5.5771657503325578E-2</v>
      </c>
      <c r="U930" s="13">
        <v>5.0909234784418889E-2</v>
      </c>
      <c r="V930" s="13">
        <v>-6.0869292915378237E-2</v>
      </c>
      <c r="W930" s="13">
        <v>7.9570395733084887E-2</v>
      </c>
      <c r="X930" s="13">
        <v>2.7451710844239585E-4</v>
      </c>
      <c r="Y930" s="13">
        <v>-5.4659374709834063E-2</v>
      </c>
      <c r="Z930" s="13">
        <v>-3.5360859671065725E-2</v>
      </c>
      <c r="AA930" s="13">
        <v>6.5239815258751888E-2</v>
      </c>
      <c r="AB930" s="13">
        <v>-1.1667633286835288E-2</v>
      </c>
      <c r="AC930" s="13">
        <v>-7.9499047532011313E-2</v>
      </c>
      <c r="AD930" s="140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9"/>
      <c r="B931" s="45" t="s">
        <v>267</v>
      </c>
      <c r="C931" s="46"/>
      <c r="D931" s="44">
        <v>0.32</v>
      </c>
      <c r="E931" s="44">
        <v>0.79</v>
      </c>
      <c r="F931" s="44">
        <v>0.69</v>
      </c>
      <c r="G931" s="44">
        <v>0.13</v>
      </c>
      <c r="H931" s="44">
        <v>0.84</v>
      </c>
      <c r="I931" s="44">
        <v>0.04</v>
      </c>
      <c r="J931" s="44">
        <v>1.46</v>
      </c>
      <c r="K931" s="44">
        <v>0.27</v>
      </c>
      <c r="L931" s="44">
        <v>0.37</v>
      </c>
      <c r="M931" s="44">
        <v>0.81</v>
      </c>
      <c r="N931" s="44">
        <v>0.54</v>
      </c>
      <c r="O931" s="44">
        <v>2.02</v>
      </c>
      <c r="P931" s="44">
        <v>3.26</v>
      </c>
      <c r="Q931" s="44">
        <v>1.49</v>
      </c>
      <c r="R931" s="44">
        <v>0.28000000000000003</v>
      </c>
      <c r="S931" s="44">
        <v>0.13</v>
      </c>
      <c r="T931" s="44">
        <v>0.81</v>
      </c>
      <c r="U931" s="44">
        <v>0.75</v>
      </c>
      <c r="V931" s="44">
        <v>0.66</v>
      </c>
      <c r="W931" s="44">
        <v>1.1100000000000001</v>
      </c>
      <c r="X931" s="44">
        <v>0.11</v>
      </c>
      <c r="Y931" s="44">
        <v>0.57999999999999996</v>
      </c>
      <c r="Z931" s="44">
        <v>0.34</v>
      </c>
      <c r="AA931" s="44">
        <v>0.93</v>
      </c>
      <c r="AB931" s="44">
        <v>0.04</v>
      </c>
      <c r="AC931" s="44">
        <v>0.89</v>
      </c>
      <c r="AD931" s="140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B932" s="3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BM932" s="53"/>
    </row>
    <row r="933" spans="1:65" ht="15">
      <c r="B933" s="8" t="s">
        <v>546</v>
      </c>
      <c r="BM933" s="27" t="s">
        <v>67</v>
      </c>
    </row>
    <row r="934" spans="1:65" ht="15">
      <c r="A934" s="24" t="s">
        <v>21</v>
      </c>
      <c r="B934" s="18" t="s">
        <v>111</v>
      </c>
      <c r="C934" s="15" t="s">
        <v>112</v>
      </c>
      <c r="D934" s="16" t="s">
        <v>226</v>
      </c>
      <c r="E934" s="17" t="s">
        <v>226</v>
      </c>
      <c r="F934" s="17" t="s">
        <v>226</v>
      </c>
      <c r="G934" s="17" t="s">
        <v>226</v>
      </c>
      <c r="H934" s="17" t="s">
        <v>226</v>
      </c>
      <c r="I934" s="17" t="s">
        <v>226</v>
      </c>
      <c r="J934" s="17" t="s">
        <v>226</v>
      </c>
      <c r="K934" s="17" t="s">
        <v>226</v>
      </c>
      <c r="L934" s="17" t="s">
        <v>226</v>
      </c>
      <c r="M934" s="17" t="s">
        <v>226</v>
      </c>
      <c r="N934" s="17" t="s">
        <v>226</v>
      </c>
      <c r="O934" s="17" t="s">
        <v>226</v>
      </c>
      <c r="P934" s="17" t="s">
        <v>226</v>
      </c>
      <c r="Q934" s="17" t="s">
        <v>226</v>
      </c>
      <c r="R934" s="17" t="s">
        <v>226</v>
      </c>
      <c r="S934" s="140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9" t="s">
        <v>227</v>
      </c>
      <c r="C935" s="9" t="s">
        <v>227</v>
      </c>
      <c r="D935" s="138" t="s">
        <v>229</v>
      </c>
      <c r="E935" s="139" t="s">
        <v>233</v>
      </c>
      <c r="F935" s="139" t="s">
        <v>234</v>
      </c>
      <c r="G935" s="139" t="s">
        <v>235</v>
      </c>
      <c r="H935" s="139" t="s">
        <v>236</v>
      </c>
      <c r="I935" s="139" t="s">
        <v>237</v>
      </c>
      <c r="J935" s="139" t="s">
        <v>240</v>
      </c>
      <c r="K935" s="139" t="s">
        <v>245</v>
      </c>
      <c r="L935" s="139" t="s">
        <v>246</v>
      </c>
      <c r="M935" s="139" t="s">
        <v>247</v>
      </c>
      <c r="N935" s="139" t="s">
        <v>272</v>
      </c>
      <c r="O935" s="139" t="s">
        <v>248</v>
      </c>
      <c r="P935" s="139" t="s">
        <v>249</v>
      </c>
      <c r="Q935" s="139" t="s">
        <v>254</v>
      </c>
      <c r="R935" s="139" t="s">
        <v>255</v>
      </c>
      <c r="S935" s="140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 t="s">
        <v>3</v>
      </c>
    </row>
    <row r="936" spans="1:65">
      <c r="A936" s="29"/>
      <c r="B936" s="19"/>
      <c r="C936" s="9"/>
      <c r="D936" s="10" t="s">
        <v>275</v>
      </c>
      <c r="E936" s="11" t="s">
        <v>274</v>
      </c>
      <c r="F936" s="11" t="s">
        <v>274</v>
      </c>
      <c r="G936" s="11" t="s">
        <v>274</v>
      </c>
      <c r="H936" s="11" t="s">
        <v>274</v>
      </c>
      <c r="I936" s="11" t="s">
        <v>274</v>
      </c>
      <c r="J936" s="11" t="s">
        <v>275</v>
      </c>
      <c r="K936" s="11" t="s">
        <v>275</v>
      </c>
      <c r="L936" s="11" t="s">
        <v>275</v>
      </c>
      <c r="M936" s="11" t="s">
        <v>274</v>
      </c>
      <c r="N936" s="11" t="s">
        <v>274</v>
      </c>
      <c r="O936" s="11" t="s">
        <v>274</v>
      </c>
      <c r="P936" s="11" t="s">
        <v>293</v>
      </c>
      <c r="Q936" s="11" t="s">
        <v>275</v>
      </c>
      <c r="R936" s="11" t="s">
        <v>275</v>
      </c>
      <c r="S936" s="140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3</v>
      </c>
    </row>
    <row r="937" spans="1:65">
      <c r="A937" s="29"/>
      <c r="B937" s="19"/>
      <c r="C937" s="9"/>
      <c r="D937" s="25" t="s">
        <v>294</v>
      </c>
      <c r="E937" s="25" t="s">
        <v>295</v>
      </c>
      <c r="F937" s="25" t="s">
        <v>295</v>
      </c>
      <c r="G937" s="25" t="s">
        <v>295</v>
      </c>
      <c r="H937" s="25" t="s">
        <v>295</v>
      </c>
      <c r="I937" s="25" t="s">
        <v>295</v>
      </c>
      <c r="J937" s="25" t="s">
        <v>295</v>
      </c>
      <c r="K937" s="25" t="s">
        <v>296</v>
      </c>
      <c r="L937" s="25" t="s">
        <v>294</v>
      </c>
      <c r="M937" s="25" t="s">
        <v>297</v>
      </c>
      <c r="N937" s="25" t="s">
        <v>295</v>
      </c>
      <c r="O937" s="25" t="s">
        <v>295</v>
      </c>
      <c r="P937" s="25" t="s">
        <v>295</v>
      </c>
      <c r="Q937" s="25" t="s">
        <v>296</v>
      </c>
      <c r="R937" s="25" t="s">
        <v>296</v>
      </c>
      <c r="S937" s="140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3</v>
      </c>
    </row>
    <row r="938" spans="1:65">
      <c r="A938" s="29"/>
      <c r="B938" s="18">
        <v>1</v>
      </c>
      <c r="C938" s="14">
        <v>1</v>
      </c>
      <c r="D938" s="204">
        <v>0.23</v>
      </c>
      <c r="E938" s="205" t="s">
        <v>107</v>
      </c>
      <c r="F938" s="205" t="s">
        <v>107</v>
      </c>
      <c r="G938" s="205" t="s">
        <v>107</v>
      </c>
      <c r="H938" s="205">
        <v>0.01</v>
      </c>
      <c r="I938" s="205" t="s">
        <v>107</v>
      </c>
      <c r="J938" s="204">
        <v>0.08</v>
      </c>
      <c r="K938" s="204" t="s">
        <v>303</v>
      </c>
      <c r="L938" s="204" t="s">
        <v>303</v>
      </c>
      <c r="M938" s="205" t="s">
        <v>107</v>
      </c>
      <c r="N938" s="205" t="s">
        <v>107</v>
      </c>
      <c r="O938" s="205" t="s">
        <v>107</v>
      </c>
      <c r="P938" s="204" t="s">
        <v>105</v>
      </c>
      <c r="Q938" s="204" t="s">
        <v>106</v>
      </c>
      <c r="R938" s="204" t="s">
        <v>303</v>
      </c>
      <c r="S938" s="206"/>
      <c r="T938" s="207"/>
      <c r="U938" s="207"/>
      <c r="V938" s="207"/>
      <c r="W938" s="207"/>
      <c r="X938" s="207"/>
      <c r="Y938" s="207"/>
      <c r="Z938" s="207"/>
      <c r="AA938" s="207"/>
      <c r="AB938" s="207"/>
      <c r="AC938" s="207"/>
      <c r="AD938" s="207"/>
      <c r="AE938" s="207"/>
      <c r="AF938" s="207"/>
      <c r="AG938" s="207"/>
      <c r="AH938" s="207"/>
      <c r="AI938" s="207"/>
      <c r="AJ938" s="207"/>
      <c r="AK938" s="207"/>
      <c r="AL938" s="207"/>
      <c r="AM938" s="207"/>
      <c r="AN938" s="207"/>
      <c r="AO938" s="207"/>
      <c r="AP938" s="207"/>
      <c r="AQ938" s="207"/>
      <c r="AR938" s="207"/>
      <c r="AS938" s="207"/>
      <c r="AT938" s="207"/>
      <c r="AU938" s="207"/>
      <c r="AV938" s="207"/>
      <c r="AW938" s="207"/>
      <c r="AX938" s="207"/>
      <c r="AY938" s="207"/>
      <c r="AZ938" s="207"/>
      <c r="BA938" s="207"/>
      <c r="BB938" s="207"/>
      <c r="BC938" s="207"/>
      <c r="BD938" s="207"/>
      <c r="BE938" s="207"/>
      <c r="BF938" s="207"/>
      <c r="BG938" s="207"/>
      <c r="BH938" s="207"/>
      <c r="BI938" s="207"/>
      <c r="BJ938" s="207"/>
      <c r="BK938" s="207"/>
      <c r="BL938" s="207"/>
      <c r="BM938" s="208">
        <v>1</v>
      </c>
    </row>
    <row r="939" spans="1:65">
      <c r="A939" s="29"/>
      <c r="B939" s="19">
        <v>1</v>
      </c>
      <c r="C939" s="9">
        <v>2</v>
      </c>
      <c r="D939" s="209">
        <v>0.24</v>
      </c>
      <c r="E939" s="23" t="s">
        <v>107</v>
      </c>
      <c r="F939" s="23" t="s">
        <v>107</v>
      </c>
      <c r="G939" s="23" t="s">
        <v>107</v>
      </c>
      <c r="H939" s="23">
        <v>0.01</v>
      </c>
      <c r="I939" s="23" t="s">
        <v>107</v>
      </c>
      <c r="J939" s="210">
        <v>0.18</v>
      </c>
      <c r="K939" s="209" t="s">
        <v>303</v>
      </c>
      <c r="L939" s="209" t="s">
        <v>303</v>
      </c>
      <c r="M939" s="23" t="s">
        <v>107</v>
      </c>
      <c r="N939" s="23" t="s">
        <v>107</v>
      </c>
      <c r="O939" s="23" t="s">
        <v>107</v>
      </c>
      <c r="P939" s="209" t="s">
        <v>105</v>
      </c>
      <c r="Q939" s="209" t="s">
        <v>106</v>
      </c>
      <c r="R939" s="209" t="s">
        <v>303</v>
      </c>
      <c r="S939" s="206"/>
      <c r="T939" s="207"/>
      <c r="U939" s="207"/>
      <c r="V939" s="207"/>
      <c r="W939" s="207"/>
      <c r="X939" s="207"/>
      <c r="Y939" s="207"/>
      <c r="Z939" s="207"/>
      <c r="AA939" s="207"/>
      <c r="AB939" s="207"/>
      <c r="AC939" s="207"/>
      <c r="AD939" s="207"/>
      <c r="AE939" s="207"/>
      <c r="AF939" s="207"/>
      <c r="AG939" s="207"/>
      <c r="AH939" s="207"/>
      <c r="AI939" s="207"/>
      <c r="AJ939" s="207"/>
      <c r="AK939" s="207"/>
      <c r="AL939" s="207"/>
      <c r="AM939" s="207"/>
      <c r="AN939" s="207"/>
      <c r="AO939" s="207"/>
      <c r="AP939" s="207"/>
      <c r="AQ939" s="207"/>
      <c r="AR939" s="207"/>
      <c r="AS939" s="207"/>
      <c r="AT939" s="207"/>
      <c r="AU939" s="207"/>
      <c r="AV939" s="207"/>
      <c r="AW939" s="207"/>
      <c r="AX939" s="207"/>
      <c r="AY939" s="207"/>
      <c r="AZ939" s="207"/>
      <c r="BA939" s="207"/>
      <c r="BB939" s="207"/>
      <c r="BC939" s="207"/>
      <c r="BD939" s="207"/>
      <c r="BE939" s="207"/>
      <c r="BF939" s="207"/>
      <c r="BG939" s="207"/>
      <c r="BH939" s="207"/>
      <c r="BI939" s="207"/>
      <c r="BJ939" s="207"/>
      <c r="BK939" s="207"/>
      <c r="BL939" s="207"/>
      <c r="BM939" s="208">
        <v>28</v>
      </c>
    </row>
    <row r="940" spans="1:65">
      <c r="A940" s="29"/>
      <c r="B940" s="19">
        <v>1</v>
      </c>
      <c r="C940" s="9">
        <v>3</v>
      </c>
      <c r="D940" s="209">
        <v>0.22</v>
      </c>
      <c r="E940" s="23" t="s">
        <v>107</v>
      </c>
      <c r="F940" s="23">
        <v>0.01</v>
      </c>
      <c r="G940" s="23">
        <v>0.01</v>
      </c>
      <c r="H940" s="23" t="s">
        <v>107</v>
      </c>
      <c r="I940" s="23" t="s">
        <v>107</v>
      </c>
      <c r="J940" s="209">
        <v>0.08</v>
      </c>
      <c r="K940" s="209" t="s">
        <v>303</v>
      </c>
      <c r="L940" s="209" t="s">
        <v>303</v>
      </c>
      <c r="M940" s="23" t="s">
        <v>107</v>
      </c>
      <c r="N940" s="23" t="s">
        <v>107</v>
      </c>
      <c r="O940" s="23" t="s">
        <v>107</v>
      </c>
      <c r="P940" s="209" t="s">
        <v>105</v>
      </c>
      <c r="Q940" s="209" t="s">
        <v>106</v>
      </c>
      <c r="R940" s="209" t="s">
        <v>303</v>
      </c>
      <c r="S940" s="206"/>
      <c r="T940" s="207"/>
      <c r="U940" s="207"/>
      <c r="V940" s="207"/>
      <c r="W940" s="207"/>
      <c r="X940" s="207"/>
      <c r="Y940" s="207"/>
      <c r="Z940" s="207"/>
      <c r="AA940" s="207"/>
      <c r="AB940" s="207"/>
      <c r="AC940" s="207"/>
      <c r="AD940" s="207"/>
      <c r="AE940" s="207"/>
      <c r="AF940" s="207"/>
      <c r="AG940" s="207"/>
      <c r="AH940" s="207"/>
      <c r="AI940" s="207"/>
      <c r="AJ940" s="207"/>
      <c r="AK940" s="207"/>
      <c r="AL940" s="207"/>
      <c r="AM940" s="207"/>
      <c r="AN940" s="207"/>
      <c r="AO940" s="207"/>
      <c r="AP940" s="207"/>
      <c r="AQ940" s="207"/>
      <c r="AR940" s="207"/>
      <c r="AS940" s="207"/>
      <c r="AT940" s="207"/>
      <c r="AU940" s="207"/>
      <c r="AV940" s="207"/>
      <c r="AW940" s="207"/>
      <c r="AX940" s="207"/>
      <c r="AY940" s="207"/>
      <c r="AZ940" s="207"/>
      <c r="BA940" s="207"/>
      <c r="BB940" s="207"/>
      <c r="BC940" s="207"/>
      <c r="BD940" s="207"/>
      <c r="BE940" s="207"/>
      <c r="BF940" s="207"/>
      <c r="BG940" s="207"/>
      <c r="BH940" s="207"/>
      <c r="BI940" s="207"/>
      <c r="BJ940" s="207"/>
      <c r="BK940" s="207"/>
      <c r="BL940" s="207"/>
      <c r="BM940" s="208">
        <v>16</v>
      </c>
    </row>
    <row r="941" spans="1:65">
      <c r="A941" s="29"/>
      <c r="B941" s="19">
        <v>1</v>
      </c>
      <c r="C941" s="9">
        <v>4</v>
      </c>
      <c r="D941" s="209">
        <v>0.22</v>
      </c>
      <c r="E941" s="23" t="s">
        <v>107</v>
      </c>
      <c r="F941" s="23" t="s">
        <v>107</v>
      </c>
      <c r="G941" s="23">
        <v>0.01</v>
      </c>
      <c r="H941" s="23">
        <v>0.01</v>
      </c>
      <c r="I941" s="23" t="s">
        <v>107</v>
      </c>
      <c r="J941" s="209">
        <v>0.08</v>
      </c>
      <c r="K941" s="209" t="s">
        <v>303</v>
      </c>
      <c r="L941" s="209" t="s">
        <v>303</v>
      </c>
      <c r="M941" s="23" t="s">
        <v>107</v>
      </c>
      <c r="N941" s="23" t="s">
        <v>107</v>
      </c>
      <c r="O941" s="23" t="s">
        <v>107</v>
      </c>
      <c r="P941" s="209" t="s">
        <v>105</v>
      </c>
      <c r="Q941" s="209" t="s">
        <v>106</v>
      </c>
      <c r="R941" s="209" t="s">
        <v>303</v>
      </c>
      <c r="S941" s="206"/>
      <c r="T941" s="207"/>
      <c r="U941" s="207"/>
      <c r="V941" s="207"/>
      <c r="W941" s="207"/>
      <c r="X941" s="207"/>
      <c r="Y941" s="207"/>
      <c r="Z941" s="207"/>
      <c r="AA941" s="207"/>
      <c r="AB941" s="207"/>
      <c r="AC941" s="207"/>
      <c r="AD941" s="207"/>
      <c r="AE941" s="207"/>
      <c r="AF941" s="207"/>
      <c r="AG941" s="207"/>
      <c r="AH941" s="207"/>
      <c r="AI941" s="207"/>
      <c r="AJ941" s="207"/>
      <c r="AK941" s="207"/>
      <c r="AL941" s="207"/>
      <c r="AM941" s="207"/>
      <c r="AN941" s="207"/>
      <c r="AO941" s="207"/>
      <c r="AP941" s="207"/>
      <c r="AQ941" s="207"/>
      <c r="AR941" s="207"/>
      <c r="AS941" s="207"/>
      <c r="AT941" s="207"/>
      <c r="AU941" s="207"/>
      <c r="AV941" s="207"/>
      <c r="AW941" s="207"/>
      <c r="AX941" s="207"/>
      <c r="AY941" s="207"/>
      <c r="AZ941" s="207"/>
      <c r="BA941" s="207"/>
      <c r="BB941" s="207"/>
      <c r="BC941" s="207"/>
      <c r="BD941" s="207"/>
      <c r="BE941" s="207"/>
      <c r="BF941" s="207"/>
      <c r="BG941" s="207"/>
      <c r="BH941" s="207"/>
      <c r="BI941" s="207"/>
      <c r="BJ941" s="207"/>
      <c r="BK941" s="207"/>
      <c r="BL941" s="207"/>
      <c r="BM941" s="208" t="s">
        <v>107</v>
      </c>
    </row>
    <row r="942" spans="1:65">
      <c r="A942" s="29"/>
      <c r="B942" s="19">
        <v>1</v>
      </c>
      <c r="C942" s="9">
        <v>5</v>
      </c>
      <c r="D942" s="209">
        <v>0.24</v>
      </c>
      <c r="E942" s="23" t="s">
        <v>107</v>
      </c>
      <c r="F942" s="23" t="s">
        <v>107</v>
      </c>
      <c r="G942" s="23">
        <v>0.01</v>
      </c>
      <c r="H942" s="23">
        <v>0.01</v>
      </c>
      <c r="I942" s="23" t="s">
        <v>107</v>
      </c>
      <c r="J942" s="209">
        <v>7.0000000000000007E-2</v>
      </c>
      <c r="K942" s="209" t="s">
        <v>303</v>
      </c>
      <c r="L942" s="209" t="s">
        <v>303</v>
      </c>
      <c r="M942" s="23" t="s">
        <v>107</v>
      </c>
      <c r="N942" s="23">
        <v>0.01</v>
      </c>
      <c r="O942" s="23" t="s">
        <v>107</v>
      </c>
      <c r="P942" s="209" t="s">
        <v>105</v>
      </c>
      <c r="Q942" s="209" t="s">
        <v>106</v>
      </c>
      <c r="R942" s="209" t="s">
        <v>303</v>
      </c>
      <c r="S942" s="206"/>
      <c r="T942" s="207"/>
      <c r="U942" s="207"/>
      <c r="V942" s="207"/>
      <c r="W942" s="207"/>
      <c r="X942" s="207"/>
      <c r="Y942" s="207"/>
      <c r="Z942" s="207"/>
      <c r="AA942" s="207"/>
      <c r="AB942" s="207"/>
      <c r="AC942" s="207"/>
      <c r="AD942" s="207"/>
      <c r="AE942" s="207"/>
      <c r="AF942" s="207"/>
      <c r="AG942" s="207"/>
      <c r="AH942" s="207"/>
      <c r="AI942" s="207"/>
      <c r="AJ942" s="207"/>
      <c r="AK942" s="207"/>
      <c r="AL942" s="207"/>
      <c r="AM942" s="207"/>
      <c r="AN942" s="207"/>
      <c r="AO942" s="207"/>
      <c r="AP942" s="207"/>
      <c r="AQ942" s="207"/>
      <c r="AR942" s="207"/>
      <c r="AS942" s="207"/>
      <c r="AT942" s="207"/>
      <c r="AU942" s="207"/>
      <c r="AV942" s="207"/>
      <c r="AW942" s="207"/>
      <c r="AX942" s="207"/>
      <c r="AY942" s="207"/>
      <c r="AZ942" s="207"/>
      <c r="BA942" s="207"/>
      <c r="BB942" s="207"/>
      <c r="BC942" s="207"/>
      <c r="BD942" s="207"/>
      <c r="BE942" s="207"/>
      <c r="BF942" s="207"/>
      <c r="BG942" s="207"/>
      <c r="BH942" s="207"/>
      <c r="BI942" s="207"/>
      <c r="BJ942" s="207"/>
      <c r="BK942" s="207"/>
      <c r="BL942" s="207"/>
      <c r="BM942" s="208">
        <v>110</v>
      </c>
    </row>
    <row r="943" spans="1:65">
      <c r="A943" s="29"/>
      <c r="B943" s="19">
        <v>1</v>
      </c>
      <c r="C943" s="9">
        <v>6</v>
      </c>
      <c r="D943" s="209">
        <v>0.23</v>
      </c>
      <c r="E943" s="23" t="s">
        <v>107</v>
      </c>
      <c r="F943" s="23">
        <v>0.01</v>
      </c>
      <c r="G943" s="23">
        <v>0.01</v>
      </c>
      <c r="H943" s="23" t="s">
        <v>107</v>
      </c>
      <c r="I943" s="23" t="s">
        <v>107</v>
      </c>
      <c r="J943" s="209">
        <v>0.11</v>
      </c>
      <c r="K943" s="209" t="s">
        <v>303</v>
      </c>
      <c r="L943" s="209" t="s">
        <v>303</v>
      </c>
      <c r="M943" s="23" t="s">
        <v>107</v>
      </c>
      <c r="N943" s="23" t="s">
        <v>107</v>
      </c>
      <c r="O943" s="23">
        <v>0.01</v>
      </c>
      <c r="P943" s="209" t="s">
        <v>105</v>
      </c>
      <c r="Q943" s="209" t="s">
        <v>106</v>
      </c>
      <c r="R943" s="209" t="s">
        <v>303</v>
      </c>
      <c r="S943" s="206"/>
      <c r="T943" s="207"/>
      <c r="U943" s="207"/>
      <c r="V943" s="207"/>
      <c r="W943" s="207"/>
      <c r="X943" s="207"/>
      <c r="Y943" s="207"/>
      <c r="Z943" s="207"/>
      <c r="AA943" s="207"/>
      <c r="AB943" s="207"/>
      <c r="AC943" s="207"/>
      <c r="AD943" s="207"/>
      <c r="AE943" s="207"/>
      <c r="AF943" s="207"/>
      <c r="AG943" s="207"/>
      <c r="AH943" s="207"/>
      <c r="AI943" s="207"/>
      <c r="AJ943" s="207"/>
      <c r="AK943" s="207"/>
      <c r="AL943" s="207"/>
      <c r="AM943" s="207"/>
      <c r="AN943" s="207"/>
      <c r="AO943" s="207"/>
      <c r="AP943" s="207"/>
      <c r="AQ943" s="207"/>
      <c r="AR943" s="207"/>
      <c r="AS943" s="207"/>
      <c r="AT943" s="207"/>
      <c r="AU943" s="207"/>
      <c r="AV943" s="207"/>
      <c r="AW943" s="207"/>
      <c r="AX943" s="207"/>
      <c r="AY943" s="207"/>
      <c r="AZ943" s="207"/>
      <c r="BA943" s="207"/>
      <c r="BB943" s="207"/>
      <c r="BC943" s="207"/>
      <c r="BD943" s="207"/>
      <c r="BE943" s="207"/>
      <c r="BF943" s="207"/>
      <c r="BG943" s="207"/>
      <c r="BH943" s="207"/>
      <c r="BI943" s="207"/>
      <c r="BJ943" s="207"/>
      <c r="BK943" s="207"/>
      <c r="BL943" s="207"/>
      <c r="BM943" s="54"/>
    </row>
    <row r="944" spans="1:65">
      <c r="A944" s="29"/>
      <c r="B944" s="20" t="s">
        <v>263</v>
      </c>
      <c r="C944" s="12"/>
      <c r="D944" s="211">
        <v>0.22999999999999998</v>
      </c>
      <c r="E944" s="211" t="s">
        <v>637</v>
      </c>
      <c r="F944" s="211">
        <v>0.01</v>
      </c>
      <c r="G944" s="211">
        <v>0.01</v>
      </c>
      <c r="H944" s="211">
        <v>0.01</v>
      </c>
      <c r="I944" s="211" t="s">
        <v>637</v>
      </c>
      <c r="J944" s="211">
        <v>0.10000000000000002</v>
      </c>
      <c r="K944" s="211" t="s">
        <v>637</v>
      </c>
      <c r="L944" s="211" t="s">
        <v>637</v>
      </c>
      <c r="M944" s="211" t="s">
        <v>637</v>
      </c>
      <c r="N944" s="211">
        <v>0.01</v>
      </c>
      <c r="O944" s="211">
        <v>0.01</v>
      </c>
      <c r="P944" s="211" t="s">
        <v>637</v>
      </c>
      <c r="Q944" s="211" t="s">
        <v>637</v>
      </c>
      <c r="R944" s="211" t="s">
        <v>637</v>
      </c>
      <c r="S944" s="206"/>
      <c r="T944" s="207"/>
      <c r="U944" s="207"/>
      <c r="V944" s="207"/>
      <c r="W944" s="207"/>
      <c r="X944" s="207"/>
      <c r="Y944" s="207"/>
      <c r="Z944" s="207"/>
      <c r="AA944" s="207"/>
      <c r="AB944" s="207"/>
      <c r="AC944" s="207"/>
      <c r="AD944" s="207"/>
      <c r="AE944" s="207"/>
      <c r="AF944" s="207"/>
      <c r="AG944" s="207"/>
      <c r="AH944" s="207"/>
      <c r="AI944" s="207"/>
      <c r="AJ944" s="207"/>
      <c r="AK944" s="207"/>
      <c r="AL944" s="207"/>
      <c r="AM944" s="207"/>
      <c r="AN944" s="207"/>
      <c r="AO944" s="207"/>
      <c r="AP944" s="207"/>
      <c r="AQ944" s="207"/>
      <c r="AR944" s="207"/>
      <c r="AS944" s="207"/>
      <c r="AT944" s="207"/>
      <c r="AU944" s="207"/>
      <c r="AV944" s="207"/>
      <c r="AW944" s="207"/>
      <c r="AX944" s="207"/>
      <c r="AY944" s="207"/>
      <c r="AZ944" s="207"/>
      <c r="BA944" s="207"/>
      <c r="BB944" s="207"/>
      <c r="BC944" s="207"/>
      <c r="BD944" s="207"/>
      <c r="BE944" s="207"/>
      <c r="BF944" s="207"/>
      <c r="BG944" s="207"/>
      <c r="BH944" s="207"/>
      <c r="BI944" s="207"/>
      <c r="BJ944" s="207"/>
      <c r="BK944" s="207"/>
      <c r="BL944" s="207"/>
      <c r="BM944" s="54"/>
    </row>
    <row r="945" spans="1:65">
      <c r="A945" s="29"/>
      <c r="B945" s="3" t="s">
        <v>264</v>
      </c>
      <c r="C945" s="28"/>
      <c r="D945" s="23">
        <v>0.23</v>
      </c>
      <c r="E945" s="23" t="s">
        <v>637</v>
      </c>
      <c r="F945" s="23">
        <v>0.01</v>
      </c>
      <c r="G945" s="23">
        <v>0.01</v>
      </c>
      <c r="H945" s="23">
        <v>0.01</v>
      </c>
      <c r="I945" s="23" t="s">
        <v>637</v>
      </c>
      <c r="J945" s="23">
        <v>0.08</v>
      </c>
      <c r="K945" s="23" t="s">
        <v>637</v>
      </c>
      <c r="L945" s="23" t="s">
        <v>637</v>
      </c>
      <c r="M945" s="23" t="s">
        <v>637</v>
      </c>
      <c r="N945" s="23">
        <v>0.01</v>
      </c>
      <c r="O945" s="23">
        <v>0.01</v>
      </c>
      <c r="P945" s="23" t="s">
        <v>637</v>
      </c>
      <c r="Q945" s="23" t="s">
        <v>637</v>
      </c>
      <c r="R945" s="23" t="s">
        <v>637</v>
      </c>
      <c r="S945" s="206"/>
      <c r="T945" s="207"/>
      <c r="U945" s="207"/>
      <c r="V945" s="207"/>
      <c r="W945" s="207"/>
      <c r="X945" s="207"/>
      <c r="Y945" s="207"/>
      <c r="Z945" s="207"/>
      <c r="AA945" s="207"/>
      <c r="AB945" s="207"/>
      <c r="AC945" s="207"/>
      <c r="AD945" s="207"/>
      <c r="AE945" s="207"/>
      <c r="AF945" s="207"/>
      <c r="AG945" s="207"/>
      <c r="AH945" s="207"/>
      <c r="AI945" s="207"/>
      <c r="AJ945" s="207"/>
      <c r="AK945" s="207"/>
      <c r="AL945" s="207"/>
      <c r="AM945" s="207"/>
      <c r="AN945" s="207"/>
      <c r="AO945" s="207"/>
      <c r="AP945" s="207"/>
      <c r="AQ945" s="207"/>
      <c r="AR945" s="207"/>
      <c r="AS945" s="207"/>
      <c r="AT945" s="207"/>
      <c r="AU945" s="207"/>
      <c r="AV945" s="207"/>
      <c r="AW945" s="207"/>
      <c r="AX945" s="207"/>
      <c r="AY945" s="207"/>
      <c r="AZ945" s="207"/>
      <c r="BA945" s="207"/>
      <c r="BB945" s="207"/>
      <c r="BC945" s="207"/>
      <c r="BD945" s="207"/>
      <c r="BE945" s="207"/>
      <c r="BF945" s="207"/>
      <c r="BG945" s="207"/>
      <c r="BH945" s="207"/>
      <c r="BI945" s="207"/>
      <c r="BJ945" s="207"/>
      <c r="BK945" s="207"/>
      <c r="BL945" s="207"/>
      <c r="BM945" s="54"/>
    </row>
    <row r="946" spans="1:65">
      <c r="A946" s="29"/>
      <c r="B946" s="3" t="s">
        <v>265</v>
      </c>
      <c r="C946" s="28"/>
      <c r="D946" s="23">
        <v>8.9442719099991543E-3</v>
      </c>
      <c r="E946" s="23" t="s">
        <v>637</v>
      </c>
      <c r="F946" s="23">
        <v>0</v>
      </c>
      <c r="G946" s="23">
        <v>0</v>
      </c>
      <c r="H946" s="23">
        <v>0</v>
      </c>
      <c r="I946" s="23" t="s">
        <v>637</v>
      </c>
      <c r="J946" s="23">
        <v>4.1472882706655417E-2</v>
      </c>
      <c r="K946" s="23" t="s">
        <v>637</v>
      </c>
      <c r="L946" s="23" t="s">
        <v>637</v>
      </c>
      <c r="M946" s="23" t="s">
        <v>637</v>
      </c>
      <c r="N946" s="23" t="s">
        <v>637</v>
      </c>
      <c r="O946" s="23" t="s">
        <v>637</v>
      </c>
      <c r="P946" s="23" t="s">
        <v>637</v>
      </c>
      <c r="Q946" s="23" t="s">
        <v>637</v>
      </c>
      <c r="R946" s="23" t="s">
        <v>637</v>
      </c>
      <c r="S946" s="206"/>
      <c r="T946" s="207"/>
      <c r="U946" s="207"/>
      <c r="V946" s="207"/>
      <c r="W946" s="207"/>
      <c r="X946" s="207"/>
      <c r="Y946" s="207"/>
      <c r="Z946" s="207"/>
      <c r="AA946" s="207"/>
      <c r="AB946" s="207"/>
      <c r="AC946" s="207"/>
      <c r="AD946" s="207"/>
      <c r="AE946" s="207"/>
      <c r="AF946" s="207"/>
      <c r="AG946" s="207"/>
      <c r="AH946" s="207"/>
      <c r="AI946" s="207"/>
      <c r="AJ946" s="207"/>
      <c r="AK946" s="207"/>
      <c r="AL946" s="207"/>
      <c r="AM946" s="207"/>
      <c r="AN946" s="207"/>
      <c r="AO946" s="207"/>
      <c r="AP946" s="207"/>
      <c r="AQ946" s="207"/>
      <c r="AR946" s="207"/>
      <c r="AS946" s="207"/>
      <c r="AT946" s="207"/>
      <c r="AU946" s="207"/>
      <c r="AV946" s="207"/>
      <c r="AW946" s="207"/>
      <c r="AX946" s="207"/>
      <c r="AY946" s="207"/>
      <c r="AZ946" s="207"/>
      <c r="BA946" s="207"/>
      <c r="BB946" s="207"/>
      <c r="BC946" s="207"/>
      <c r="BD946" s="207"/>
      <c r="BE946" s="207"/>
      <c r="BF946" s="207"/>
      <c r="BG946" s="207"/>
      <c r="BH946" s="207"/>
      <c r="BI946" s="207"/>
      <c r="BJ946" s="207"/>
      <c r="BK946" s="207"/>
      <c r="BL946" s="207"/>
      <c r="BM946" s="54"/>
    </row>
    <row r="947" spans="1:65">
      <c r="A947" s="29"/>
      <c r="B947" s="3" t="s">
        <v>87</v>
      </c>
      <c r="C947" s="28"/>
      <c r="D947" s="13">
        <v>3.8888138739126762E-2</v>
      </c>
      <c r="E947" s="13" t="s">
        <v>637</v>
      </c>
      <c r="F947" s="13">
        <v>0</v>
      </c>
      <c r="G947" s="13">
        <v>0</v>
      </c>
      <c r="H947" s="13">
        <v>0</v>
      </c>
      <c r="I947" s="13" t="s">
        <v>637</v>
      </c>
      <c r="J947" s="13">
        <v>0.41472882706655412</v>
      </c>
      <c r="K947" s="13" t="s">
        <v>637</v>
      </c>
      <c r="L947" s="13" t="s">
        <v>637</v>
      </c>
      <c r="M947" s="13" t="s">
        <v>637</v>
      </c>
      <c r="N947" s="13" t="s">
        <v>637</v>
      </c>
      <c r="O947" s="13" t="s">
        <v>637</v>
      </c>
      <c r="P947" s="13" t="s">
        <v>637</v>
      </c>
      <c r="Q947" s="13" t="s">
        <v>637</v>
      </c>
      <c r="R947" s="13" t="s">
        <v>637</v>
      </c>
      <c r="S947" s="140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9"/>
      <c r="B948" s="3" t="s">
        <v>266</v>
      </c>
      <c r="C948" s="28"/>
      <c r="D948" s="13" t="s">
        <v>637</v>
      </c>
      <c r="E948" s="13" t="s">
        <v>637</v>
      </c>
      <c r="F948" s="13" t="s">
        <v>637</v>
      </c>
      <c r="G948" s="13" t="s">
        <v>637</v>
      </c>
      <c r="H948" s="13" t="s">
        <v>637</v>
      </c>
      <c r="I948" s="13" t="s">
        <v>637</v>
      </c>
      <c r="J948" s="13" t="s">
        <v>637</v>
      </c>
      <c r="K948" s="13" t="s">
        <v>637</v>
      </c>
      <c r="L948" s="13" t="s">
        <v>637</v>
      </c>
      <c r="M948" s="13" t="s">
        <v>637</v>
      </c>
      <c r="N948" s="13" t="s">
        <v>637</v>
      </c>
      <c r="O948" s="13" t="s">
        <v>637</v>
      </c>
      <c r="P948" s="13" t="s">
        <v>637</v>
      </c>
      <c r="Q948" s="13" t="s">
        <v>637</v>
      </c>
      <c r="R948" s="13" t="s">
        <v>637</v>
      </c>
      <c r="S948" s="140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9"/>
      <c r="B949" s="45" t="s">
        <v>267</v>
      </c>
      <c r="C949" s="46"/>
      <c r="D949" s="44">
        <v>44.84</v>
      </c>
      <c r="E949" s="44">
        <v>0.67</v>
      </c>
      <c r="F949" s="44">
        <v>0.34</v>
      </c>
      <c r="G949" s="44">
        <v>0</v>
      </c>
      <c r="H949" s="44">
        <v>0</v>
      </c>
      <c r="I949" s="44">
        <v>0.67</v>
      </c>
      <c r="J949" s="44">
        <v>18.54</v>
      </c>
      <c r="K949" s="44">
        <v>3.37</v>
      </c>
      <c r="L949" s="44">
        <v>3.37</v>
      </c>
      <c r="M949" s="44">
        <v>0.67</v>
      </c>
      <c r="N949" s="44">
        <v>0.51</v>
      </c>
      <c r="O949" s="44">
        <v>0.51</v>
      </c>
      <c r="P949" s="44">
        <v>504.05</v>
      </c>
      <c r="Q949" s="44">
        <v>8.43</v>
      </c>
      <c r="R949" s="44">
        <v>3.37</v>
      </c>
      <c r="S949" s="140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B950" s="3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BM950" s="53"/>
    </row>
    <row r="951" spans="1:65" ht="15">
      <c r="B951" s="8" t="s">
        <v>547</v>
      </c>
      <c r="BM951" s="27" t="s">
        <v>67</v>
      </c>
    </row>
    <row r="952" spans="1:65" ht="15">
      <c r="A952" s="24" t="s">
        <v>24</v>
      </c>
      <c r="B952" s="18" t="s">
        <v>111</v>
      </c>
      <c r="C952" s="15" t="s">
        <v>112</v>
      </c>
      <c r="D952" s="16" t="s">
        <v>226</v>
      </c>
      <c r="E952" s="17" t="s">
        <v>226</v>
      </c>
      <c r="F952" s="17" t="s">
        <v>226</v>
      </c>
      <c r="G952" s="17" t="s">
        <v>226</v>
      </c>
      <c r="H952" s="17" t="s">
        <v>226</v>
      </c>
      <c r="I952" s="140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</v>
      </c>
    </row>
    <row r="953" spans="1:65">
      <c r="A953" s="29"/>
      <c r="B953" s="19" t="s">
        <v>227</v>
      </c>
      <c r="C953" s="9" t="s">
        <v>227</v>
      </c>
      <c r="D953" s="138" t="s">
        <v>237</v>
      </c>
      <c r="E953" s="139" t="s">
        <v>238</v>
      </c>
      <c r="F953" s="139" t="s">
        <v>239</v>
      </c>
      <c r="G953" s="139" t="s">
        <v>245</v>
      </c>
      <c r="H953" s="139" t="s">
        <v>255</v>
      </c>
      <c r="I953" s="140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 t="s">
        <v>3</v>
      </c>
    </row>
    <row r="954" spans="1:65">
      <c r="A954" s="29"/>
      <c r="B954" s="19"/>
      <c r="C954" s="9"/>
      <c r="D954" s="10" t="s">
        <v>274</v>
      </c>
      <c r="E954" s="11" t="s">
        <v>274</v>
      </c>
      <c r="F954" s="11" t="s">
        <v>274</v>
      </c>
      <c r="G954" s="11" t="s">
        <v>275</v>
      </c>
      <c r="H954" s="11" t="s">
        <v>275</v>
      </c>
      <c r="I954" s="140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2</v>
      </c>
    </row>
    <row r="955" spans="1:65">
      <c r="A955" s="29"/>
      <c r="B955" s="19"/>
      <c r="C955" s="9"/>
      <c r="D955" s="25" t="s">
        <v>295</v>
      </c>
      <c r="E955" s="25" t="s">
        <v>295</v>
      </c>
      <c r="F955" s="25" t="s">
        <v>297</v>
      </c>
      <c r="G955" s="25" t="s">
        <v>296</v>
      </c>
      <c r="H955" s="25" t="s">
        <v>296</v>
      </c>
      <c r="I955" s="140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2</v>
      </c>
    </row>
    <row r="956" spans="1:65">
      <c r="A956" s="29"/>
      <c r="B956" s="18">
        <v>1</v>
      </c>
      <c r="C956" s="14">
        <v>1</v>
      </c>
      <c r="D956" s="21">
        <v>0.46400000000000002</v>
      </c>
      <c r="E956" s="21">
        <v>0.4365</v>
      </c>
      <c r="F956" s="21">
        <v>0.50208267549859109</v>
      </c>
      <c r="G956" s="21">
        <v>0.57999999999999996</v>
      </c>
      <c r="H956" s="21">
        <v>0.46</v>
      </c>
      <c r="I956" s="140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1</v>
      </c>
    </row>
    <row r="957" spans="1:65">
      <c r="A957" s="29"/>
      <c r="B957" s="19">
        <v>1</v>
      </c>
      <c r="C957" s="9">
        <v>2</v>
      </c>
      <c r="D957" s="11">
        <v>0.47499999999999998</v>
      </c>
      <c r="E957" s="11">
        <v>0.41589999999999999</v>
      </c>
      <c r="F957" s="11">
        <v>0.50062694973641775</v>
      </c>
      <c r="G957" s="11">
        <v>0.57999999999999996</v>
      </c>
      <c r="H957" s="11">
        <v>0.46</v>
      </c>
      <c r="I957" s="140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29</v>
      </c>
    </row>
    <row r="958" spans="1:65">
      <c r="A958" s="29"/>
      <c r="B958" s="19">
        <v>1</v>
      </c>
      <c r="C958" s="9">
        <v>3</v>
      </c>
      <c r="D958" s="11">
        <v>0.46800000000000003</v>
      </c>
      <c r="E958" s="11">
        <v>0.43909999999999999</v>
      </c>
      <c r="F958" s="11">
        <v>0.46126714052532769</v>
      </c>
      <c r="G958" s="11">
        <v>0.6</v>
      </c>
      <c r="H958" s="11">
        <v>0.41</v>
      </c>
      <c r="I958" s="140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16</v>
      </c>
    </row>
    <row r="959" spans="1:65">
      <c r="A959" s="29"/>
      <c r="B959" s="19">
        <v>1</v>
      </c>
      <c r="C959" s="9">
        <v>4</v>
      </c>
      <c r="D959" s="11">
        <v>0.46200000000000002</v>
      </c>
      <c r="E959" s="11">
        <v>0.4108</v>
      </c>
      <c r="F959" s="11">
        <v>0.47966607015092233</v>
      </c>
      <c r="G959" s="11">
        <v>0.57999999999999996</v>
      </c>
      <c r="H959" s="11">
        <v>0.44</v>
      </c>
      <c r="I959" s="140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0.48084683608244816</v>
      </c>
    </row>
    <row r="960" spans="1:65">
      <c r="A960" s="29"/>
      <c r="B960" s="19">
        <v>1</v>
      </c>
      <c r="C960" s="9">
        <v>5</v>
      </c>
      <c r="D960" s="11">
        <v>0.45800000000000002</v>
      </c>
      <c r="E960" s="11">
        <v>0.42649999999999999</v>
      </c>
      <c r="F960" s="11">
        <v>0.47610125670940617</v>
      </c>
      <c r="G960" s="11">
        <v>0.61</v>
      </c>
      <c r="H960" s="11">
        <v>0.43</v>
      </c>
      <c r="I960" s="140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111</v>
      </c>
    </row>
    <row r="961" spans="1:65">
      <c r="A961" s="29"/>
      <c r="B961" s="19">
        <v>1</v>
      </c>
      <c r="C961" s="9">
        <v>6</v>
      </c>
      <c r="D961" s="11">
        <v>0.45800000000000002</v>
      </c>
      <c r="E961" s="11">
        <v>0.42459999999999998</v>
      </c>
      <c r="F961" s="11">
        <v>0.48726098985278127</v>
      </c>
      <c r="G961" s="11">
        <v>0.59</v>
      </c>
      <c r="H961" s="11">
        <v>0.44</v>
      </c>
      <c r="I961" s="140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3"/>
    </row>
    <row r="962" spans="1:65">
      <c r="A962" s="29"/>
      <c r="B962" s="20" t="s">
        <v>263</v>
      </c>
      <c r="C962" s="12"/>
      <c r="D962" s="22">
        <v>0.46416666666666667</v>
      </c>
      <c r="E962" s="22">
        <v>0.42556666666666665</v>
      </c>
      <c r="F962" s="22">
        <v>0.48450084707890767</v>
      </c>
      <c r="G962" s="22">
        <v>0.59</v>
      </c>
      <c r="H962" s="22">
        <v>0.44</v>
      </c>
      <c r="I962" s="140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A963" s="29"/>
      <c r="B963" s="3" t="s">
        <v>264</v>
      </c>
      <c r="C963" s="28"/>
      <c r="D963" s="11">
        <v>0.46300000000000002</v>
      </c>
      <c r="E963" s="11">
        <v>0.42554999999999998</v>
      </c>
      <c r="F963" s="11">
        <v>0.48346353000185183</v>
      </c>
      <c r="G963" s="11">
        <v>0.58499999999999996</v>
      </c>
      <c r="H963" s="11">
        <v>0.44</v>
      </c>
      <c r="I963" s="140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9"/>
      <c r="B964" s="3" t="s">
        <v>265</v>
      </c>
      <c r="C964" s="28"/>
      <c r="D964" s="23">
        <v>6.5243135015621758E-3</v>
      </c>
      <c r="E964" s="23">
        <v>1.1099489477749264E-2</v>
      </c>
      <c r="F964" s="23">
        <v>1.555971447147135E-2</v>
      </c>
      <c r="G964" s="23">
        <v>1.2649110640673528E-2</v>
      </c>
      <c r="H964" s="23">
        <v>1.8973665961010293E-2</v>
      </c>
      <c r="I964" s="140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9"/>
      <c r="B965" s="3" t="s">
        <v>87</v>
      </c>
      <c r="C965" s="28"/>
      <c r="D965" s="13">
        <v>1.4055971637117793E-2</v>
      </c>
      <c r="E965" s="13">
        <v>2.608167026963875E-2</v>
      </c>
      <c r="F965" s="13">
        <v>3.2114937600794813E-2</v>
      </c>
      <c r="G965" s="13">
        <v>2.143917057741276E-2</v>
      </c>
      <c r="H965" s="13">
        <v>4.3121968093205211E-2</v>
      </c>
      <c r="I965" s="140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9"/>
      <c r="B966" s="3" t="s">
        <v>266</v>
      </c>
      <c r="C966" s="28"/>
      <c r="D966" s="13">
        <v>-3.4689152894668118E-2</v>
      </c>
      <c r="E966" s="13">
        <v>-0.1149641949735174</v>
      </c>
      <c r="F966" s="13">
        <v>7.5991162305015791E-3</v>
      </c>
      <c r="G966" s="13">
        <v>0.22700193851090655</v>
      </c>
      <c r="H966" s="13">
        <v>-8.4947706873222284E-2</v>
      </c>
      <c r="I966" s="140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9"/>
      <c r="B967" s="45" t="s">
        <v>267</v>
      </c>
      <c r="C967" s="46"/>
      <c r="D967" s="44">
        <v>0</v>
      </c>
      <c r="E967" s="44">
        <v>1.08</v>
      </c>
      <c r="F967" s="44">
        <v>0.56999999999999995</v>
      </c>
      <c r="G967" s="44">
        <v>3.51</v>
      </c>
      <c r="H967" s="44">
        <v>0.67</v>
      </c>
      <c r="I967" s="140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B968" s="30"/>
      <c r="C968" s="20"/>
      <c r="D968" s="20"/>
      <c r="E968" s="20"/>
      <c r="F968" s="20"/>
      <c r="G968" s="20"/>
      <c r="H968" s="20"/>
      <c r="BM968" s="53"/>
    </row>
    <row r="969" spans="1:65" ht="15">
      <c r="B969" s="8" t="s">
        <v>484</v>
      </c>
      <c r="BM969" s="27" t="s">
        <v>67</v>
      </c>
    </row>
    <row r="970" spans="1:65" ht="15">
      <c r="A970" s="24" t="s">
        <v>27</v>
      </c>
      <c r="B970" s="18" t="s">
        <v>111</v>
      </c>
      <c r="C970" s="15" t="s">
        <v>112</v>
      </c>
      <c r="D970" s="16" t="s">
        <v>226</v>
      </c>
      <c r="E970" s="17" t="s">
        <v>226</v>
      </c>
      <c r="F970" s="17" t="s">
        <v>226</v>
      </c>
      <c r="G970" s="17" t="s">
        <v>226</v>
      </c>
      <c r="H970" s="17" t="s">
        <v>226</v>
      </c>
      <c r="I970" s="17" t="s">
        <v>226</v>
      </c>
      <c r="J970" s="17" t="s">
        <v>226</v>
      </c>
      <c r="K970" s="17" t="s">
        <v>226</v>
      </c>
      <c r="L970" s="17" t="s">
        <v>226</v>
      </c>
      <c r="M970" s="17" t="s">
        <v>226</v>
      </c>
      <c r="N970" s="17" t="s">
        <v>226</v>
      </c>
      <c r="O970" s="17" t="s">
        <v>226</v>
      </c>
      <c r="P970" s="17" t="s">
        <v>226</v>
      </c>
      <c r="Q970" s="17" t="s">
        <v>226</v>
      </c>
      <c r="R970" s="17" t="s">
        <v>226</v>
      </c>
      <c r="S970" s="17" t="s">
        <v>226</v>
      </c>
      <c r="T970" s="17" t="s">
        <v>226</v>
      </c>
      <c r="U970" s="17" t="s">
        <v>226</v>
      </c>
      <c r="V970" s="17" t="s">
        <v>226</v>
      </c>
      <c r="W970" s="17" t="s">
        <v>226</v>
      </c>
      <c r="X970" s="17" t="s">
        <v>226</v>
      </c>
      <c r="Y970" s="140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1</v>
      </c>
    </row>
    <row r="971" spans="1:65">
      <c r="A971" s="29"/>
      <c r="B971" s="19" t="s">
        <v>227</v>
      </c>
      <c r="C971" s="9" t="s">
        <v>227</v>
      </c>
      <c r="D971" s="138" t="s">
        <v>229</v>
      </c>
      <c r="E971" s="139" t="s">
        <v>230</v>
      </c>
      <c r="F971" s="139" t="s">
        <v>231</v>
      </c>
      <c r="G971" s="139" t="s">
        <v>233</v>
      </c>
      <c r="H971" s="139" t="s">
        <v>234</v>
      </c>
      <c r="I971" s="139" t="s">
        <v>235</v>
      </c>
      <c r="J971" s="139" t="s">
        <v>236</v>
      </c>
      <c r="K971" s="139" t="s">
        <v>237</v>
      </c>
      <c r="L971" s="139" t="s">
        <v>239</v>
      </c>
      <c r="M971" s="139" t="s">
        <v>240</v>
      </c>
      <c r="N971" s="139" t="s">
        <v>245</v>
      </c>
      <c r="O971" s="139" t="s">
        <v>246</v>
      </c>
      <c r="P971" s="139" t="s">
        <v>247</v>
      </c>
      <c r="Q971" s="139" t="s">
        <v>272</v>
      </c>
      <c r="R971" s="139" t="s">
        <v>248</v>
      </c>
      <c r="S971" s="139" t="s">
        <v>249</v>
      </c>
      <c r="T971" s="139" t="s">
        <v>250</v>
      </c>
      <c r="U971" s="139" t="s">
        <v>251</v>
      </c>
      <c r="V971" s="139" t="s">
        <v>253</v>
      </c>
      <c r="W971" s="139" t="s">
        <v>254</v>
      </c>
      <c r="X971" s="139" t="s">
        <v>255</v>
      </c>
      <c r="Y971" s="140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 t="s">
        <v>3</v>
      </c>
    </row>
    <row r="972" spans="1:65">
      <c r="A972" s="29"/>
      <c r="B972" s="19"/>
      <c r="C972" s="9"/>
      <c r="D972" s="10" t="s">
        <v>275</v>
      </c>
      <c r="E972" s="11" t="s">
        <v>274</v>
      </c>
      <c r="F972" s="11" t="s">
        <v>274</v>
      </c>
      <c r="G972" s="11" t="s">
        <v>274</v>
      </c>
      <c r="H972" s="11" t="s">
        <v>274</v>
      </c>
      <c r="I972" s="11" t="s">
        <v>274</v>
      </c>
      <c r="J972" s="11" t="s">
        <v>274</v>
      </c>
      <c r="K972" s="11" t="s">
        <v>274</v>
      </c>
      <c r="L972" s="11" t="s">
        <v>274</v>
      </c>
      <c r="M972" s="11" t="s">
        <v>275</v>
      </c>
      <c r="N972" s="11" t="s">
        <v>275</v>
      </c>
      <c r="O972" s="11" t="s">
        <v>275</v>
      </c>
      <c r="P972" s="11" t="s">
        <v>274</v>
      </c>
      <c r="Q972" s="11" t="s">
        <v>274</v>
      </c>
      <c r="R972" s="11" t="s">
        <v>274</v>
      </c>
      <c r="S972" s="11" t="s">
        <v>293</v>
      </c>
      <c r="T972" s="11" t="s">
        <v>275</v>
      </c>
      <c r="U972" s="11" t="s">
        <v>293</v>
      </c>
      <c r="V972" s="11" t="s">
        <v>275</v>
      </c>
      <c r="W972" s="11" t="s">
        <v>275</v>
      </c>
      <c r="X972" s="11" t="s">
        <v>275</v>
      </c>
      <c r="Y972" s="140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2</v>
      </c>
    </row>
    <row r="973" spans="1:65">
      <c r="A973" s="29"/>
      <c r="B973" s="19"/>
      <c r="C973" s="9"/>
      <c r="D973" s="25" t="s">
        <v>294</v>
      </c>
      <c r="E973" s="25" t="s">
        <v>295</v>
      </c>
      <c r="F973" s="25" t="s">
        <v>262</v>
      </c>
      <c r="G973" s="25" t="s">
        <v>295</v>
      </c>
      <c r="H973" s="25" t="s">
        <v>295</v>
      </c>
      <c r="I973" s="25" t="s">
        <v>295</v>
      </c>
      <c r="J973" s="25" t="s">
        <v>295</v>
      </c>
      <c r="K973" s="25" t="s">
        <v>295</v>
      </c>
      <c r="L973" s="25" t="s">
        <v>297</v>
      </c>
      <c r="M973" s="25" t="s">
        <v>295</v>
      </c>
      <c r="N973" s="25" t="s">
        <v>296</v>
      </c>
      <c r="O973" s="25" t="s">
        <v>294</v>
      </c>
      <c r="P973" s="25" t="s">
        <v>297</v>
      </c>
      <c r="Q973" s="25" t="s">
        <v>295</v>
      </c>
      <c r="R973" s="25" t="s">
        <v>295</v>
      </c>
      <c r="S973" s="25" t="s">
        <v>295</v>
      </c>
      <c r="T973" s="25" t="s">
        <v>295</v>
      </c>
      <c r="U973" s="25" t="s">
        <v>296</v>
      </c>
      <c r="V973" s="25" t="s">
        <v>295</v>
      </c>
      <c r="W973" s="25" t="s">
        <v>296</v>
      </c>
      <c r="X973" s="25" t="s">
        <v>296</v>
      </c>
      <c r="Y973" s="140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3</v>
      </c>
    </row>
    <row r="974" spans="1:65">
      <c r="A974" s="29"/>
      <c r="B974" s="18">
        <v>1</v>
      </c>
      <c r="C974" s="14">
        <v>1</v>
      </c>
      <c r="D974" s="134">
        <v>1.05</v>
      </c>
      <c r="E974" s="134">
        <v>1.1000000000000001</v>
      </c>
      <c r="F974" s="21">
        <v>1.32</v>
      </c>
      <c r="G974" s="21">
        <v>1.23</v>
      </c>
      <c r="H974" s="21">
        <v>1.3</v>
      </c>
      <c r="I974" s="21">
        <v>1.3</v>
      </c>
      <c r="J974" s="21">
        <v>1.38</v>
      </c>
      <c r="K974" s="21">
        <v>1.1499999999999999</v>
      </c>
      <c r="L974" s="134" t="s">
        <v>105</v>
      </c>
      <c r="M974" s="134">
        <v>2.58</v>
      </c>
      <c r="N974" s="21">
        <v>1.26</v>
      </c>
      <c r="O974" s="21">
        <v>1.1607603372010842</v>
      </c>
      <c r="P974" s="21">
        <v>1.25</v>
      </c>
      <c r="Q974" s="21">
        <v>1.29</v>
      </c>
      <c r="R974" s="21">
        <v>1.32</v>
      </c>
      <c r="S974" s="134">
        <v>7.2</v>
      </c>
      <c r="T974" s="21">
        <v>1.28</v>
      </c>
      <c r="U974" s="134" t="s">
        <v>97</v>
      </c>
      <c r="V974" s="134">
        <v>1.4910000000000001</v>
      </c>
      <c r="W974" s="134">
        <v>1.2</v>
      </c>
      <c r="X974" s="21">
        <v>1.27</v>
      </c>
      <c r="Y974" s="140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</v>
      </c>
    </row>
    <row r="975" spans="1:65">
      <c r="A975" s="29"/>
      <c r="B975" s="19">
        <v>1</v>
      </c>
      <c r="C975" s="9">
        <v>2</v>
      </c>
      <c r="D975" s="135">
        <v>1.02</v>
      </c>
      <c r="E975" s="135">
        <v>1.1000000000000001</v>
      </c>
      <c r="F975" s="136">
        <v>1.26</v>
      </c>
      <c r="G975" s="11">
        <v>1.2</v>
      </c>
      <c r="H975" s="11">
        <v>1.33</v>
      </c>
      <c r="I975" s="11">
        <v>1.35</v>
      </c>
      <c r="J975" s="11">
        <v>1.24</v>
      </c>
      <c r="K975" s="11">
        <v>1.1299999999999999</v>
      </c>
      <c r="L975" s="135" t="s">
        <v>105</v>
      </c>
      <c r="M975" s="135">
        <v>3.02</v>
      </c>
      <c r="N975" s="136">
        <v>1.34</v>
      </c>
      <c r="O975" s="11">
        <v>1.2698203839436866</v>
      </c>
      <c r="P975" s="11">
        <v>1.21</v>
      </c>
      <c r="Q975" s="11">
        <v>1.24</v>
      </c>
      <c r="R975" s="11">
        <v>1.28</v>
      </c>
      <c r="S975" s="135">
        <v>7.4</v>
      </c>
      <c r="T975" s="11">
        <v>1.1200000000000001</v>
      </c>
      <c r="U975" s="135" t="s">
        <v>97</v>
      </c>
      <c r="V975" s="135">
        <v>1.5029999999999999</v>
      </c>
      <c r="W975" s="135">
        <v>1.1000000000000001</v>
      </c>
      <c r="X975" s="11">
        <v>1.3</v>
      </c>
      <c r="Y975" s="140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30</v>
      </c>
    </row>
    <row r="976" spans="1:65">
      <c r="A976" s="29"/>
      <c r="B976" s="19">
        <v>1</v>
      </c>
      <c r="C976" s="9">
        <v>3</v>
      </c>
      <c r="D976" s="135">
        <v>1.02</v>
      </c>
      <c r="E976" s="135">
        <v>1.1000000000000001</v>
      </c>
      <c r="F976" s="11">
        <v>1.34</v>
      </c>
      <c r="G976" s="11">
        <v>1.22</v>
      </c>
      <c r="H976" s="11">
        <v>1.36</v>
      </c>
      <c r="I976" s="11">
        <v>1.31</v>
      </c>
      <c r="J976" s="11">
        <v>1.23</v>
      </c>
      <c r="K976" s="11">
        <v>1.1399999999999999</v>
      </c>
      <c r="L976" s="135" t="s">
        <v>105</v>
      </c>
      <c r="M976" s="135">
        <v>3.62</v>
      </c>
      <c r="N976" s="11">
        <v>1.24</v>
      </c>
      <c r="O976" s="11">
        <v>1.257073453928961</v>
      </c>
      <c r="P976" s="11">
        <v>1.24</v>
      </c>
      <c r="Q976" s="11">
        <v>1.26</v>
      </c>
      <c r="R976" s="11">
        <v>1.26</v>
      </c>
      <c r="S976" s="135">
        <v>7.4</v>
      </c>
      <c r="T976" s="136">
        <v>1.62</v>
      </c>
      <c r="U976" s="135" t="s">
        <v>97</v>
      </c>
      <c r="V976" s="135">
        <v>1.478</v>
      </c>
      <c r="W976" s="135">
        <v>1.1000000000000001</v>
      </c>
      <c r="X976" s="11">
        <v>1.2</v>
      </c>
      <c r="Y976" s="140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16</v>
      </c>
    </row>
    <row r="977" spans="1:65">
      <c r="A977" s="29"/>
      <c r="B977" s="19">
        <v>1</v>
      </c>
      <c r="C977" s="9">
        <v>4</v>
      </c>
      <c r="D977" s="135">
        <v>1.08</v>
      </c>
      <c r="E977" s="135">
        <v>1.1000000000000001</v>
      </c>
      <c r="F977" s="11">
        <v>1.32</v>
      </c>
      <c r="G977" s="11">
        <v>1.26</v>
      </c>
      <c r="H977" s="11">
        <v>1.4</v>
      </c>
      <c r="I977" s="11">
        <v>1.34</v>
      </c>
      <c r="J977" s="11">
        <v>1.36</v>
      </c>
      <c r="K977" s="11">
        <v>1.1299999999999999</v>
      </c>
      <c r="L977" s="135" t="s">
        <v>105</v>
      </c>
      <c r="M977" s="135">
        <v>3.05</v>
      </c>
      <c r="N977" s="11">
        <v>1.25</v>
      </c>
      <c r="O977" s="11">
        <v>1.2444078546452408</v>
      </c>
      <c r="P977" s="11">
        <v>1.24</v>
      </c>
      <c r="Q977" s="11">
        <v>1.28</v>
      </c>
      <c r="R977" s="11">
        <v>1.36</v>
      </c>
      <c r="S977" s="135">
        <v>7.3</v>
      </c>
      <c r="T977" s="11">
        <v>1.3</v>
      </c>
      <c r="U977" s="135" t="s">
        <v>97</v>
      </c>
      <c r="V977" s="135">
        <v>1.4890000000000001</v>
      </c>
      <c r="W977" s="135">
        <v>1.3</v>
      </c>
      <c r="X977" s="11">
        <v>1.2</v>
      </c>
      <c r="Y977" s="140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1.2694063799751285</v>
      </c>
    </row>
    <row r="978" spans="1:65">
      <c r="A978" s="29"/>
      <c r="B978" s="19">
        <v>1</v>
      </c>
      <c r="C978" s="9">
        <v>5</v>
      </c>
      <c r="D978" s="135">
        <v>1.01</v>
      </c>
      <c r="E978" s="135">
        <v>1.1000000000000001</v>
      </c>
      <c r="F978" s="11">
        <v>1.33</v>
      </c>
      <c r="G978" s="11">
        <v>1.33</v>
      </c>
      <c r="H978" s="11">
        <v>1.34</v>
      </c>
      <c r="I978" s="11">
        <v>1.3</v>
      </c>
      <c r="J978" s="11">
        <v>1.38</v>
      </c>
      <c r="K978" s="11">
        <v>1.1299999999999999</v>
      </c>
      <c r="L978" s="135" t="s">
        <v>105</v>
      </c>
      <c r="M978" s="135">
        <v>3.31</v>
      </c>
      <c r="N978" s="11">
        <v>1.29</v>
      </c>
      <c r="O978" s="11">
        <v>1.1534426746053639</v>
      </c>
      <c r="P978" s="11">
        <v>1.22</v>
      </c>
      <c r="Q978" s="11">
        <v>1.32</v>
      </c>
      <c r="R978" s="11">
        <v>1.28</v>
      </c>
      <c r="S978" s="135">
        <v>7.3</v>
      </c>
      <c r="T978" s="11">
        <v>1.5</v>
      </c>
      <c r="U978" s="135" t="s">
        <v>97</v>
      </c>
      <c r="V978" s="135">
        <v>1.4690000000000001</v>
      </c>
      <c r="W978" s="135">
        <v>1.2</v>
      </c>
      <c r="X978" s="11">
        <v>1.19</v>
      </c>
      <c r="Y978" s="140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112</v>
      </c>
    </row>
    <row r="979" spans="1:65">
      <c r="A979" s="29"/>
      <c r="B979" s="19">
        <v>1</v>
      </c>
      <c r="C979" s="9">
        <v>6</v>
      </c>
      <c r="D979" s="135">
        <v>1.06</v>
      </c>
      <c r="E979" s="135">
        <v>1.1000000000000001</v>
      </c>
      <c r="F979" s="11">
        <v>1.3</v>
      </c>
      <c r="G979" s="11">
        <v>1.29</v>
      </c>
      <c r="H979" s="11">
        <v>1.34</v>
      </c>
      <c r="I979" s="11">
        <v>1.24</v>
      </c>
      <c r="J979" s="11">
        <v>1.43</v>
      </c>
      <c r="K979" s="11">
        <v>1.1100000000000001</v>
      </c>
      <c r="L979" s="135" t="s">
        <v>105</v>
      </c>
      <c r="M979" s="135">
        <v>2.25</v>
      </c>
      <c r="N979" s="11">
        <v>1.26</v>
      </c>
      <c r="O979" s="11">
        <v>1.264192933735701</v>
      </c>
      <c r="P979" s="11">
        <v>1.22</v>
      </c>
      <c r="Q979" s="11">
        <v>1.3</v>
      </c>
      <c r="R979" s="11">
        <v>1.32</v>
      </c>
      <c r="S979" s="135">
        <v>7.2</v>
      </c>
      <c r="T979" s="11">
        <v>1.1599999999999999</v>
      </c>
      <c r="U979" s="135" t="s">
        <v>97</v>
      </c>
      <c r="V979" s="135">
        <v>1.4470000000000001</v>
      </c>
      <c r="W979" s="135">
        <v>1.1000000000000001</v>
      </c>
      <c r="X979" s="11">
        <v>1.24</v>
      </c>
      <c r="Y979" s="140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9"/>
      <c r="B980" s="20" t="s">
        <v>263</v>
      </c>
      <c r="C980" s="12"/>
      <c r="D980" s="22">
        <v>1.04</v>
      </c>
      <c r="E980" s="22">
        <v>1.0999999999999999</v>
      </c>
      <c r="F980" s="22">
        <v>1.3116666666666668</v>
      </c>
      <c r="G980" s="22">
        <v>1.2549999999999999</v>
      </c>
      <c r="H980" s="22">
        <v>1.345</v>
      </c>
      <c r="I980" s="22">
        <v>1.3066666666666669</v>
      </c>
      <c r="J980" s="22">
        <v>1.3366666666666667</v>
      </c>
      <c r="K980" s="22">
        <v>1.1316666666666666</v>
      </c>
      <c r="L980" s="22" t="s">
        <v>637</v>
      </c>
      <c r="M980" s="22">
        <v>2.9716666666666662</v>
      </c>
      <c r="N980" s="22">
        <v>1.2733333333333332</v>
      </c>
      <c r="O980" s="22">
        <v>1.2249496063433394</v>
      </c>
      <c r="P980" s="22">
        <v>1.23</v>
      </c>
      <c r="Q980" s="22">
        <v>1.2816666666666667</v>
      </c>
      <c r="R980" s="22">
        <v>1.3033333333333335</v>
      </c>
      <c r="S980" s="22">
        <v>7.3000000000000007</v>
      </c>
      <c r="T980" s="22">
        <v>1.33</v>
      </c>
      <c r="U980" s="22" t="s">
        <v>637</v>
      </c>
      <c r="V980" s="22">
        <v>1.4794999999999998</v>
      </c>
      <c r="W980" s="22">
        <v>1.1666666666666667</v>
      </c>
      <c r="X980" s="22">
        <v>1.2333333333333334</v>
      </c>
      <c r="Y980" s="140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9"/>
      <c r="B981" s="3" t="s">
        <v>264</v>
      </c>
      <c r="C981" s="28"/>
      <c r="D981" s="11">
        <v>1.0350000000000001</v>
      </c>
      <c r="E981" s="11">
        <v>1.1000000000000001</v>
      </c>
      <c r="F981" s="11">
        <v>1.32</v>
      </c>
      <c r="G981" s="11">
        <v>1.2450000000000001</v>
      </c>
      <c r="H981" s="11">
        <v>1.34</v>
      </c>
      <c r="I981" s="11">
        <v>1.3050000000000002</v>
      </c>
      <c r="J981" s="11">
        <v>1.37</v>
      </c>
      <c r="K981" s="11">
        <v>1.1299999999999999</v>
      </c>
      <c r="L981" s="11" t="s">
        <v>637</v>
      </c>
      <c r="M981" s="11">
        <v>3.0350000000000001</v>
      </c>
      <c r="N981" s="11">
        <v>1.26</v>
      </c>
      <c r="O981" s="11">
        <v>1.2507406542871009</v>
      </c>
      <c r="P981" s="11">
        <v>1.23</v>
      </c>
      <c r="Q981" s="11">
        <v>1.2850000000000001</v>
      </c>
      <c r="R981" s="11">
        <v>1.3</v>
      </c>
      <c r="S981" s="11">
        <v>7.3</v>
      </c>
      <c r="T981" s="11">
        <v>1.29</v>
      </c>
      <c r="U981" s="11" t="s">
        <v>637</v>
      </c>
      <c r="V981" s="11">
        <v>1.4835</v>
      </c>
      <c r="W981" s="11">
        <v>1.1499999999999999</v>
      </c>
      <c r="X981" s="11">
        <v>1.22</v>
      </c>
      <c r="Y981" s="140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9"/>
      <c r="B982" s="3" t="s">
        <v>265</v>
      </c>
      <c r="C982" s="28"/>
      <c r="D982" s="23">
        <v>2.7568097504180468E-2</v>
      </c>
      <c r="E982" s="23">
        <v>2.4323767777952469E-16</v>
      </c>
      <c r="F982" s="23">
        <v>2.8577380332470436E-2</v>
      </c>
      <c r="G982" s="23">
        <v>4.8476798574163329E-2</v>
      </c>
      <c r="H982" s="23">
        <v>3.3316662497915317E-2</v>
      </c>
      <c r="I982" s="23">
        <v>3.8815804341359068E-2</v>
      </c>
      <c r="J982" s="23">
        <v>8.2138095100060982E-2</v>
      </c>
      <c r="K982" s="23">
        <v>1.3291601358251198E-2</v>
      </c>
      <c r="L982" s="23" t="s">
        <v>637</v>
      </c>
      <c r="M982" s="23">
        <v>0.49345381411705413</v>
      </c>
      <c r="N982" s="23">
        <v>3.6696957185394397E-2</v>
      </c>
      <c r="O982" s="23">
        <v>5.3286947740629614E-2</v>
      </c>
      <c r="P982" s="23">
        <v>1.5491933384829683E-2</v>
      </c>
      <c r="Q982" s="23">
        <v>2.8577380332470436E-2</v>
      </c>
      <c r="R982" s="23">
        <v>3.6696957185394397E-2</v>
      </c>
      <c r="S982" s="23">
        <v>8.9442719099991672E-2</v>
      </c>
      <c r="T982" s="23">
        <v>0.19462785001124536</v>
      </c>
      <c r="U982" s="23" t="s">
        <v>637</v>
      </c>
      <c r="V982" s="23">
        <v>1.9715476154533996E-2</v>
      </c>
      <c r="W982" s="23">
        <v>8.1649658092772567E-2</v>
      </c>
      <c r="X982" s="23">
        <v>4.4572039067858116E-2</v>
      </c>
      <c r="Y982" s="206"/>
      <c r="Z982" s="207"/>
      <c r="AA982" s="207"/>
      <c r="AB982" s="207"/>
      <c r="AC982" s="207"/>
      <c r="AD982" s="207"/>
      <c r="AE982" s="207"/>
      <c r="AF982" s="207"/>
      <c r="AG982" s="207"/>
      <c r="AH982" s="207"/>
      <c r="AI982" s="207"/>
      <c r="AJ982" s="207"/>
      <c r="AK982" s="207"/>
      <c r="AL982" s="207"/>
      <c r="AM982" s="207"/>
      <c r="AN982" s="207"/>
      <c r="AO982" s="207"/>
      <c r="AP982" s="207"/>
      <c r="AQ982" s="207"/>
      <c r="AR982" s="207"/>
      <c r="AS982" s="207"/>
      <c r="AT982" s="207"/>
      <c r="AU982" s="207"/>
      <c r="AV982" s="207"/>
      <c r="AW982" s="207"/>
      <c r="AX982" s="207"/>
      <c r="AY982" s="207"/>
      <c r="AZ982" s="207"/>
      <c r="BA982" s="207"/>
      <c r="BB982" s="207"/>
      <c r="BC982" s="207"/>
      <c r="BD982" s="207"/>
      <c r="BE982" s="207"/>
      <c r="BF982" s="207"/>
      <c r="BG982" s="207"/>
      <c r="BH982" s="207"/>
      <c r="BI982" s="207"/>
      <c r="BJ982" s="207"/>
      <c r="BK982" s="207"/>
      <c r="BL982" s="207"/>
      <c r="BM982" s="54"/>
    </row>
    <row r="983" spans="1:65">
      <c r="A983" s="29"/>
      <c r="B983" s="3" t="s">
        <v>87</v>
      </c>
      <c r="C983" s="28"/>
      <c r="D983" s="13">
        <v>2.6507786061711988E-2</v>
      </c>
      <c r="E983" s="13">
        <v>2.2112516161774974E-16</v>
      </c>
      <c r="F983" s="13">
        <v>2.1787075221705539E-2</v>
      </c>
      <c r="G983" s="13">
        <v>3.8626931134791501E-2</v>
      </c>
      <c r="H983" s="13">
        <v>2.4770752786554138E-2</v>
      </c>
      <c r="I983" s="13">
        <v>2.9705972710223773E-2</v>
      </c>
      <c r="J983" s="13">
        <v>6.1449946458898487E-2</v>
      </c>
      <c r="K983" s="13">
        <v>1.1745155839397231E-2</v>
      </c>
      <c r="L983" s="13" t="s">
        <v>637</v>
      </c>
      <c r="M983" s="13">
        <v>0.16605288192385448</v>
      </c>
      <c r="N983" s="13">
        <v>2.8819599883817593E-2</v>
      </c>
      <c r="O983" s="13">
        <v>4.350133872012845E-2</v>
      </c>
      <c r="P983" s="13">
        <v>1.2595067792544459E-2</v>
      </c>
      <c r="Q983" s="13">
        <v>2.2297045773058858E-2</v>
      </c>
      <c r="R983" s="13">
        <v>2.8156233134573702E-2</v>
      </c>
      <c r="S983" s="13">
        <v>1.225242727397146E-2</v>
      </c>
      <c r="T983" s="13">
        <v>0.14633672933176342</v>
      </c>
      <c r="U983" s="13" t="s">
        <v>637</v>
      </c>
      <c r="V983" s="13">
        <v>1.3325769621178776E-2</v>
      </c>
      <c r="W983" s="13">
        <v>6.9985421222376484E-2</v>
      </c>
      <c r="X983" s="13">
        <v>3.6139491136101175E-2</v>
      </c>
      <c r="Y983" s="140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9"/>
      <c r="B984" s="3" t="s">
        <v>266</v>
      </c>
      <c r="C984" s="28"/>
      <c r="D984" s="13">
        <v>-0.18071941625157362</v>
      </c>
      <c r="E984" s="13">
        <v>-0.13345322872762611</v>
      </c>
      <c r="F984" s="13">
        <v>3.3291377259633936E-2</v>
      </c>
      <c r="G984" s="13">
        <v>-1.1348910957427849E-2</v>
      </c>
      <c r="H984" s="13">
        <v>5.955037032849364E-2</v>
      </c>
      <c r="I984" s="13">
        <v>2.9352528299305014E-2</v>
      </c>
      <c r="J984" s="13">
        <v>5.298562206127877E-2</v>
      </c>
      <c r="K984" s="13">
        <v>-0.10850718531220915</v>
      </c>
      <c r="L984" s="13" t="s">
        <v>637</v>
      </c>
      <c r="M984" s="13">
        <v>1.3409892320888526</v>
      </c>
      <c r="N984" s="13">
        <v>3.093535230445088E-3</v>
      </c>
      <c r="O984" s="13">
        <v>-3.5021703319830566E-2</v>
      </c>
      <c r="P984" s="13">
        <v>-3.1043155759072683E-2</v>
      </c>
      <c r="Q984" s="13">
        <v>9.6582834976601806E-3</v>
      </c>
      <c r="R984" s="13">
        <v>2.6726628992419066E-2</v>
      </c>
      <c r="S984" s="13">
        <v>4.7507194820803011</v>
      </c>
      <c r="T984" s="13">
        <v>4.7733823447506873E-2</v>
      </c>
      <c r="U984" s="13" t="s">
        <v>637</v>
      </c>
      <c r="V984" s="13">
        <v>0.16550540736134289</v>
      </c>
      <c r="W984" s="13">
        <v>-8.0935242589906253E-2</v>
      </c>
      <c r="X984" s="13">
        <v>-2.8417256452186623E-2</v>
      </c>
      <c r="Y984" s="140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9"/>
      <c r="B985" s="45" t="s">
        <v>267</v>
      </c>
      <c r="C985" s="46"/>
      <c r="D985" s="44">
        <v>2.94</v>
      </c>
      <c r="E985" s="44" t="s">
        <v>268</v>
      </c>
      <c r="F985" s="44">
        <v>7.0000000000000007E-2</v>
      </c>
      <c r="G985" s="44">
        <v>0.55000000000000004</v>
      </c>
      <c r="H985" s="44">
        <v>0.44</v>
      </c>
      <c r="I985" s="44">
        <v>0.02</v>
      </c>
      <c r="J985" s="44">
        <v>0.35</v>
      </c>
      <c r="K985" s="44">
        <v>1.92</v>
      </c>
      <c r="L985" s="44">
        <v>13.25</v>
      </c>
      <c r="M985" s="44">
        <v>18.47</v>
      </c>
      <c r="N985" s="44">
        <v>0.35</v>
      </c>
      <c r="O985" s="44">
        <v>0.89</v>
      </c>
      <c r="P985" s="44">
        <v>0.83</v>
      </c>
      <c r="Q985" s="44">
        <v>0.26</v>
      </c>
      <c r="R985" s="44">
        <v>0.02</v>
      </c>
      <c r="S985" s="44" t="s">
        <v>268</v>
      </c>
      <c r="T985" s="44">
        <v>0.28000000000000003</v>
      </c>
      <c r="U985" s="44">
        <v>40.96</v>
      </c>
      <c r="V985" s="44">
        <v>1.93</v>
      </c>
      <c r="W985" s="44" t="s">
        <v>268</v>
      </c>
      <c r="X985" s="44">
        <v>0.79</v>
      </c>
      <c r="Y985" s="140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B986" s="30" t="s">
        <v>308</v>
      </c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BM986" s="53"/>
    </row>
    <row r="987" spans="1:65">
      <c r="BM987" s="53"/>
    </row>
    <row r="988" spans="1:65" ht="15">
      <c r="B988" s="8" t="s">
        <v>548</v>
      </c>
      <c r="BM988" s="27" t="s">
        <v>67</v>
      </c>
    </row>
    <row r="989" spans="1:65" ht="15">
      <c r="A989" s="24" t="s">
        <v>30</v>
      </c>
      <c r="B989" s="18" t="s">
        <v>111</v>
      </c>
      <c r="C989" s="15" t="s">
        <v>112</v>
      </c>
      <c r="D989" s="16" t="s">
        <v>226</v>
      </c>
      <c r="E989" s="17" t="s">
        <v>226</v>
      </c>
      <c r="F989" s="17" t="s">
        <v>226</v>
      </c>
      <c r="G989" s="17" t="s">
        <v>226</v>
      </c>
      <c r="H989" s="17" t="s">
        <v>226</v>
      </c>
      <c r="I989" s="17" t="s">
        <v>226</v>
      </c>
      <c r="J989" s="17" t="s">
        <v>226</v>
      </c>
      <c r="K989" s="17" t="s">
        <v>226</v>
      </c>
      <c r="L989" s="17" t="s">
        <v>226</v>
      </c>
      <c r="M989" s="17" t="s">
        <v>226</v>
      </c>
      <c r="N989" s="17" t="s">
        <v>226</v>
      </c>
      <c r="O989" s="17" t="s">
        <v>226</v>
      </c>
      <c r="P989" s="17" t="s">
        <v>226</v>
      </c>
      <c r="Q989" s="17" t="s">
        <v>226</v>
      </c>
      <c r="R989" s="17" t="s">
        <v>226</v>
      </c>
      <c r="S989" s="17" t="s">
        <v>226</v>
      </c>
      <c r="T989" s="17" t="s">
        <v>226</v>
      </c>
      <c r="U989" s="17" t="s">
        <v>226</v>
      </c>
      <c r="V989" s="17" t="s">
        <v>226</v>
      </c>
      <c r="W989" s="17" t="s">
        <v>226</v>
      </c>
      <c r="X989" s="17" t="s">
        <v>226</v>
      </c>
      <c r="Y989" s="140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</v>
      </c>
    </row>
    <row r="990" spans="1:65">
      <c r="A990" s="29"/>
      <c r="B990" s="19" t="s">
        <v>227</v>
      </c>
      <c r="C990" s="9" t="s">
        <v>227</v>
      </c>
      <c r="D990" s="138" t="s">
        <v>229</v>
      </c>
      <c r="E990" s="139" t="s">
        <v>230</v>
      </c>
      <c r="F990" s="139" t="s">
        <v>231</v>
      </c>
      <c r="G990" s="139" t="s">
        <v>232</v>
      </c>
      <c r="H990" s="139" t="s">
        <v>233</v>
      </c>
      <c r="I990" s="139" t="s">
        <v>234</v>
      </c>
      <c r="J990" s="139" t="s">
        <v>235</v>
      </c>
      <c r="K990" s="139" t="s">
        <v>236</v>
      </c>
      <c r="L990" s="139" t="s">
        <v>237</v>
      </c>
      <c r="M990" s="139" t="s">
        <v>238</v>
      </c>
      <c r="N990" s="139" t="s">
        <v>239</v>
      </c>
      <c r="O990" s="139" t="s">
        <v>240</v>
      </c>
      <c r="P990" s="139" t="s">
        <v>244</v>
      </c>
      <c r="Q990" s="139" t="s">
        <v>245</v>
      </c>
      <c r="R990" s="139" t="s">
        <v>246</v>
      </c>
      <c r="S990" s="139" t="s">
        <v>247</v>
      </c>
      <c r="T990" s="139" t="s">
        <v>272</v>
      </c>
      <c r="U990" s="139" t="s">
        <v>248</v>
      </c>
      <c r="V990" s="139" t="s">
        <v>250</v>
      </c>
      <c r="W990" s="139" t="s">
        <v>254</v>
      </c>
      <c r="X990" s="139" t="s">
        <v>255</v>
      </c>
      <c r="Y990" s="140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 t="s">
        <v>3</v>
      </c>
    </row>
    <row r="991" spans="1:65">
      <c r="A991" s="29"/>
      <c r="B991" s="19"/>
      <c r="C991" s="9"/>
      <c r="D991" s="10" t="s">
        <v>275</v>
      </c>
      <c r="E991" s="11" t="s">
        <v>274</v>
      </c>
      <c r="F991" s="11" t="s">
        <v>274</v>
      </c>
      <c r="G991" s="11" t="s">
        <v>274</v>
      </c>
      <c r="H991" s="11" t="s">
        <v>274</v>
      </c>
      <c r="I991" s="11" t="s">
        <v>274</v>
      </c>
      <c r="J991" s="11" t="s">
        <v>274</v>
      </c>
      <c r="K991" s="11" t="s">
        <v>274</v>
      </c>
      <c r="L991" s="11" t="s">
        <v>274</v>
      </c>
      <c r="M991" s="11" t="s">
        <v>274</v>
      </c>
      <c r="N991" s="11" t="s">
        <v>274</v>
      </c>
      <c r="O991" s="11" t="s">
        <v>275</v>
      </c>
      <c r="P991" s="11" t="s">
        <v>293</v>
      </c>
      <c r="Q991" s="11" t="s">
        <v>275</v>
      </c>
      <c r="R991" s="11" t="s">
        <v>275</v>
      </c>
      <c r="S991" s="11" t="s">
        <v>274</v>
      </c>
      <c r="T991" s="11" t="s">
        <v>274</v>
      </c>
      <c r="U991" s="11" t="s">
        <v>274</v>
      </c>
      <c r="V991" s="11" t="s">
        <v>275</v>
      </c>
      <c r="W991" s="11" t="s">
        <v>275</v>
      </c>
      <c r="X991" s="11" t="s">
        <v>275</v>
      </c>
      <c r="Y991" s="140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2</v>
      </c>
    </row>
    <row r="992" spans="1:65">
      <c r="A992" s="29"/>
      <c r="B992" s="19"/>
      <c r="C992" s="9"/>
      <c r="D992" s="25" t="s">
        <v>294</v>
      </c>
      <c r="E992" s="25" t="s">
        <v>295</v>
      </c>
      <c r="F992" s="25" t="s">
        <v>262</v>
      </c>
      <c r="G992" s="25" t="s">
        <v>296</v>
      </c>
      <c r="H992" s="25" t="s">
        <v>295</v>
      </c>
      <c r="I992" s="25" t="s">
        <v>295</v>
      </c>
      <c r="J992" s="25" t="s">
        <v>295</v>
      </c>
      <c r="K992" s="25" t="s">
        <v>295</v>
      </c>
      <c r="L992" s="25" t="s">
        <v>295</v>
      </c>
      <c r="M992" s="25" t="s">
        <v>295</v>
      </c>
      <c r="N992" s="25" t="s">
        <v>297</v>
      </c>
      <c r="O992" s="25" t="s">
        <v>295</v>
      </c>
      <c r="P992" s="25" t="s">
        <v>294</v>
      </c>
      <c r="Q992" s="25" t="s">
        <v>296</v>
      </c>
      <c r="R992" s="25" t="s">
        <v>294</v>
      </c>
      <c r="S992" s="25" t="s">
        <v>297</v>
      </c>
      <c r="T992" s="25" t="s">
        <v>295</v>
      </c>
      <c r="U992" s="25" t="s">
        <v>295</v>
      </c>
      <c r="V992" s="25" t="s">
        <v>295</v>
      </c>
      <c r="W992" s="25" t="s">
        <v>296</v>
      </c>
      <c r="X992" s="25" t="s">
        <v>296</v>
      </c>
      <c r="Y992" s="140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</v>
      </c>
    </row>
    <row r="993" spans="1:65">
      <c r="A993" s="29"/>
      <c r="B993" s="18">
        <v>1</v>
      </c>
      <c r="C993" s="14">
        <v>1</v>
      </c>
      <c r="D993" s="134">
        <v>9.7799999999999994</v>
      </c>
      <c r="E993" s="21">
        <v>5.7</v>
      </c>
      <c r="F993" s="21">
        <v>5</v>
      </c>
      <c r="G993" s="21">
        <v>6.4</v>
      </c>
      <c r="H993" s="21">
        <v>6.2</v>
      </c>
      <c r="I993" s="21">
        <v>5.5</v>
      </c>
      <c r="J993" s="134">
        <v>7.4</v>
      </c>
      <c r="K993" s="21">
        <v>6.2</v>
      </c>
      <c r="L993" s="21">
        <v>5.8780000000000001</v>
      </c>
      <c r="M993" s="21">
        <v>6.8869999999999996</v>
      </c>
      <c r="N993" s="21">
        <v>5.7445440452716081</v>
      </c>
      <c r="O993" s="21">
        <v>5.9</v>
      </c>
      <c r="P993" s="134">
        <v>7.4</v>
      </c>
      <c r="Q993" s="21">
        <v>5.3</v>
      </c>
      <c r="R993" s="134">
        <v>9.2463849252226389</v>
      </c>
      <c r="S993" s="21">
        <v>6.3</v>
      </c>
      <c r="T993" s="21">
        <v>6</v>
      </c>
      <c r="U993" s="21">
        <v>6.1</v>
      </c>
      <c r="V993" s="141">
        <v>8.5</v>
      </c>
      <c r="W993" s="21">
        <v>6.1</v>
      </c>
      <c r="X993" s="21">
        <v>6.7</v>
      </c>
      <c r="Y993" s="140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</v>
      </c>
    </row>
    <row r="994" spans="1:65">
      <c r="A994" s="29"/>
      <c r="B994" s="19">
        <v>1</v>
      </c>
      <c r="C994" s="9">
        <v>2</v>
      </c>
      <c r="D994" s="135">
        <v>9.52</v>
      </c>
      <c r="E994" s="11">
        <v>6</v>
      </c>
      <c r="F994" s="11">
        <v>5.5</v>
      </c>
      <c r="G994" s="11">
        <v>6.2</v>
      </c>
      <c r="H994" s="11">
        <v>6</v>
      </c>
      <c r="I994" s="11">
        <v>5.8</v>
      </c>
      <c r="J994" s="135">
        <v>7.3</v>
      </c>
      <c r="K994" s="11">
        <v>6.1</v>
      </c>
      <c r="L994" s="11">
        <v>5.8819999999999997</v>
      </c>
      <c r="M994" s="11">
        <v>6.7343000000000002</v>
      </c>
      <c r="N994" s="136">
        <v>6.2394982941177703</v>
      </c>
      <c r="O994" s="11">
        <v>5.6</v>
      </c>
      <c r="P994" s="135">
        <v>7.7000000000000011</v>
      </c>
      <c r="Q994" s="11">
        <v>5.5</v>
      </c>
      <c r="R994" s="135">
        <v>9.4392659931953808</v>
      </c>
      <c r="S994" s="11">
        <v>7.1</v>
      </c>
      <c r="T994" s="11">
        <v>6</v>
      </c>
      <c r="U994" s="11">
        <v>6</v>
      </c>
      <c r="V994" s="11">
        <v>6.6</v>
      </c>
      <c r="W994" s="11">
        <v>5.9</v>
      </c>
      <c r="X994" s="11">
        <v>6.5</v>
      </c>
      <c r="Y994" s="140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31</v>
      </c>
    </row>
    <row r="995" spans="1:65">
      <c r="A995" s="29"/>
      <c r="B995" s="19">
        <v>1</v>
      </c>
      <c r="C995" s="9">
        <v>3</v>
      </c>
      <c r="D995" s="135">
        <v>10.1</v>
      </c>
      <c r="E995" s="11">
        <v>5.9</v>
      </c>
      <c r="F995" s="11">
        <v>4.9000000000000004</v>
      </c>
      <c r="G995" s="11">
        <v>6.3</v>
      </c>
      <c r="H995" s="11">
        <v>6.4</v>
      </c>
      <c r="I995" s="11">
        <v>6.2</v>
      </c>
      <c r="J995" s="135">
        <v>7.6</v>
      </c>
      <c r="K995" s="11">
        <v>6.2</v>
      </c>
      <c r="L995" s="11">
        <v>5.806</v>
      </c>
      <c r="M995" s="11">
        <v>7.2938999999999998</v>
      </c>
      <c r="N995" s="11">
        <v>5.6963021608191156</v>
      </c>
      <c r="O995" s="11">
        <v>5.5</v>
      </c>
      <c r="P995" s="135">
        <v>7.5</v>
      </c>
      <c r="Q995" s="11">
        <v>5.3</v>
      </c>
      <c r="R995" s="135">
        <v>9.5637929757682141</v>
      </c>
      <c r="S995" s="11">
        <v>6.9</v>
      </c>
      <c r="T995" s="11">
        <v>6</v>
      </c>
      <c r="U995" s="11">
        <v>6.2</v>
      </c>
      <c r="V995" s="11">
        <v>6.3</v>
      </c>
      <c r="W995" s="11">
        <v>6</v>
      </c>
      <c r="X995" s="11">
        <v>5.9</v>
      </c>
      <c r="Y995" s="140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16</v>
      </c>
    </row>
    <row r="996" spans="1:65">
      <c r="A996" s="29"/>
      <c r="B996" s="19">
        <v>1</v>
      </c>
      <c r="C996" s="9">
        <v>4</v>
      </c>
      <c r="D996" s="135">
        <v>10.199999999999999</v>
      </c>
      <c r="E996" s="11">
        <v>5.4</v>
      </c>
      <c r="F996" s="11">
        <v>4.9000000000000004</v>
      </c>
      <c r="G996" s="11">
        <v>6.6</v>
      </c>
      <c r="H996" s="11">
        <v>6.1</v>
      </c>
      <c r="I996" s="11">
        <v>5.9</v>
      </c>
      <c r="J996" s="135">
        <v>7.2</v>
      </c>
      <c r="K996" s="11">
        <v>6.1</v>
      </c>
      <c r="L996" s="11">
        <v>5.7030000000000003</v>
      </c>
      <c r="M996" s="11">
        <v>6.4581999999999997</v>
      </c>
      <c r="N996" s="11">
        <v>5.7825729911753516</v>
      </c>
      <c r="O996" s="11">
        <v>5.3</v>
      </c>
      <c r="P996" s="135">
        <v>7.3</v>
      </c>
      <c r="Q996" s="11">
        <v>5.5</v>
      </c>
      <c r="R996" s="135">
        <v>9.5552678378163911</v>
      </c>
      <c r="S996" s="11">
        <v>7.1</v>
      </c>
      <c r="T996" s="11">
        <v>6.3</v>
      </c>
      <c r="U996" s="136">
        <v>6.4</v>
      </c>
      <c r="V996" s="11">
        <v>5.7</v>
      </c>
      <c r="W996" s="11">
        <v>6</v>
      </c>
      <c r="X996" s="11">
        <v>6.3</v>
      </c>
      <c r="Y996" s="140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6.0317475578107489</v>
      </c>
    </row>
    <row r="997" spans="1:65">
      <c r="A997" s="29"/>
      <c r="B997" s="19">
        <v>1</v>
      </c>
      <c r="C997" s="9">
        <v>5</v>
      </c>
      <c r="D997" s="135">
        <v>10</v>
      </c>
      <c r="E997" s="11">
        <v>5.9</v>
      </c>
      <c r="F997" s="11">
        <v>5.0999999999999996</v>
      </c>
      <c r="G997" s="11">
        <v>7.2</v>
      </c>
      <c r="H997" s="11">
        <v>6.5</v>
      </c>
      <c r="I997" s="11">
        <v>5.9</v>
      </c>
      <c r="J997" s="135">
        <v>7.5</v>
      </c>
      <c r="K997" s="11">
        <v>6</v>
      </c>
      <c r="L997" s="11">
        <v>5.67</v>
      </c>
      <c r="M997" s="11">
        <v>6.7690999999999999</v>
      </c>
      <c r="N997" s="11">
        <v>5.8890436045708698</v>
      </c>
      <c r="O997" s="11">
        <v>5.7</v>
      </c>
      <c r="P997" s="135">
        <v>7.2</v>
      </c>
      <c r="Q997" s="11">
        <v>5.8</v>
      </c>
      <c r="R997" s="135">
        <v>9.2445468811548341</v>
      </c>
      <c r="S997" s="11">
        <v>6.8</v>
      </c>
      <c r="T997" s="11">
        <v>6.1</v>
      </c>
      <c r="U997" s="11">
        <v>6.1</v>
      </c>
      <c r="V997" s="11">
        <v>5.4</v>
      </c>
      <c r="W997" s="11">
        <v>6</v>
      </c>
      <c r="X997" s="11">
        <v>6.2</v>
      </c>
      <c r="Y997" s="140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113</v>
      </c>
    </row>
    <row r="998" spans="1:65">
      <c r="A998" s="29"/>
      <c r="B998" s="19">
        <v>1</v>
      </c>
      <c r="C998" s="9">
        <v>6</v>
      </c>
      <c r="D998" s="135">
        <v>9.85</v>
      </c>
      <c r="E998" s="11">
        <v>6.3</v>
      </c>
      <c r="F998" s="11">
        <v>5.4</v>
      </c>
      <c r="G998" s="11">
        <v>7.1</v>
      </c>
      <c r="H998" s="11">
        <v>6.5</v>
      </c>
      <c r="I998" s="11">
        <v>5.8</v>
      </c>
      <c r="J998" s="135">
        <v>7.4</v>
      </c>
      <c r="K998" s="11">
        <v>5.8</v>
      </c>
      <c r="L998" s="11">
        <v>5.6890000000000001</v>
      </c>
      <c r="M998" s="11">
        <v>6.9358000000000004</v>
      </c>
      <c r="N998" s="11">
        <v>5.8808296120767967</v>
      </c>
      <c r="O998" s="11">
        <v>5.9</v>
      </c>
      <c r="P998" s="135">
        <v>7.4</v>
      </c>
      <c r="Q998" s="11">
        <v>5.5</v>
      </c>
      <c r="R998" s="135">
        <v>9.3202935991336933</v>
      </c>
      <c r="S998" s="11">
        <v>6.5</v>
      </c>
      <c r="T998" s="11">
        <v>6.1</v>
      </c>
      <c r="U998" s="11">
        <v>6.1</v>
      </c>
      <c r="V998" s="11">
        <v>5.2</v>
      </c>
      <c r="W998" s="11">
        <v>6.1</v>
      </c>
      <c r="X998" s="11">
        <v>6.4</v>
      </c>
      <c r="Y998" s="140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9"/>
      <c r="B999" s="20" t="s">
        <v>263</v>
      </c>
      <c r="C999" s="12"/>
      <c r="D999" s="22">
        <v>9.9083333333333332</v>
      </c>
      <c r="E999" s="22">
        <v>5.8666666666666663</v>
      </c>
      <c r="F999" s="22">
        <v>5.1333333333333329</v>
      </c>
      <c r="G999" s="22">
        <v>6.6333333333333337</v>
      </c>
      <c r="H999" s="22">
        <v>6.2833333333333341</v>
      </c>
      <c r="I999" s="22">
        <v>5.8499999999999988</v>
      </c>
      <c r="J999" s="22">
        <v>7.3999999999999995</v>
      </c>
      <c r="K999" s="22">
        <v>6.0666666666666664</v>
      </c>
      <c r="L999" s="22">
        <v>5.7713333333333336</v>
      </c>
      <c r="M999" s="22">
        <v>6.8463833333333328</v>
      </c>
      <c r="N999" s="22">
        <v>5.872131784671919</v>
      </c>
      <c r="O999" s="22">
        <v>5.6499999999999995</v>
      </c>
      <c r="P999" s="22">
        <v>7.416666666666667</v>
      </c>
      <c r="Q999" s="22">
        <v>5.4833333333333343</v>
      </c>
      <c r="R999" s="22">
        <v>9.3949253687151923</v>
      </c>
      <c r="S999" s="22">
        <v>6.7833333333333323</v>
      </c>
      <c r="T999" s="22">
        <v>6.083333333333333</v>
      </c>
      <c r="U999" s="22">
        <v>6.1500000000000012</v>
      </c>
      <c r="V999" s="22">
        <v>6.2833333333333341</v>
      </c>
      <c r="W999" s="22">
        <v>6.0166666666666666</v>
      </c>
      <c r="X999" s="22">
        <v>6.333333333333333</v>
      </c>
      <c r="Y999" s="140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9"/>
      <c r="B1000" s="3" t="s">
        <v>264</v>
      </c>
      <c r="C1000" s="28"/>
      <c r="D1000" s="11">
        <v>9.9250000000000007</v>
      </c>
      <c r="E1000" s="11">
        <v>5.9</v>
      </c>
      <c r="F1000" s="11">
        <v>5.05</v>
      </c>
      <c r="G1000" s="11">
        <v>6.5</v>
      </c>
      <c r="H1000" s="11">
        <v>6.3000000000000007</v>
      </c>
      <c r="I1000" s="11">
        <v>5.85</v>
      </c>
      <c r="J1000" s="11">
        <v>7.4</v>
      </c>
      <c r="K1000" s="11">
        <v>6.1</v>
      </c>
      <c r="L1000" s="11">
        <v>5.7545000000000002</v>
      </c>
      <c r="M1000" s="11">
        <v>6.8280499999999993</v>
      </c>
      <c r="N1000" s="11">
        <v>5.8317013016260741</v>
      </c>
      <c r="O1000" s="11">
        <v>5.65</v>
      </c>
      <c r="P1000" s="11">
        <v>7.4</v>
      </c>
      <c r="Q1000" s="11">
        <v>5.5</v>
      </c>
      <c r="R1000" s="11">
        <v>9.3797797961645379</v>
      </c>
      <c r="S1000" s="11">
        <v>6.85</v>
      </c>
      <c r="T1000" s="11">
        <v>6.05</v>
      </c>
      <c r="U1000" s="11">
        <v>6.1</v>
      </c>
      <c r="V1000" s="11">
        <v>6</v>
      </c>
      <c r="W1000" s="11">
        <v>6</v>
      </c>
      <c r="X1000" s="11">
        <v>6.35</v>
      </c>
      <c r="Y1000" s="140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9"/>
      <c r="B1001" s="3" t="s">
        <v>265</v>
      </c>
      <c r="C1001" s="28"/>
      <c r="D1001" s="23">
        <v>0.24530932853576251</v>
      </c>
      <c r="E1001" s="23">
        <v>0.30110906108363222</v>
      </c>
      <c r="F1001" s="23">
        <v>0.2581988897471611</v>
      </c>
      <c r="G1001" s="23">
        <v>0.42268979957726277</v>
      </c>
      <c r="H1001" s="23">
        <v>0.21369760566432819</v>
      </c>
      <c r="I1001" s="23">
        <v>0.22583179581272439</v>
      </c>
      <c r="J1001" s="23">
        <v>0.14142135623730939</v>
      </c>
      <c r="K1001" s="23">
        <v>0.15055453054181631</v>
      </c>
      <c r="L1001" s="23">
        <v>9.6481431719614583E-2</v>
      </c>
      <c r="M1001" s="23">
        <v>0.27536808396520224</v>
      </c>
      <c r="N1001" s="23">
        <v>0.19521028634697976</v>
      </c>
      <c r="O1001" s="23">
        <v>0.23452078799117171</v>
      </c>
      <c r="P1001" s="23">
        <v>0.17224014243685115</v>
      </c>
      <c r="Q1001" s="23">
        <v>0.18348478592697179</v>
      </c>
      <c r="R1001" s="23">
        <v>0.14590402392898352</v>
      </c>
      <c r="S1001" s="23">
        <v>0.32506409624359717</v>
      </c>
      <c r="T1001" s="23">
        <v>0.11690451944500115</v>
      </c>
      <c r="U1001" s="23">
        <v>0.13784048752090242</v>
      </c>
      <c r="V1001" s="23">
        <v>1.2089940722214736</v>
      </c>
      <c r="W1001" s="23">
        <v>7.5277265270907834E-2</v>
      </c>
      <c r="X1001" s="23">
        <v>0.27325202042558921</v>
      </c>
      <c r="Y1001" s="206"/>
      <c r="Z1001" s="207"/>
      <c r="AA1001" s="207"/>
      <c r="AB1001" s="207"/>
      <c r="AC1001" s="207"/>
      <c r="AD1001" s="207"/>
      <c r="AE1001" s="207"/>
      <c r="AF1001" s="207"/>
      <c r="AG1001" s="207"/>
      <c r="AH1001" s="207"/>
      <c r="AI1001" s="207"/>
      <c r="AJ1001" s="207"/>
      <c r="AK1001" s="207"/>
      <c r="AL1001" s="207"/>
      <c r="AM1001" s="207"/>
      <c r="AN1001" s="207"/>
      <c r="AO1001" s="207"/>
      <c r="AP1001" s="207"/>
      <c r="AQ1001" s="207"/>
      <c r="AR1001" s="207"/>
      <c r="AS1001" s="207"/>
      <c r="AT1001" s="207"/>
      <c r="AU1001" s="207"/>
      <c r="AV1001" s="207"/>
      <c r="AW1001" s="207"/>
      <c r="AX1001" s="207"/>
      <c r="AY1001" s="207"/>
      <c r="AZ1001" s="207"/>
      <c r="BA1001" s="207"/>
      <c r="BB1001" s="207"/>
      <c r="BC1001" s="207"/>
      <c r="BD1001" s="207"/>
      <c r="BE1001" s="207"/>
      <c r="BF1001" s="207"/>
      <c r="BG1001" s="207"/>
      <c r="BH1001" s="207"/>
      <c r="BI1001" s="207"/>
      <c r="BJ1001" s="207"/>
      <c r="BK1001" s="207"/>
      <c r="BL1001" s="207"/>
      <c r="BM1001" s="54"/>
    </row>
    <row r="1002" spans="1:65">
      <c r="A1002" s="29"/>
      <c r="B1002" s="3" t="s">
        <v>87</v>
      </c>
      <c r="C1002" s="28"/>
      <c r="D1002" s="13">
        <v>2.4757880087713627E-2</v>
      </c>
      <c r="E1002" s="13">
        <v>5.1325408139255499E-2</v>
      </c>
      <c r="F1002" s="13">
        <v>5.0298485015680738E-2</v>
      </c>
      <c r="G1002" s="13">
        <v>6.372208033828082E-2</v>
      </c>
      <c r="H1002" s="13">
        <v>3.4010229018195462E-2</v>
      </c>
      <c r="I1002" s="13">
        <v>3.8603725779952892E-2</v>
      </c>
      <c r="J1002" s="13">
        <v>1.9110994086122893E-2</v>
      </c>
      <c r="K1002" s="13">
        <v>2.4816680858541149E-2</v>
      </c>
      <c r="L1002" s="13">
        <v>1.6717355617352648E-2</v>
      </c>
      <c r="M1002" s="13">
        <v>4.0220956168858339E-2</v>
      </c>
      <c r="N1002" s="13">
        <v>3.3243512493459193E-2</v>
      </c>
      <c r="O1002" s="13">
        <v>4.1508104069233935E-2</v>
      </c>
      <c r="P1002" s="13">
        <v>2.3223389991485547E-2</v>
      </c>
      <c r="Q1002" s="13">
        <v>3.3462270989721293E-2</v>
      </c>
      <c r="R1002" s="13">
        <v>1.5530088659867311E-2</v>
      </c>
      <c r="S1002" s="13">
        <v>4.7920996989228089E-2</v>
      </c>
      <c r="T1002" s="13">
        <v>1.9217181278630327E-2</v>
      </c>
      <c r="U1002" s="13">
        <v>2.2413087401772745E-2</v>
      </c>
      <c r="V1002" s="13">
        <v>0.19241284969042019</v>
      </c>
      <c r="W1002" s="13">
        <v>1.2511456831729833E-2</v>
      </c>
      <c r="X1002" s="13">
        <v>4.3145055856671985E-2</v>
      </c>
      <c r="Y1002" s="140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9"/>
      <c r="B1003" s="3" t="s">
        <v>266</v>
      </c>
      <c r="C1003" s="28"/>
      <c r="D1003" s="13">
        <v>0.64269695280974415</v>
      </c>
      <c r="E1003" s="13">
        <v>-2.7368667133675473E-2</v>
      </c>
      <c r="F1003" s="13">
        <v>-0.14894758374196615</v>
      </c>
      <c r="G1003" s="13">
        <v>9.9736563865901129E-2</v>
      </c>
      <c r="H1003" s="13">
        <v>4.1710262757398864E-2</v>
      </c>
      <c r="I1003" s="13">
        <v>-3.0131824329318602E-2</v>
      </c>
      <c r="J1003" s="13">
        <v>0.22684179486547751</v>
      </c>
      <c r="K1003" s="13">
        <v>5.7892192140400756E-3</v>
      </c>
      <c r="L1003" s="13">
        <v>-4.3173926292753184E-2</v>
      </c>
      <c r="M1003" s="13">
        <v>0.13505800229780496</v>
      </c>
      <c r="N1003" s="13">
        <v>-2.6462608325200421E-2</v>
      </c>
      <c r="O1003" s="13">
        <v>-6.328971067703415E-2</v>
      </c>
      <c r="P1003" s="13">
        <v>0.22960495206112053</v>
      </c>
      <c r="Q1003" s="13">
        <v>-9.0921282633463552E-2</v>
      </c>
      <c r="R1003" s="13">
        <v>0.55757933810564264</v>
      </c>
      <c r="S1003" s="13">
        <v>0.12460497862668762</v>
      </c>
      <c r="T1003" s="13">
        <v>8.5523764096830934E-3</v>
      </c>
      <c r="U1003" s="13">
        <v>1.9605005192255165E-2</v>
      </c>
      <c r="V1003" s="13">
        <v>4.1710262757398864E-2</v>
      </c>
      <c r="W1003" s="13">
        <v>-2.500252372888756E-3</v>
      </c>
      <c r="X1003" s="13">
        <v>4.9999734344327695E-2</v>
      </c>
      <c r="Y1003" s="140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9"/>
      <c r="B1004" s="45" t="s">
        <v>267</v>
      </c>
      <c r="C1004" s="46"/>
      <c r="D1004" s="44">
        <v>6.69</v>
      </c>
      <c r="E1004" s="44">
        <v>0.5</v>
      </c>
      <c r="F1004" s="44">
        <v>1.81</v>
      </c>
      <c r="G1004" s="44">
        <v>0.86</v>
      </c>
      <c r="H1004" s="44">
        <v>0.24</v>
      </c>
      <c r="I1004" s="44">
        <v>0.53</v>
      </c>
      <c r="J1004" s="44">
        <v>2.23</v>
      </c>
      <c r="K1004" s="44">
        <v>0.15</v>
      </c>
      <c r="L1004" s="44">
        <v>0.67</v>
      </c>
      <c r="M1004" s="44">
        <v>1.24</v>
      </c>
      <c r="N1004" s="44">
        <v>0.49</v>
      </c>
      <c r="O1004" s="44">
        <v>0.89</v>
      </c>
      <c r="P1004" s="44">
        <v>2.2599999999999998</v>
      </c>
      <c r="Q1004" s="44">
        <v>1.19</v>
      </c>
      <c r="R1004" s="44">
        <v>5.78</v>
      </c>
      <c r="S1004" s="44">
        <v>1.1299999999999999</v>
      </c>
      <c r="T1004" s="44">
        <v>0.12</v>
      </c>
      <c r="U1004" s="44">
        <v>0</v>
      </c>
      <c r="V1004" s="44">
        <v>0.24</v>
      </c>
      <c r="W1004" s="44">
        <v>0.24</v>
      </c>
      <c r="X1004" s="44">
        <v>0.33</v>
      </c>
      <c r="Y1004" s="140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B1005" s="3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BM1005" s="53"/>
    </row>
    <row r="1006" spans="1:65" ht="15">
      <c r="B1006" s="8" t="s">
        <v>549</v>
      </c>
      <c r="BM1006" s="27" t="s">
        <v>67</v>
      </c>
    </row>
    <row r="1007" spans="1:65" ht="15">
      <c r="A1007" s="24" t="s">
        <v>63</v>
      </c>
      <c r="B1007" s="18" t="s">
        <v>111</v>
      </c>
      <c r="C1007" s="15" t="s">
        <v>112</v>
      </c>
      <c r="D1007" s="16" t="s">
        <v>226</v>
      </c>
      <c r="E1007" s="17" t="s">
        <v>226</v>
      </c>
      <c r="F1007" s="17" t="s">
        <v>226</v>
      </c>
      <c r="G1007" s="17" t="s">
        <v>226</v>
      </c>
      <c r="H1007" s="17" t="s">
        <v>226</v>
      </c>
      <c r="I1007" s="17" t="s">
        <v>226</v>
      </c>
      <c r="J1007" s="17" t="s">
        <v>226</v>
      </c>
      <c r="K1007" s="17" t="s">
        <v>226</v>
      </c>
      <c r="L1007" s="17" t="s">
        <v>226</v>
      </c>
      <c r="M1007" s="17" t="s">
        <v>226</v>
      </c>
      <c r="N1007" s="17" t="s">
        <v>226</v>
      </c>
      <c r="O1007" s="17" t="s">
        <v>226</v>
      </c>
      <c r="P1007" s="17" t="s">
        <v>226</v>
      </c>
      <c r="Q1007" s="17" t="s">
        <v>226</v>
      </c>
      <c r="R1007" s="17" t="s">
        <v>226</v>
      </c>
      <c r="S1007" s="17" t="s">
        <v>226</v>
      </c>
      <c r="T1007" s="17" t="s">
        <v>226</v>
      </c>
      <c r="U1007" s="17" t="s">
        <v>226</v>
      </c>
      <c r="V1007" s="17" t="s">
        <v>226</v>
      </c>
      <c r="W1007" s="17" t="s">
        <v>226</v>
      </c>
      <c r="X1007" s="17" t="s">
        <v>226</v>
      </c>
      <c r="Y1007" s="17" t="s">
        <v>226</v>
      </c>
      <c r="Z1007" s="17" t="s">
        <v>226</v>
      </c>
      <c r="AA1007" s="17" t="s">
        <v>226</v>
      </c>
      <c r="AB1007" s="17" t="s">
        <v>226</v>
      </c>
      <c r="AC1007" s="140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</v>
      </c>
    </row>
    <row r="1008" spans="1:65">
      <c r="A1008" s="29"/>
      <c r="B1008" s="19" t="s">
        <v>227</v>
      </c>
      <c r="C1008" s="9" t="s">
        <v>227</v>
      </c>
      <c r="D1008" s="138" t="s">
        <v>229</v>
      </c>
      <c r="E1008" s="139" t="s">
        <v>230</v>
      </c>
      <c r="F1008" s="139" t="s">
        <v>231</v>
      </c>
      <c r="G1008" s="139" t="s">
        <v>232</v>
      </c>
      <c r="H1008" s="139" t="s">
        <v>233</v>
      </c>
      <c r="I1008" s="139" t="s">
        <v>234</v>
      </c>
      <c r="J1008" s="139" t="s">
        <v>235</v>
      </c>
      <c r="K1008" s="139" t="s">
        <v>236</v>
      </c>
      <c r="L1008" s="139" t="s">
        <v>237</v>
      </c>
      <c r="M1008" s="139" t="s">
        <v>238</v>
      </c>
      <c r="N1008" s="139" t="s">
        <v>239</v>
      </c>
      <c r="O1008" s="139" t="s">
        <v>240</v>
      </c>
      <c r="P1008" s="139" t="s">
        <v>241</v>
      </c>
      <c r="Q1008" s="139" t="s">
        <v>244</v>
      </c>
      <c r="R1008" s="139" t="s">
        <v>245</v>
      </c>
      <c r="S1008" s="139" t="s">
        <v>246</v>
      </c>
      <c r="T1008" s="139" t="s">
        <v>247</v>
      </c>
      <c r="U1008" s="139" t="s">
        <v>272</v>
      </c>
      <c r="V1008" s="139" t="s">
        <v>248</v>
      </c>
      <c r="W1008" s="139" t="s">
        <v>249</v>
      </c>
      <c r="X1008" s="139" t="s">
        <v>250</v>
      </c>
      <c r="Y1008" s="139" t="s">
        <v>251</v>
      </c>
      <c r="Z1008" s="139" t="s">
        <v>254</v>
      </c>
      <c r="AA1008" s="139" t="s">
        <v>255</v>
      </c>
      <c r="AB1008" s="139" t="s">
        <v>256</v>
      </c>
      <c r="AC1008" s="140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 t="s">
        <v>1</v>
      </c>
    </row>
    <row r="1009" spans="1:65">
      <c r="A1009" s="29"/>
      <c r="B1009" s="19"/>
      <c r="C1009" s="9"/>
      <c r="D1009" s="10" t="s">
        <v>275</v>
      </c>
      <c r="E1009" s="11" t="s">
        <v>274</v>
      </c>
      <c r="F1009" s="11" t="s">
        <v>274</v>
      </c>
      <c r="G1009" s="11" t="s">
        <v>293</v>
      </c>
      <c r="H1009" s="11" t="s">
        <v>274</v>
      </c>
      <c r="I1009" s="11" t="s">
        <v>274</v>
      </c>
      <c r="J1009" s="11" t="s">
        <v>274</v>
      </c>
      <c r="K1009" s="11" t="s">
        <v>274</v>
      </c>
      <c r="L1009" s="11" t="s">
        <v>274</v>
      </c>
      <c r="M1009" s="11" t="s">
        <v>293</v>
      </c>
      <c r="N1009" s="11" t="s">
        <v>274</v>
      </c>
      <c r="O1009" s="11" t="s">
        <v>275</v>
      </c>
      <c r="P1009" s="11" t="s">
        <v>275</v>
      </c>
      <c r="Q1009" s="11" t="s">
        <v>293</v>
      </c>
      <c r="R1009" s="11" t="s">
        <v>275</v>
      </c>
      <c r="S1009" s="11" t="s">
        <v>275</v>
      </c>
      <c r="T1009" s="11" t="s">
        <v>275</v>
      </c>
      <c r="U1009" s="11" t="s">
        <v>274</v>
      </c>
      <c r="V1009" s="11" t="s">
        <v>274</v>
      </c>
      <c r="W1009" s="11" t="s">
        <v>293</v>
      </c>
      <c r="X1009" s="11" t="s">
        <v>275</v>
      </c>
      <c r="Y1009" s="11" t="s">
        <v>293</v>
      </c>
      <c r="Z1009" s="11" t="s">
        <v>275</v>
      </c>
      <c r="AA1009" s="11" t="s">
        <v>275</v>
      </c>
      <c r="AB1009" s="11" t="s">
        <v>293</v>
      </c>
      <c r="AC1009" s="140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3</v>
      </c>
    </row>
    <row r="1010" spans="1:65">
      <c r="A1010" s="29"/>
      <c r="B1010" s="19"/>
      <c r="C1010" s="9"/>
      <c r="D1010" s="25" t="s">
        <v>294</v>
      </c>
      <c r="E1010" s="25" t="s">
        <v>295</v>
      </c>
      <c r="F1010" s="25" t="s">
        <v>262</v>
      </c>
      <c r="G1010" s="25" t="s">
        <v>296</v>
      </c>
      <c r="H1010" s="25" t="s">
        <v>295</v>
      </c>
      <c r="I1010" s="25" t="s">
        <v>295</v>
      </c>
      <c r="J1010" s="25" t="s">
        <v>295</v>
      </c>
      <c r="K1010" s="25" t="s">
        <v>295</v>
      </c>
      <c r="L1010" s="25" t="s">
        <v>295</v>
      </c>
      <c r="M1010" s="25" t="s">
        <v>295</v>
      </c>
      <c r="N1010" s="25" t="s">
        <v>297</v>
      </c>
      <c r="O1010" s="25" t="s">
        <v>295</v>
      </c>
      <c r="P1010" s="25" t="s">
        <v>295</v>
      </c>
      <c r="Q1010" s="25" t="s">
        <v>294</v>
      </c>
      <c r="R1010" s="25" t="s">
        <v>296</v>
      </c>
      <c r="S1010" s="25" t="s">
        <v>294</v>
      </c>
      <c r="T1010" s="25" t="s">
        <v>297</v>
      </c>
      <c r="U1010" s="25" t="s">
        <v>295</v>
      </c>
      <c r="V1010" s="25" t="s">
        <v>295</v>
      </c>
      <c r="W1010" s="25" t="s">
        <v>295</v>
      </c>
      <c r="X1010" s="25" t="s">
        <v>295</v>
      </c>
      <c r="Y1010" s="25" t="s">
        <v>296</v>
      </c>
      <c r="Z1010" s="25" t="s">
        <v>296</v>
      </c>
      <c r="AA1010" s="25" t="s">
        <v>296</v>
      </c>
      <c r="AB1010" s="25" t="s">
        <v>296</v>
      </c>
      <c r="AC1010" s="140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3</v>
      </c>
    </row>
    <row r="1011" spans="1:65">
      <c r="A1011" s="29"/>
      <c r="B1011" s="18">
        <v>1</v>
      </c>
      <c r="C1011" s="14">
        <v>1</v>
      </c>
      <c r="D1011" s="205">
        <v>0.23700000000000002</v>
      </c>
      <c r="E1011" s="205">
        <v>0.253</v>
      </c>
      <c r="F1011" s="205">
        <v>0.22400000000000003</v>
      </c>
      <c r="G1011" s="205">
        <v>0.24</v>
      </c>
      <c r="H1011" s="205">
        <v>0.23899999999999999</v>
      </c>
      <c r="I1011" s="205">
        <v>0.22500000000000003</v>
      </c>
      <c r="J1011" s="205">
        <v>0.24299999999999999</v>
      </c>
      <c r="K1011" s="205">
        <v>0.23799999999999996</v>
      </c>
      <c r="L1011" s="205">
        <v>0.21619999999999998</v>
      </c>
      <c r="M1011" s="205">
        <v>0.22054969999999999</v>
      </c>
      <c r="N1011" s="205">
        <v>0.20664943661883881</v>
      </c>
      <c r="O1011" s="205">
        <v>0.22999999999999998</v>
      </c>
      <c r="P1011" s="205">
        <v>0.23507699999999998</v>
      </c>
      <c r="Q1011" s="205">
        <v>0.25</v>
      </c>
      <c r="R1011" s="205">
        <v>0.25</v>
      </c>
      <c r="S1011" s="204">
        <v>0.29118961042503588</v>
      </c>
      <c r="T1011" s="205">
        <v>0.21</v>
      </c>
      <c r="U1011" s="205">
        <v>0.23699999999999996</v>
      </c>
      <c r="V1011" s="205">
        <v>0.24</v>
      </c>
      <c r="W1011" s="205">
        <v>0.22999999999999998</v>
      </c>
      <c r="X1011" s="205">
        <v>0.216</v>
      </c>
      <c r="Y1011" s="205">
        <v>0.240816</v>
      </c>
      <c r="Z1011" s="205">
        <v>0.22400000000000003</v>
      </c>
      <c r="AA1011" s="205">
        <v>0.25</v>
      </c>
      <c r="AB1011" s="205">
        <v>0.22400000000000003</v>
      </c>
      <c r="AC1011" s="206"/>
      <c r="AD1011" s="207"/>
      <c r="AE1011" s="207"/>
      <c r="AF1011" s="207"/>
      <c r="AG1011" s="207"/>
      <c r="AH1011" s="207"/>
      <c r="AI1011" s="207"/>
      <c r="AJ1011" s="207"/>
      <c r="AK1011" s="207"/>
      <c r="AL1011" s="207"/>
      <c r="AM1011" s="207"/>
      <c r="AN1011" s="207"/>
      <c r="AO1011" s="207"/>
      <c r="AP1011" s="207"/>
      <c r="AQ1011" s="207"/>
      <c r="AR1011" s="207"/>
      <c r="AS1011" s="207"/>
      <c r="AT1011" s="207"/>
      <c r="AU1011" s="207"/>
      <c r="AV1011" s="207"/>
      <c r="AW1011" s="207"/>
      <c r="AX1011" s="207"/>
      <c r="AY1011" s="207"/>
      <c r="AZ1011" s="207"/>
      <c r="BA1011" s="207"/>
      <c r="BB1011" s="207"/>
      <c r="BC1011" s="207"/>
      <c r="BD1011" s="207"/>
      <c r="BE1011" s="207"/>
      <c r="BF1011" s="207"/>
      <c r="BG1011" s="207"/>
      <c r="BH1011" s="207"/>
      <c r="BI1011" s="207"/>
      <c r="BJ1011" s="207"/>
      <c r="BK1011" s="207"/>
      <c r="BL1011" s="207"/>
      <c r="BM1011" s="208">
        <v>1</v>
      </c>
    </row>
    <row r="1012" spans="1:65">
      <c r="A1012" s="29"/>
      <c r="B1012" s="19">
        <v>1</v>
      </c>
      <c r="C1012" s="9">
        <v>2</v>
      </c>
      <c r="D1012" s="23">
        <v>0.23900000000000002</v>
      </c>
      <c r="E1012" s="23">
        <v>0.248</v>
      </c>
      <c r="F1012" s="23">
        <v>0.22699999999999998</v>
      </c>
      <c r="G1012" s="23">
        <v>0.24</v>
      </c>
      <c r="H1012" s="23">
        <v>0.24399999999999999</v>
      </c>
      <c r="I1012" s="23">
        <v>0.22699999999999998</v>
      </c>
      <c r="J1012" s="23">
        <v>0.245</v>
      </c>
      <c r="K1012" s="23">
        <v>0.23699999999999996</v>
      </c>
      <c r="L1012" s="23">
        <v>0.21459999999999999</v>
      </c>
      <c r="M1012" s="23">
        <v>0.22126244</v>
      </c>
      <c r="N1012" s="23">
        <v>0.21680804036071333</v>
      </c>
      <c r="O1012" s="23">
        <v>0.22500000000000003</v>
      </c>
      <c r="P1012" s="23">
        <v>0.229097</v>
      </c>
      <c r="Q1012" s="23">
        <v>0.27</v>
      </c>
      <c r="R1012" s="23">
        <v>0.25</v>
      </c>
      <c r="S1012" s="209">
        <v>0.29091932308528912</v>
      </c>
      <c r="T1012" s="23">
        <v>0.22</v>
      </c>
      <c r="U1012" s="23">
        <v>0.23499999999999996</v>
      </c>
      <c r="V1012" s="23">
        <v>0.24099999999999999</v>
      </c>
      <c r="W1012" s="23">
        <v>0.22999999999999998</v>
      </c>
      <c r="X1012" s="23">
        <v>0.22400000000000003</v>
      </c>
      <c r="Y1012" s="23">
        <v>0.23382600000000003</v>
      </c>
      <c r="Z1012" s="23">
        <v>0.216</v>
      </c>
      <c r="AA1012" s="23">
        <v>0.26</v>
      </c>
      <c r="AB1012" s="23">
        <v>0.22200000000000003</v>
      </c>
      <c r="AC1012" s="206"/>
      <c r="AD1012" s="207"/>
      <c r="AE1012" s="207"/>
      <c r="AF1012" s="207"/>
      <c r="AG1012" s="207"/>
      <c r="AH1012" s="207"/>
      <c r="AI1012" s="207"/>
      <c r="AJ1012" s="207"/>
      <c r="AK1012" s="207"/>
      <c r="AL1012" s="207"/>
      <c r="AM1012" s="207"/>
      <c r="AN1012" s="207"/>
      <c r="AO1012" s="207"/>
      <c r="AP1012" s="207"/>
      <c r="AQ1012" s="207"/>
      <c r="AR1012" s="207"/>
      <c r="AS1012" s="207"/>
      <c r="AT1012" s="207"/>
      <c r="AU1012" s="207"/>
      <c r="AV1012" s="207"/>
      <c r="AW1012" s="207"/>
      <c r="AX1012" s="207"/>
      <c r="AY1012" s="207"/>
      <c r="AZ1012" s="207"/>
      <c r="BA1012" s="207"/>
      <c r="BB1012" s="207"/>
      <c r="BC1012" s="207"/>
      <c r="BD1012" s="207"/>
      <c r="BE1012" s="207"/>
      <c r="BF1012" s="207"/>
      <c r="BG1012" s="207"/>
      <c r="BH1012" s="207"/>
      <c r="BI1012" s="207"/>
      <c r="BJ1012" s="207"/>
      <c r="BK1012" s="207"/>
      <c r="BL1012" s="207"/>
      <c r="BM1012" s="208">
        <v>32</v>
      </c>
    </row>
    <row r="1013" spans="1:65">
      <c r="A1013" s="29"/>
      <c r="B1013" s="19">
        <v>1</v>
      </c>
      <c r="C1013" s="9">
        <v>3</v>
      </c>
      <c r="D1013" s="23">
        <v>0.23500000000000001</v>
      </c>
      <c r="E1013" s="23">
        <v>0.25600000000000001</v>
      </c>
      <c r="F1013" s="23">
        <v>0.22300000000000003</v>
      </c>
      <c r="G1013" s="23">
        <v>0.24</v>
      </c>
      <c r="H1013" s="23">
        <v>0.23899999999999999</v>
      </c>
      <c r="I1013" s="23">
        <v>0.22599999999999998</v>
      </c>
      <c r="J1013" s="23">
        <v>0.246</v>
      </c>
      <c r="K1013" s="23">
        <v>0.23200000000000001</v>
      </c>
      <c r="L1013" s="23">
        <v>0.21870000000000001</v>
      </c>
      <c r="M1013" s="23">
        <v>0.2246078</v>
      </c>
      <c r="N1013" s="23">
        <v>0.21384403547871325</v>
      </c>
      <c r="O1013" s="23">
        <v>0.23599999999999996</v>
      </c>
      <c r="P1013" s="23">
        <v>0.22675100000000004</v>
      </c>
      <c r="Q1013" s="23">
        <v>0.26</v>
      </c>
      <c r="R1013" s="23">
        <v>0.25</v>
      </c>
      <c r="S1013" s="209">
        <v>0.29042111740567794</v>
      </c>
      <c r="T1013" s="23">
        <v>0.22</v>
      </c>
      <c r="U1013" s="23">
        <v>0.23699999999999996</v>
      </c>
      <c r="V1013" s="23">
        <v>0.24199999999999999</v>
      </c>
      <c r="W1013" s="23">
        <v>0.24</v>
      </c>
      <c r="X1013" s="23">
        <v>0.23100000000000001</v>
      </c>
      <c r="Y1013" s="23">
        <v>0.24030500000000005</v>
      </c>
      <c r="Z1013" s="23">
        <v>0.219</v>
      </c>
      <c r="AA1013" s="23">
        <v>0.25</v>
      </c>
      <c r="AB1013" s="23">
        <v>0.22300000000000003</v>
      </c>
      <c r="AC1013" s="206"/>
      <c r="AD1013" s="207"/>
      <c r="AE1013" s="207"/>
      <c r="AF1013" s="207"/>
      <c r="AG1013" s="207"/>
      <c r="AH1013" s="207"/>
      <c r="AI1013" s="207"/>
      <c r="AJ1013" s="207"/>
      <c r="AK1013" s="207"/>
      <c r="AL1013" s="207"/>
      <c r="AM1013" s="207"/>
      <c r="AN1013" s="207"/>
      <c r="AO1013" s="207"/>
      <c r="AP1013" s="207"/>
      <c r="AQ1013" s="207"/>
      <c r="AR1013" s="207"/>
      <c r="AS1013" s="207"/>
      <c r="AT1013" s="207"/>
      <c r="AU1013" s="207"/>
      <c r="AV1013" s="207"/>
      <c r="AW1013" s="207"/>
      <c r="AX1013" s="207"/>
      <c r="AY1013" s="207"/>
      <c r="AZ1013" s="207"/>
      <c r="BA1013" s="207"/>
      <c r="BB1013" s="207"/>
      <c r="BC1013" s="207"/>
      <c r="BD1013" s="207"/>
      <c r="BE1013" s="207"/>
      <c r="BF1013" s="207"/>
      <c r="BG1013" s="207"/>
      <c r="BH1013" s="207"/>
      <c r="BI1013" s="207"/>
      <c r="BJ1013" s="207"/>
      <c r="BK1013" s="207"/>
      <c r="BL1013" s="207"/>
      <c r="BM1013" s="208">
        <v>16</v>
      </c>
    </row>
    <row r="1014" spans="1:65">
      <c r="A1014" s="29"/>
      <c r="B1014" s="19">
        <v>1</v>
      </c>
      <c r="C1014" s="9">
        <v>4</v>
      </c>
      <c r="D1014" s="23">
        <v>0.23900000000000002</v>
      </c>
      <c r="E1014" s="23">
        <v>0.25</v>
      </c>
      <c r="F1014" s="23">
        <v>0.22200000000000003</v>
      </c>
      <c r="G1014" s="23">
        <v>0.24</v>
      </c>
      <c r="H1014" s="23">
        <v>0.246</v>
      </c>
      <c r="I1014" s="23">
        <v>0.22300000000000003</v>
      </c>
      <c r="J1014" s="23">
        <v>0.245</v>
      </c>
      <c r="K1014" s="23">
        <v>0.23699999999999996</v>
      </c>
      <c r="L1014" s="23">
        <v>0.21909999999999999</v>
      </c>
      <c r="M1014" s="23">
        <v>0.22016608000000001</v>
      </c>
      <c r="N1014" s="23">
        <v>0.20583564603591631</v>
      </c>
      <c r="O1014" s="23">
        <v>0.23200000000000001</v>
      </c>
      <c r="P1014" s="23">
        <v>0.24064999999999998</v>
      </c>
      <c r="Q1014" s="23">
        <v>0.25</v>
      </c>
      <c r="R1014" s="23">
        <v>0.25</v>
      </c>
      <c r="S1014" s="209">
        <v>0.28966220592439335</v>
      </c>
      <c r="T1014" s="23">
        <v>0.22</v>
      </c>
      <c r="U1014" s="23">
        <v>0.24</v>
      </c>
      <c r="V1014" s="23">
        <v>0.23699999999999996</v>
      </c>
      <c r="W1014" s="23">
        <v>0.22999999999999998</v>
      </c>
      <c r="X1014" s="23">
        <v>0.22300000000000003</v>
      </c>
      <c r="Y1014" s="23">
        <v>0.23714499999999997</v>
      </c>
      <c r="Z1014" s="23">
        <v>0.218</v>
      </c>
      <c r="AA1014" s="23">
        <v>0.25</v>
      </c>
      <c r="AB1014" s="23">
        <v>0.22599999999999998</v>
      </c>
      <c r="AC1014" s="206"/>
      <c r="AD1014" s="207"/>
      <c r="AE1014" s="207"/>
      <c r="AF1014" s="207"/>
      <c r="AG1014" s="207"/>
      <c r="AH1014" s="207"/>
      <c r="AI1014" s="207"/>
      <c r="AJ1014" s="207"/>
      <c r="AK1014" s="207"/>
      <c r="AL1014" s="207"/>
      <c r="AM1014" s="207"/>
      <c r="AN1014" s="207"/>
      <c r="AO1014" s="207"/>
      <c r="AP1014" s="207"/>
      <c r="AQ1014" s="207"/>
      <c r="AR1014" s="207"/>
      <c r="AS1014" s="207"/>
      <c r="AT1014" s="207"/>
      <c r="AU1014" s="207"/>
      <c r="AV1014" s="207"/>
      <c r="AW1014" s="207"/>
      <c r="AX1014" s="207"/>
      <c r="AY1014" s="207"/>
      <c r="AZ1014" s="207"/>
      <c r="BA1014" s="207"/>
      <c r="BB1014" s="207"/>
      <c r="BC1014" s="207"/>
      <c r="BD1014" s="207"/>
      <c r="BE1014" s="207"/>
      <c r="BF1014" s="207"/>
      <c r="BG1014" s="207"/>
      <c r="BH1014" s="207"/>
      <c r="BI1014" s="207"/>
      <c r="BJ1014" s="207"/>
      <c r="BK1014" s="207"/>
      <c r="BL1014" s="207"/>
      <c r="BM1014" s="208">
        <v>0.2336022897067066</v>
      </c>
    </row>
    <row r="1015" spans="1:65">
      <c r="A1015" s="29"/>
      <c r="B1015" s="19">
        <v>1</v>
      </c>
      <c r="C1015" s="9">
        <v>5</v>
      </c>
      <c r="D1015" s="23">
        <v>0.23800000000000002</v>
      </c>
      <c r="E1015" s="23">
        <v>0.252</v>
      </c>
      <c r="F1015" s="23">
        <v>0.23100000000000001</v>
      </c>
      <c r="G1015" s="23">
        <v>0.24</v>
      </c>
      <c r="H1015" s="23">
        <v>0.245</v>
      </c>
      <c r="I1015" s="23">
        <v>0.22599999999999998</v>
      </c>
      <c r="J1015" s="23">
        <v>0.23899999999999999</v>
      </c>
      <c r="K1015" s="23">
        <v>0.23899999999999999</v>
      </c>
      <c r="L1015" s="23">
        <v>0.21589999999999998</v>
      </c>
      <c r="M1015" s="23">
        <v>0.22094631000000001</v>
      </c>
      <c r="N1015" s="23">
        <v>0.20973593302699756</v>
      </c>
      <c r="O1015" s="23">
        <v>0.22699999999999998</v>
      </c>
      <c r="P1015" s="23">
        <v>0.232401</v>
      </c>
      <c r="Q1015" s="23">
        <v>0.25</v>
      </c>
      <c r="R1015" s="23">
        <v>0.25</v>
      </c>
      <c r="S1015" s="209">
        <v>0.28967671529468558</v>
      </c>
      <c r="T1015" s="23">
        <v>0.22</v>
      </c>
      <c r="U1015" s="23">
        <v>0.24199999999999999</v>
      </c>
      <c r="V1015" s="23">
        <v>0.24</v>
      </c>
      <c r="W1015" s="23">
        <v>0.22999999999999998</v>
      </c>
      <c r="X1015" s="23">
        <v>0.21299999999999999</v>
      </c>
      <c r="Y1015" s="23">
        <v>0.24012600000000001</v>
      </c>
      <c r="Z1015" s="23">
        <v>0.22100000000000003</v>
      </c>
      <c r="AA1015" s="23">
        <v>0.26</v>
      </c>
      <c r="AB1015" s="23">
        <v>0.22200000000000003</v>
      </c>
      <c r="AC1015" s="206"/>
      <c r="AD1015" s="207"/>
      <c r="AE1015" s="207"/>
      <c r="AF1015" s="207"/>
      <c r="AG1015" s="207"/>
      <c r="AH1015" s="207"/>
      <c r="AI1015" s="207"/>
      <c r="AJ1015" s="207"/>
      <c r="AK1015" s="207"/>
      <c r="AL1015" s="207"/>
      <c r="AM1015" s="207"/>
      <c r="AN1015" s="207"/>
      <c r="AO1015" s="207"/>
      <c r="AP1015" s="207"/>
      <c r="AQ1015" s="207"/>
      <c r="AR1015" s="207"/>
      <c r="AS1015" s="207"/>
      <c r="AT1015" s="207"/>
      <c r="AU1015" s="207"/>
      <c r="AV1015" s="207"/>
      <c r="AW1015" s="207"/>
      <c r="AX1015" s="207"/>
      <c r="AY1015" s="207"/>
      <c r="AZ1015" s="207"/>
      <c r="BA1015" s="207"/>
      <c r="BB1015" s="207"/>
      <c r="BC1015" s="207"/>
      <c r="BD1015" s="207"/>
      <c r="BE1015" s="207"/>
      <c r="BF1015" s="207"/>
      <c r="BG1015" s="207"/>
      <c r="BH1015" s="207"/>
      <c r="BI1015" s="207"/>
      <c r="BJ1015" s="207"/>
      <c r="BK1015" s="207"/>
      <c r="BL1015" s="207"/>
      <c r="BM1015" s="208">
        <v>114</v>
      </c>
    </row>
    <row r="1016" spans="1:65">
      <c r="A1016" s="29"/>
      <c r="B1016" s="19">
        <v>1</v>
      </c>
      <c r="C1016" s="9">
        <v>6</v>
      </c>
      <c r="D1016" s="23">
        <v>0.23400000000000001</v>
      </c>
      <c r="E1016" s="23">
        <v>0.25800000000000001</v>
      </c>
      <c r="F1016" s="23">
        <v>0.22899999999999998</v>
      </c>
      <c r="G1016" s="23">
        <v>0.25</v>
      </c>
      <c r="H1016" s="23">
        <v>0.246</v>
      </c>
      <c r="I1016" s="23">
        <v>0.22599999999999998</v>
      </c>
      <c r="J1016" s="23">
        <v>0.23599999999999996</v>
      </c>
      <c r="K1016" s="23">
        <v>0.23499999999999996</v>
      </c>
      <c r="L1016" s="23">
        <v>0.216</v>
      </c>
      <c r="M1016" s="210">
        <v>0.21233373000000005</v>
      </c>
      <c r="N1016" s="23">
        <v>0.21267983024457982</v>
      </c>
      <c r="O1016" s="23">
        <v>0.22699999999999998</v>
      </c>
      <c r="P1016" s="23">
        <v>0.22781100000000004</v>
      </c>
      <c r="Q1016" s="23">
        <v>0.25</v>
      </c>
      <c r="R1016" s="23">
        <v>0.25</v>
      </c>
      <c r="S1016" s="209">
        <v>0.29024938571157288</v>
      </c>
      <c r="T1016" s="23">
        <v>0.22</v>
      </c>
      <c r="U1016" s="23">
        <v>0.24199999999999999</v>
      </c>
      <c r="V1016" s="23">
        <v>0.23899999999999999</v>
      </c>
      <c r="W1016" s="23">
        <v>0.22999999999999998</v>
      </c>
      <c r="X1016" s="23">
        <v>0.22699999999999998</v>
      </c>
      <c r="Y1016" s="23">
        <v>0.23463299999999998</v>
      </c>
      <c r="Z1016" s="23">
        <v>0.217</v>
      </c>
      <c r="AA1016" s="23">
        <v>0.26</v>
      </c>
      <c r="AB1016" s="23">
        <v>0.22100000000000003</v>
      </c>
      <c r="AC1016" s="206"/>
      <c r="AD1016" s="207"/>
      <c r="AE1016" s="207"/>
      <c r="AF1016" s="207"/>
      <c r="AG1016" s="207"/>
      <c r="AH1016" s="207"/>
      <c r="AI1016" s="207"/>
      <c r="AJ1016" s="207"/>
      <c r="AK1016" s="207"/>
      <c r="AL1016" s="207"/>
      <c r="AM1016" s="207"/>
      <c r="AN1016" s="207"/>
      <c r="AO1016" s="207"/>
      <c r="AP1016" s="207"/>
      <c r="AQ1016" s="207"/>
      <c r="AR1016" s="207"/>
      <c r="AS1016" s="207"/>
      <c r="AT1016" s="207"/>
      <c r="AU1016" s="207"/>
      <c r="AV1016" s="207"/>
      <c r="AW1016" s="207"/>
      <c r="AX1016" s="207"/>
      <c r="AY1016" s="207"/>
      <c r="AZ1016" s="207"/>
      <c r="BA1016" s="207"/>
      <c r="BB1016" s="207"/>
      <c r="BC1016" s="207"/>
      <c r="BD1016" s="207"/>
      <c r="BE1016" s="207"/>
      <c r="BF1016" s="207"/>
      <c r="BG1016" s="207"/>
      <c r="BH1016" s="207"/>
      <c r="BI1016" s="207"/>
      <c r="BJ1016" s="207"/>
      <c r="BK1016" s="207"/>
      <c r="BL1016" s="207"/>
      <c r="BM1016" s="54"/>
    </row>
    <row r="1017" spans="1:65">
      <c r="A1017" s="29"/>
      <c r="B1017" s="20" t="s">
        <v>263</v>
      </c>
      <c r="C1017" s="12"/>
      <c r="D1017" s="211">
        <v>0.23700000000000002</v>
      </c>
      <c r="E1017" s="211">
        <v>0.25283333333333335</v>
      </c>
      <c r="F1017" s="211">
        <v>0.22600000000000006</v>
      </c>
      <c r="G1017" s="211">
        <v>0.24166666666666667</v>
      </c>
      <c r="H1017" s="211">
        <v>0.24316666666666667</v>
      </c>
      <c r="I1017" s="211">
        <v>0.22550000000000001</v>
      </c>
      <c r="J1017" s="211">
        <v>0.24233333333333332</v>
      </c>
      <c r="K1017" s="211">
        <v>0.23633333333333328</v>
      </c>
      <c r="L1017" s="211">
        <v>0.21674999999999997</v>
      </c>
      <c r="M1017" s="211">
        <v>0.2199776766666667</v>
      </c>
      <c r="N1017" s="211">
        <v>0.21092548696095983</v>
      </c>
      <c r="O1017" s="211">
        <v>0.22949999999999995</v>
      </c>
      <c r="P1017" s="211">
        <v>0.23196450000000002</v>
      </c>
      <c r="Q1017" s="211">
        <v>0.255</v>
      </c>
      <c r="R1017" s="211">
        <v>0.25</v>
      </c>
      <c r="S1017" s="211">
        <v>0.29035305964110913</v>
      </c>
      <c r="T1017" s="211">
        <v>0.21833333333333335</v>
      </c>
      <c r="U1017" s="211">
        <v>0.23883333333333331</v>
      </c>
      <c r="V1017" s="211">
        <v>0.23983333333333334</v>
      </c>
      <c r="W1017" s="211">
        <v>0.23166666666666666</v>
      </c>
      <c r="X1017" s="211">
        <v>0.22233333333333336</v>
      </c>
      <c r="Y1017" s="211">
        <v>0.23780850000000001</v>
      </c>
      <c r="Z1017" s="211">
        <v>0.2191666666666667</v>
      </c>
      <c r="AA1017" s="211">
        <v>0.255</v>
      </c>
      <c r="AB1017" s="211">
        <v>0.223</v>
      </c>
      <c r="AC1017" s="206"/>
      <c r="AD1017" s="207"/>
      <c r="AE1017" s="207"/>
      <c r="AF1017" s="207"/>
      <c r="AG1017" s="207"/>
      <c r="AH1017" s="207"/>
      <c r="AI1017" s="207"/>
      <c r="AJ1017" s="207"/>
      <c r="AK1017" s="207"/>
      <c r="AL1017" s="207"/>
      <c r="AM1017" s="207"/>
      <c r="AN1017" s="207"/>
      <c r="AO1017" s="207"/>
      <c r="AP1017" s="207"/>
      <c r="AQ1017" s="207"/>
      <c r="AR1017" s="207"/>
      <c r="AS1017" s="207"/>
      <c r="AT1017" s="207"/>
      <c r="AU1017" s="207"/>
      <c r="AV1017" s="207"/>
      <c r="AW1017" s="207"/>
      <c r="AX1017" s="207"/>
      <c r="AY1017" s="207"/>
      <c r="AZ1017" s="207"/>
      <c r="BA1017" s="207"/>
      <c r="BB1017" s="207"/>
      <c r="BC1017" s="207"/>
      <c r="BD1017" s="207"/>
      <c r="BE1017" s="207"/>
      <c r="BF1017" s="207"/>
      <c r="BG1017" s="207"/>
      <c r="BH1017" s="207"/>
      <c r="BI1017" s="207"/>
      <c r="BJ1017" s="207"/>
      <c r="BK1017" s="207"/>
      <c r="BL1017" s="207"/>
      <c r="BM1017" s="54"/>
    </row>
    <row r="1018" spans="1:65">
      <c r="A1018" s="29"/>
      <c r="B1018" s="3" t="s">
        <v>264</v>
      </c>
      <c r="C1018" s="28"/>
      <c r="D1018" s="23">
        <v>0.23750000000000002</v>
      </c>
      <c r="E1018" s="23">
        <v>0.2525</v>
      </c>
      <c r="F1018" s="23">
        <v>0.22550000000000001</v>
      </c>
      <c r="G1018" s="23">
        <v>0.24</v>
      </c>
      <c r="H1018" s="23">
        <v>0.2445</v>
      </c>
      <c r="I1018" s="23">
        <v>0.22599999999999998</v>
      </c>
      <c r="J1018" s="23">
        <v>0.24399999999999999</v>
      </c>
      <c r="K1018" s="23">
        <v>0.23699999999999996</v>
      </c>
      <c r="L1018" s="23">
        <v>0.21609999999999999</v>
      </c>
      <c r="M1018" s="23">
        <v>0.220748005</v>
      </c>
      <c r="N1018" s="23">
        <v>0.21120788163578869</v>
      </c>
      <c r="O1018" s="23">
        <v>0.22849999999999998</v>
      </c>
      <c r="P1018" s="23">
        <v>0.23074899999999998</v>
      </c>
      <c r="Q1018" s="23">
        <v>0.25</v>
      </c>
      <c r="R1018" s="23">
        <v>0.25</v>
      </c>
      <c r="S1018" s="23">
        <v>0.29033525155862538</v>
      </c>
      <c r="T1018" s="23">
        <v>0.22</v>
      </c>
      <c r="U1018" s="23">
        <v>0.23849999999999999</v>
      </c>
      <c r="V1018" s="23">
        <v>0.24</v>
      </c>
      <c r="W1018" s="23">
        <v>0.22999999999999998</v>
      </c>
      <c r="X1018" s="23">
        <v>0.22350000000000003</v>
      </c>
      <c r="Y1018" s="23">
        <v>0.2386355</v>
      </c>
      <c r="Z1018" s="23">
        <v>0.2185</v>
      </c>
      <c r="AA1018" s="23">
        <v>0.255</v>
      </c>
      <c r="AB1018" s="23">
        <v>0.22250000000000003</v>
      </c>
      <c r="AC1018" s="206"/>
      <c r="AD1018" s="207"/>
      <c r="AE1018" s="207"/>
      <c r="AF1018" s="207"/>
      <c r="AG1018" s="207"/>
      <c r="AH1018" s="207"/>
      <c r="AI1018" s="207"/>
      <c r="AJ1018" s="207"/>
      <c r="AK1018" s="207"/>
      <c r="AL1018" s="207"/>
      <c r="AM1018" s="207"/>
      <c r="AN1018" s="207"/>
      <c r="AO1018" s="207"/>
      <c r="AP1018" s="207"/>
      <c r="AQ1018" s="207"/>
      <c r="AR1018" s="207"/>
      <c r="AS1018" s="207"/>
      <c r="AT1018" s="207"/>
      <c r="AU1018" s="207"/>
      <c r="AV1018" s="207"/>
      <c r="AW1018" s="207"/>
      <c r="AX1018" s="207"/>
      <c r="AY1018" s="207"/>
      <c r="AZ1018" s="207"/>
      <c r="BA1018" s="207"/>
      <c r="BB1018" s="207"/>
      <c r="BC1018" s="207"/>
      <c r="BD1018" s="207"/>
      <c r="BE1018" s="207"/>
      <c r="BF1018" s="207"/>
      <c r="BG1018" s="207"/>
      <c r="BH1018" s="207"/>
      <c r="BI1018" s="207"/>
      <c r="BJ1018" s="207"/>
      <c r="BK1018" s="207"/>
      <c r="BL1018" s="207"/>
      <c r="BM1018" s="54"/>
    </row>
    <row r="1019" spans="1:65">
      <c r="A1019" s="29"/>
      <c r="B1019" s="3" t="s">
        <v>265</v>
      </c>
      <c r="C1019" s="28"/>
      <c r="D1019" s="23">
        <v>2.0976176963403048E-3</v>
      </c>
      <c r="E1019" s="23">
        <v>3.7103458958251709E-3</v>
      </c>
      <c r="F1019" s="23">
        <v>3.5777087639996463E-3</v>
      </c>
      <c r="G1019" s="23">
        <v>4.0824829046386332E-3</v>
      </c>
      <c r="H1019" s="23">
        <v>3.3115957885386147E-3</v>
      </c>
      <c r="I1019" s="23">
        <v>1.3784048752089992E-3</v>
      </c>
      <c r="J1019" s="23">
        <v>3.9832984656772543E-3</v>
      </c>
      <c r="K1019" s="23">
        <v>2.503331114069134E-3</v>
      </c>
      <c r="L1019" s="23">
        <v>1.76266843166831E-3</v>
      </c>
      <c r="M1019" s="23">
        <v>4.0698780471098263E-3</v>
      </c>
      <c r="N1019" s="23">
        <v>4.2850018912626167E-3</v>
      </c>
      <c r="O1019" s="23">
        <v>4.037325847637256E-3</v>
      </c>
      <c r="P1019" s="23">
        <v>5.2530143632013564E-3</v>
      </c>
      <c r="Q1019" s="23">
        <v>8.3666002653407633E-3</v>
      </c>
      <c r="R1019" s="23">
        <v>0</v>
      </c>
      <c r="S1019" s="23">
        <v>6.2778534199609091E-4</v>
      </c>
      <c r="T1019" s="23">
        <v>4.0824829046386332E-3</v>
      </c>
      <c r="U1019" s="23">
        <v>2.9268868558020422E-3</v>
      </c>
      <c r="V1019" s="23">
        <v>1.722401424368519E-3</v>
      </c>
      <c r="W1019" s="23">
        <v>4.0824829046386341E-3</v>
      </c>
      <c r="X1019" s="23">
        <v>6.7428974978614884E-3</v>
      </c>
      <c r="Y1019" s="23">
        <v>3.0670087544707194E-3</v>
      </c>
      <c r="Z1019" s="23">
        <v>2.9268868558020408E-3</v>
      </c>
      <c r="AA1019" s="23">
        <v>5.4772255750516656E-3</v>
      </c>
      <c r="AB1019" s="23">
        <v>1.7888543819998149E-3</v>
      </c>
      <c r="AC1019" s="206"/>
      <c r="AD1019" s="207"/>
      <c r="AE1019" s="207"/>
      <c r="AF1019" s="207"/>
      <c r="AG1019" s="207"/>
      <c r="AH1019" s="207"/>
      <c r="AI1019" s="207"/>
      <c r="AJ1019" s="207"/>
      <c r="AK1019" s="207"/>
      <c r="AL1019" s="207"/>
      <c r="AM1019" s="207"/>
      <c r="AN1019" s="207"/>
      <c r="AO1019" s="207"/>
      <c r="AP1019" s="207"/>
      <c r="AQ1019" s="207"/>
      <c r="AR1019" s="207"/>
      <c r="AS1019" s="207"/>
      <c r="AT1019" s="207"/>
      <c r="AU1019" s="207"/>
      <c r="AV1019" s="207"/>
      <c r="AW1019" s="207"/>
      <c r="AX1019" s="207"/>
      <c r="AY1019" s="207"/>
      <c r="AZ1019" s="207"/>
      <c r="BA1019" s="207"/>
      <c r="BB1019" s="207"/>
      <c r="BC1019" s="207"/>
      <c r="BD1019" s="207"/>
      <c r="BE1019" s="207"/>
      <c r="BF1019" s="207"/>
      <c r="BG1019" s="207"/>
      <c r="BH1019" s="207"/>
      <c r="BI1019" s="207"/>
      <c r="BJ1019" s="207"/>
      <c r="BK1019" s="207"/>
      <c r="BL1019" s="207"/>
      <c r="BM1019" s="54"/>
    </row>
    <row r="1020" spans="1:65">
      <c r="A1020" s="29"/>
      <c r="B1020" s="3" t="s">
        <v>87</v>
      </c>
      <c r="C1020" s="28"/>
      <c r="D1020" s="13">
        <v>8.8507075794949566E-3</v>
      </c>
      <c r="E1020" s="13">
        <v>1.4675066166744247E-2</v>
      </c>
      <c r="F1020" s="13">
        <v>1.5830569752210821E-2</v>
      </c>
      <c r="G1020" s="13">
        <v>1.6893032708849516E-2</v>
      </c>
      <c r="H1020" s="13">
        <v>1.3618625586862021E-2</v>
      </c>
      <c r="I1020" s="13">
        <v>6.1126602004833667E-3</v>
      </c>
      <c r="J1020" s="13">
        <v>1.6437270147223883E-2</v>
      </c>
      <c r="K1020" s="13">
        <v>1.0592374248529483E-2</v>
      </c>
      <c r="L1020" s="13">
        <v>8.1322649673278447E-3</v>
      </c>
      <c r="M1020" s="13">
        <v>1.8501322992318596E-2</v>
      </c>
      <c r="N1020" s="13">
        <v>2.0315240007271987E-2</v>
      </c>
      <c r="O1020" s="13">
        <v>1.7591833758768004E-2</v>
      </c>
      <c r="P1020" s="13">
        <v>2.2645768482683151E-2</v>
      </c>
      <c r="Q1020" s="13">
        <v>3.2810197118983385E-2</v>
      </c>
      <c r="R1020" s="13">
        <v>0</v>
      </c>
      <c r="S1020" s="13">
        <v>2.1621447446500647E-3</v>
      </c>
      <c r="T1020" s="13">
        <v>1.8698394983077706E-2</v>
      </c>
      <c r="U1020" s="13">
        <v>1.2254934497426555E-2</v>
      </c>
      <c r="V1020" s="13">
        <v>7.1816598653308642E-3</v>
      </c>
      <c r="W1020" s="13">
        <v>1.7622228365346621E-2</v>
      </c>
      <c r="X1020" s="13">
        <v>3.0327874802975208E-2</v>
      </c>
      <c r="Y1020" s="13">
        <v>1.2896968588047607E-2</v>
      </c>
      <c r="Z1020" s="13">
        <v>1.3354616832556837E-2</v>
      </c>
      <c r="AA1020" s="13">
        <v>2.1479315980594767E-2</v>
      </c>
      <c r="AB1020" s="13">
        <v>8.0217685291471517E-3</v>
      </c>
      <c r="AC1020" s="140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9"/>
      <c r="B1021" s="3" t="s">
        <v>266</v>
      </c>
      <c r="C1021" s="28"/>
      <c r="D1021" s="13">
        <v>1.4544850127793385E-2</v>
      </c>
      <c r="E1021" s="13">
        <v>8.2323866134924373E-2</v>
      </c>
      <c r="F1021" s="13">
        <v>-3.2543729414002742E-2</v>
      </c>
      <c r="G1021" s="13">
        <v>3.452182326673725E-2</v>
      </c>
      <c r="H1021" s="13">
        <v>4.0942993204254874E-2</v>
      </c>
      <c r="I1021" s="13">
        <v>-3.4684119393175505E-2</v>
      </c>
      <c r="J1021" s="13">
        <v>3.7375676572300565E-2</v>
      </c>
      <c r="K1021" s="13">
        <v>1.1690996822229627E-2</v>
      </c>
      <c r="L1021" s="13">
        <v>-7.2140944028695531E-2</v>
      </c>
      <c r="M1021" s="13">
        <v>-5.832397044201032E-2</v>
      </c>
      <c r="N1021" s="13">
        <v>-9.7074402713338337E-2</v>
      </c>
      <c r="O1021" s="13">
        <v>-1.7560999559795287E-2</v>
      </c>
      <c r="P1021" s="13">
        <v>-7.0110173524534636E-3</v>
      </c>
      <c r="Q1021" s="13">
        <v>9.1598889378005532E-2</v>
      </c>
      <c r="R1021" s="13">
        <v>7.0194989586279899E-2</v>
      </c>
      <c r="S1021" s="13">
        <v>0.24293755855584509</v>
      </c>
      <c r="T1021" s="13">
        <v>-6.5363042427982188E-2</v>
      </c>
      <c r="U1021" s="13">
        <v>2.2392946718092555E-2</v>
      </c>
      <c r="V1021" s="13">
        <v>2.6673726676437859E-2</v>
      </c>
      <c r="W1021" s="13">
        <v>-8.2859763167140166E-3</v>
      </c>
      <c r="X1021" s="13">
        <v>-4.8239922594601636E-2</v>
      </c>
      <c r="Y1021" s="13">
        <v>1.8005860724115363E-2</v>
      </c>
      <c r="Z1021" s="13">
        <v>-6.1795725796027878E-2</v>
      </c>
      <c r="AA1021" s="13">
        <v>9.1598889378005532E-2</v>
      </c>
      <c r="AB1021" s="13">
        <v>-4.5386069289038322E-2</v>
      </c>
      <c r="AC1021" s="140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9"/>
      <c r="B1022" s="45" t="s">
        <v>267</v>
      </c>
      <c r="C1022" s="46"/>
      <c r="D1022" s="44">
        <v>0.04</v>
      </c>
      <c r="E1022" s="44">
        <v>1.03</v>
      </c>
      <c r="F1022" s="44">
        <v>0.64</v>
      </c>
      <c r="G1022" s="44">
        <v>0.33</v>
      </c>
      <c r="H1022" s="44">
        <v>0.43</v>
      </c>
      <c r="I1022" s="44">
        <v>0.67</v>
      </c>
      <c r="J1022" s="44">
        <v>0.37</v>
      </c>
      <c r="K1022" s="44">
        <v>0</v>
      </c>
      <c r="L1022" s="44">
        <v>1.22</v>
      </c>
      <c r="M1022" s="44">
        <v>1.02</v>
      </c>
      <c r="N1022" s="44">
        <v>1.58</v>
      </c>
      <c r="O1022" s="44">
        <v>0.43</v>
      </c>
      <c r="P1022" s="44">
        <v>0.27</v>
      </c>
      <c r="Q1022" s="44">
        <v>1.1599999999999999</v>
      </c>
      <c r="R1022" s="44">
        <v>0.85</v>
      </c>
      <c r="S1022" s="44">
        <v>3.36</v>
      </c>
      <c r="T1022" s="44">
        <v>1.1200000000000001</v>
      </c>
      <c r="U1022" s="44">
        <v>0.16</v>
      </c>
      <c r="V1022" s="44">
        <v>0.22</v>
      </c>
      <c r="W1022" s="44">
        <v>0.28999999999999998</v>
      </c>
      <c r="X1022" s="44">
        <v>0.87</v>
      </c>
      <c r="Y1022" s="44">
        <v>0.09</v>
      </c>
      <c r="Z1022" s="44">
        <v>1.07</v>
      </c>
      <c r="AA1022" s="44">
        <v>1.1599999999999999</v>
      </c>
      <c r="AB1022" s="44">
        <v>0.83</v>
      </c>
      <c r="AC1022" s="140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B1023" s="3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BM1023" s="53"/>
    </row>
    <row r="1024" spans="1:65" ht="15">
      <c r="B1024" s="8" t="s">
        <v>550</v>
      </c>
      <c r="BM1024" s="27" t="s">
        <v>67</v>
      </c>
    </row>
    <row r="1025" spans="1:65" ht="15">
      <c r="A1025" s="24" t="s">
        <v>64</v>
      </c>
      <c r="B1025" s="18" t="s">
        <v>111</v>
      </c>
      <c r="C1025" s="15" t="s">
        <v>112</v>
      </c>
      <c r="D1025" s="16" t="s">
        <v>226</v>
      </c>
      <c r="E1025" s="17" t="s">
        <v>226</v>
      </c>
      <c r="F1025" s="17" t="s">
        <v>226</v>
      </c>
      <c r="G1025" s="17" t="s">
        <v>226</v>
      </c>
      <c r="H1025" s="17" t="s">
        <v>226</v>
      </c>
      <c r="I1025" s="17" t="s">
        <v>226</v>
      </c>
      <c r="J1025" s="17" t="s">
        <v>226</v>
      </c>
      <c r="K1025" s="17" t="s">
        <v>226</v>
      </c>
      <c r="L1025" s="17" t="s">
        <v>226</v>
      </c>
      <c r="M1025" s="17" t="s">
        <v>226</v>
      </c>
      <c r="N1025" s="17" t="s">
        <v>226</v>
      </c>
      <c r="O1025" s="17" t="s">
        <v>226</v>
      </c>
      <c r="P1025" s="17" t="s">
        <v>226</v>
      </c>
      <c r="Q1025" s="17" t="s">
        <v>226</v>
      </c>
      <c r="R1025" s="17" t="s">
        <v>226</v>
      </c>
      <c r="S1025" s="17" t="s">
        <v>226</v>
      </c>
      <c r="T1025" s="17" t="s">
        <v>226</v>
      </c>
      <c r="U1025" s="17" t="s">
        <v>226</v>
      </c>
      <c r="V1025" s="17" t="s">
        <v>226</v>
      </c>
      <c r="W1025" s="17" t="s">
        <v>226</v>
      </c>
      <c r="X1025" s="17" t="s">
        <v>226</v>
      </c>
      <c r="Y1025" s="17" t="s">
        <v>226</v>
      </c>
      <c r="Z1025" s="17" t="s">
        <v>226</v>
      </c>
      <c r="AA1025" s="140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227</v>
      </c>
      <c r="C1026" s="9" t="s">
        <v>227</v>
      </c>
      <c r="D1026" s="138" t="s">
        <v>229</v>
      </c>
      <c r="E1026" s="139" t="s">
        <v>230</v>
      </c>
      <c r="F1026" s="139" t="s">
        <v>231</v>
      </c>
      <c r="G1026" s="139" t="s">
        <v>232</v>
      </c>
      <c r="H1026" s="139" t="s">
        <v>233</v>
      </c>
      <c r="I1026" s="139" t="s">
        <v>234</v>
      </c>
      <c r="J1026" s="139" t="s">
        <v>235</v>
      </c>
      <c r="K1026" s="139" t="s">
        <v>236</v>
      </c>
      <c r="L1026" s="139" t="s">
        <v>237</v>
      </c>
      <c r="M1026" s="139" t="s">
        <v>239</v>
      </c>
      <c r="N1026" s="139" t="s">
        <v>240</v>
      </c>
      <c r="O1026" s="139" t="s">
        <v>241</v>
      </c>
      <c r="P1026" s="139" t="s">
        <v>244</v>
      </c>
      <c r="Q1026" s="139" t="s">
        <v>245</v>
      </c>
      <c r="R1026" s="139" t="s">
        <v>246</v>
      </c>
      <c r="S1026" s="139" t="s">
        <v>247</v>
      </c>
      <c r="T1026" s="139" t="s">
        <v>272</v>
      </c>
      <c r="U1026" s="139" t="s">
        <v>248</v>
      </c>
      <c r="V1026" s="139" t="s">
        <v>249</v>
      </c>
      <c r="W1026" s="139" t="s">
        <v>250</v>
      </c>
      <c r="X1026" s="139" t="s">
        <v>253</v>
      </c>
      <c r="Y1026" s="139" t="s">
        <v>254</v>
      </c>
      <c r="Z1026" s="139" t="s">
        <v>255</v>
      </c>
      <c r="AA1026" s="140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275</v>
      </c>
      <c r="E1027" s="11" t="s">
        <v>274</v>
      </c>
      <c r="F1027" s="11" t="s">
        <v>274</v>
      </c>
      <c r="G1027" s="11" t="s">
        <v>274</v>
      </c>
      <c r="H1027" s="11" t="s">
        <v>274</v>
      </c>
      <c r="I1027" s="11" t="s">
        <v>274</v>
      </c>
      <c r="J1027" s="11" t="s">
        <v>274</v>
      </c>
      <c r="K1027" s="11" t="s">
        <v>274</v>
      </c>
      <c r="L1027" s="11" t="s">
        <v>274</v>
      </c>
      <c r="M1027" s="11" t="s">
        <v>274</v>
      </c>
      <c r="N1027" s="11" t="s">
        <v>275</v>
      </c>
      <c r="O1027" s="11" t="s">
        <v>275</v>
      </c>
      <c r="P1027" s="11" t="s">
        <v>293</v>
      </c>
      <c r="Q1027" s="11" t="s">
        <v>275</v>
      </c>
      <c r="R1027" s="11" t="s">
        <v>275</v>
      </c>
      <c r="S1027" s="11" t="s">
        <v>274</v>
      </c>
      <c r="T1027" s="11" t="s">
        <v>274</v>
      </c>
      <c r="U1027" s="11" t="s">
        <v>274</v>
      </c>
      <c r="V1027" s="11" t="s">
        <v>293</v>
      </c>
      <c r="W1027" s="11" t="s">
        <v>275</v>
      </c>
      <c r="X1027" s="11" t="s">
        <v>275</v>
      </c>
      <c r="Y1027" s="11" t="s">
        <v>275</v>
      </c>
      <c r="Z1027" s="11" t="s">
        <v>275</v>
      </c>
      <c r="AA1027" s="140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</v>
      </c>
    </row>
    <row r="1028" spans="1:65">
      <c r="A1028" s="29"/>
      <c r="B1028" s="19"/>
      <c r="C1028" s="9"/>
      <c r="D1028" s="25" t="s">
        <v>294</v>
      </c>
      <c r="E1028" s="25" t="s">
        <v>295</v>
      </c>
      <c r="F1028" s="25" t="s">
        <v>262</v>
      </c>
      <c r="G1028" s="25" t="s">
        <v>296</v>
      </c>
      <c r="H1028" s="25" t="s">
        <v>295</v>
      </c>
      <c r="I1028" s="25" t="s">
        <v>295</v>
      </c>
      <c r="J1028" s="25" t="s">
        <v>295</v>
      </c>
      <c r="K1028" s="25" t="s">
        <v>295</v>
      </c>
      <c r="L1028" s="25" t="s">
        <v>295</v>
      </c>
      <c r="M1028" s="25" t="s">
        <v>297</v>
      </c>
      <c r="N1028" s="25" t="s">
        <v>295</v>
      </c>
      <c r="O1028" s="25" t="s">
        <v>295</v>
      </c>
      <c r="P1028" s="25" t="s">
        <v>294</v>
      </c>
      <c r="Q1028" s="25" t="s">
        <v>296</v>
      </c>
      <c r="R1028" s="25" t="s">
        <v>294</v>
      </c>
      <c r="S1028" s="25" t="s">
        <v>297</v>
      </c>
      <c r="T1028" s="25" t="s">
        <v>295</v>
      </c>
      <c r="U1028" s="25" t="s">
        <v>295</v>
      </c>
      <c r="V1028" s="25" t="s">
        <v>295</v>
      </c>
      <c r="W1028" s="25" t="s">
        <v>295</v>
      </c>
      <c r="X1028" s="25" t="s">
        <v>295</v>
      </c>
      <c r="Y1028" s="25" t="s">
        <v>296</v>
      </c>
      <c r="Z1028" s="25" t="s">
        <v>296</v>
      </c>
      <c r="AA1028" s="140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3</v>
      </c>
    </row>
    <row r="1029" spans="1:65">
      <c r="A1029" s="29"/>
      <c r="B1029" s="18">
        <v>1</v>
      </c>
      <c r="C1029" s="14">
        <v>1</v>
      </c>
      <c r="D1029" s="134">
        <v>0.66</v>
      </c>
      <c r="E1029" s="134">
        <v>0.6</v>
      </c>
      <c r="F1029" s="21">
        <v>0.56999999999999995</v>
      </c>
      <c r="G1029" s="21">
        <v>0.61</v>
      </c>
      <c r="H1029" s="134">
        <v>0.51</v>
      </c>
      <c r="I1029" s="21">
        <v>0.53</v>
      </c>
      <c r="J1029" s="21">
        <v>0.55000000000000004</v>
      </c>
      <c r="K1029" s="21">
        <v>0.55000000000000004</v>
      </c>
      <c r="L1029" s="21">
        <v>0.56999999999999995</v>
      </c>
      <c r="M1029" s="21">
        <v>0.59239500531803613</v>
      </c>
      <c r="N1029" s="21">
        <v>0.56999999999999995</v>
      </c>
      <c r="O1029" s="134">
        <v>1.58</v>
      </c>
      <c r="P1029" s="134" t="s">
        <v>105</v>
      </c>
      <c r="Q1029" s="21">
        <v>0.56000000000000005</v>
      </c>
      <c r="R1029" s="21">
        <v>0.51773203125723588</v>
      </c>
      <c r="S1029" s="21">
        <v>0.57999999999999996</v>
      </c>
      <c r="T1029" s="134">
        <v>0.49</v>
      </c>
      <c r="U1029" s="21">
        <v>0.56000000000000005</v>
      </c>
      <c r="V1029" s="134" t="s">
        <v>97</v>
      </c>
      <c r="W1029" s="21">
        <v>0.61</v>
      </c>
      <c r="X1029" s="21">
        <v>0.57599999999999996</v>
      </c>
      <c r="Y1029" s="21">
        <v>0.59</v>
      </c>
      <c r="Z1029" s="21">
        <v>0.6</v>
      </c>
      <c r="AA1029" s="140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</v>
      </c>
    </row>
    <row r="1030" spans="1:65">
      <c r="A1030" s="29"/>
      <c r="B1030" s="19">
        <v>1</v>
      </c>
      <c r="C1030" s="9">
        <v>2</v>
      </c>
      <c r="D1030" s="135">
        <v>0.66</v>
      </c>
      <c r="E1030" s="135">
        <v>0.6</v>
      </c>
      <c r="F1030" s="11">
        <v>0.57999999999999996</v>
      </c>
      <c r="G1030" s="11">
        <v>0.59</v>
      </c>
      <c r="H1030" s="135">
        <v>0.49</v>
      </c>
      <c r="I1030" s="11">
        <v>0.54</v>
      </c>
      <c r="J1030" s="11">
        <v>0.54</v>
      </c>
      <c r="K1030" s="11">
        <v>0.56999999999999995</v>
      </c>
      <c r="L1030" s="11">
        <v>0.56999999999999995</v>
      </c>
      <c r="M1030" s="11">
        <v>0.58935871435448661</v>
      </c>
      <c r="N1030" s="11">
        <v>0.56999999999999995</v>
      </c>
      <c r="O1030" s="135">
        <v>1.57</v>
      </c>
      <c r="P1030" s="135" t="s">
        <v>105</v>
      </c>
      <c r="Q1030" s="11">
        <v>0.54</v>
      </c>
      <c r="R1030" s="11">
        <v>0.53513541156484801</v>
      </c>
      <c r="S1030" s="11">
        <v>0.62</v>
      </c>
      <c r="T1030" s="135">
        <v>0.49</v>
      </c>
      <c r="U1030" s="11">
        <v>0.56999999999999995</v>
      </c>
      <c r="V1030" s="135" t="s">
        <v>97</v>
      </c>
      <c r="W1030" s="11">
        <v>0.6</v>
      </c>
      <c r="X1030" s="11">
        <v>0.54300000000000004</v>
      </c>
      <c r="Y1030" s="11">
        <v>0.56999999999999995</v>
      </c>
      <c r="Z1030" s="11">
        <v>0.6</v>
      </c>
      <c r="AA1030" s="140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33</v>
      </c>
    </row>
    <row r="1031" spans="1:65">
      <c r="A1031" s="29"/>
      <c r="B1031" s="19">
        <v>1</v>
      </c>
      <c r="C1031" s="9">
        <v>3</v>
      </c>
      <c r="D1031" s="135">
        <v>0.67</v>
      </c>
      <c r="E1031" s="135">
        <v>0.6</v>
      </c>
      <c r="F1031" s="11">
        <v>0.55000000000000004</v>
      </c>
      <c r="G1031" s="11">
        <v>0.55000000000000004</v>
      </c>
      <c r="H1031" s="135">
        <v>0.5</v>
      </c>
      <c r="I1031" s="11">
        <v>0.55000000000000004</v>
      </c>
      <c r="J1031" s="11">
        <v>0.56000000000000005</v>
      </c>
      <c r="K1031" s="11">
        <v>0.55000000000000004</v>
      </c>
      <c r="L1031" s="11">
        <v>0.57999999999999996</v>
      </c>
      <c r="M1031" s="11">
        <v>0.56793906091404467</v>
      </c>
      <c r="N1031" s="11">
        <v>0.6</v>
      </c>
      <c r="O1031" s="135">
        <v>1.71</v>
      </c>
      <c r="P1031" s="135" t="s">
        <v>105</v>
      </c>
      <c r="Q1031" s="11">
        <v>0.56000000000000005</v>
      </c>
      <c r="R1031" s="11">
        <v>0.52542520702863005</v>
      </c>
      <c r="S1031" s="11">
        <v>0.6</v>
      </c>
      <c r="T1031" s="135">
        <v>0.48</v>
      </c>
      <c r="U1031" s="11">
        <v>0.56999999999999995</v>
      </c>
      <c r="V1031" s="135" t="s">
        <v>97</v>
      </c>
      <c r="W1031" s="11">
        <v>0.62</v>
      </c>
      <c r="X1031" s="11">
        <v>0.52700000000000002</v>
      </c>
      <c r="Y1031" s="11">
        <v>0.57999999999999996</v>
      </c>
      <c r="Z1031" s="11">
        <v>0.55000000000000004</v>
      </c>
      <c r="AA1031" s="140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16</v>
      </c>
    </row>
    <row r="1032" spans="1:65">
      <c r="A1032" s="29"/>
      <c r="B1032" s="19">
        <v>1</v>
      </c>
      <c r="C1032" s="9">
        <v>4</v>
      </c>
      <c r="D1032" s="135">
        <v>0.67</v>
      </c>
      <c r="E1032" s="135">
        <v>0.6</v>
      </c>
      <c r="F1032" s="11">
        <v>0.55000000000000004</v>
      </c>
      <c r="G1032" s="11">
        <v>0.56999999999999995</v>
      </c>
      <c r="H1032" s="135">
        <v>0.51</v>
      </c>
      <c r="I1032" s="11">
        <v>0.56000000000000005</v>
      </c>
      <c r="J1032" s="11">
        <v>0.54</v>
      </c>
      <c r="K1032" s="11">
        <v>0.57999999999999996</v>
      </c>
      <c r="L1032" s="11">
        <v>0.57999999999999996</v>
      </c>
      <c r="M1032" s="11">
        <v>0.57068828055048137</v>
      </c>
      <c r="N1032" s="11">
        <v>0.54</v>
      </c>
      <c r="O1032" s="135">
        <v>1.1000000000000001</v>
      </c>
      <c r="P1032" s="135" t="s">
        <v>105</v>
      </c>
      <c r="Q1032" s="11">
        <v>0.56000000000000005</v>
      </c>
      <c r="R1032" s="11">
        <v>0.53509311167324325</v>
      </c>
      <c r="S1032" s="11">
        <v>0.59</v>
      </c>
      <c r="T1032" s="135">
        <v>0.49</v>
      </c>
      <c r="U1032" s="11">
        <v>0.59</v>
      </c>
      <c r="V1032" s="135" t="s">
        <v>97</v>
      </c>
      <c r="W1032" s="11">
        <v>0.59</v>
      </c>
      <c r="X1032" s="11">
        <v>0.58399999999999996</v>
      </c>
      <c r="Y1032" s="11">
        <v>0.56000000000000005</v>
      </c>
      <c r="Z1032" s="11">
        <v>0.56000000000000005</v>
      </c>
      <c r="AA1032" s="140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0.56793485362288698</v>
      </c>
    </row>
    <row r="1033" spans="1:65">
      <c r="A1033" s="29"/>
      <c r="B1033" s="19">
        <v>1</v>
      </c>
      <c r="C1033" s="9">
        <v>5</v>
      </c>
      <c r="D1033" s="135">
        <v>0.66</v>
      </c>
      <c r="E1033" s="135">
        <v>0.6</v>
      </c>
      <c r="F1033" s="11">
        <v>0.56999999999999995</v>
      </c>
      <c r="G1033" s="11">
        <v>0.6</v>
      </c>
      <c r="H1033" s="135">
        <v>0.51</v>
      </c>
      <c r="I1033" s="11">
        <v>0.56999999999999995</v>
      </c>
      <c r="J1033" s="11">
        <v>0.55000000000000004</v>
      </c>
      <c r="K1033" s="11">
        <v>0.56000000000000005</v>
      </c>
      <c r="L1033" s="11">
        <v>0.57999999999999996</v>
      </c>
      <c r="M1033" s="11">
        <v>0.5721476477432117</v>
      </c>
      <c r="N1033" s="11">
        <v>0.54</v>
      </c>
      <c r="O1033" s="135">
        <v>1.31</v>
      </c>
      <c r="P1033" s="135" t="s">
        <v>105</v>
      </c>
      <c r="Q1033" s="11">
        <v>0.57999999999999996</v>
      </c>
      <c r="R1033" s="11">
        <v>0.52391110742402713</v>
      </c>
      <c r="S1033" s="11">
        <v>0.59</v>
      </c>
      <c r="T1033" s="136">
        <v>0.52</v>
      </c>
      <c r="U1033" s="11">
        <v>0.55000000000000004</v>
      </c>
      <c r="V1033" s="135" t="s">
        <v>97</v>
      </c>
      <c r="W1033" s="11">
        <v>0.59</v>
      </c>
      <c r="X1033" s="11">
        <v>0.53500000000000003</v>
      </c>
      <c r="Y1033" s="11">
        <v>0.56999999999999995</v>
      </c>
      <c r="Z1033" s="11">
        <v>0.56000000000000005</v>
      </c>
      <c r="AA1033" s="140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115</v>
      </c>
    </row>
    <row r="1034" spans="1:65">
      <c r="A1034" s="29"/>
      <c r="B1034" s="19">
        <v>1</v>
      </c>
      <c r="C1034" s="9">
        <v>6</v>
      </c>
      <c r="D1034" s="135">
        <v>0.66</v>
      </c>
      <c r="E1034" s="135">
        <v>0.6</v>
      </c>
      <c r="F1034" s="11">
        <v>0.56999999999999995</v>
      </c>
      <c r="G1034" s="11">
        <v>0.6</v>
      </c>
      <c r="H1034" s="135">
        <v>0.53</v>
      </c>
      <c r="I1034" s="11">
        <v>0.56999999999999995</v>
      </c>
      <c r="J1034" s="136">
        <v>0.61</v>
      </c>
      <c r="K1034" s="11">
        <v>0.57999999999999996</v>
      </c>
      <c r="L1034" s="11">
        <v>0.56999999999999995</v>
      </c>
      <c r="M1034" s="11">
        <v>0.56217968608916125</v>
      </c>
      <c r="N1034" s="11">
        <v>0.56999999999999995</v>
      </c>
      <c r="O1034" s="135">
        <v>1.78</v>
      </c>
      <c r="P1034" s="135" t="s">
        <v>105</v>
      </c>
      <c r="Q1034" s="11">
        <v>0.55000000000000004</v>
      </c>
      <c r="R1034" s="11">
        <v>0.5217406838797517</v>
      </c>
      <c r="S1034" s="11">
        <v>0.57999999999999996</v>
      </c>
      <c r="T1034" s="135">
        <v>0.5</v>
      </c>
      <c r="U1034" s="11">
        <v>0.56000000000000005</v>
      </c>
      <c r="V1034" s="135" t="s">
        <v>97</v>
      </c>
      <c r="W1034" s="11">
        <v>0.59</v>
      </c>
      <c r="X1034" s="11">
        <v>0.60499999999999998</v>
      </c>
      <c r="Y1034" s="11">
        <v>0.56999999999999995</v>
      </c>
      <c r="Z1034" s="11">
        <v>0.56999999999999995</v>
      </c>
      <c r="AA1034" s="140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9"/>
      <c r="B1035" s="20" t="s">
        <v>263</v>
      </c>
      <c r="C1035" s="12"/>
      <c r="D1035" s="22">
        <v>0.66333333333333344</v>
      </c>
      <c r="E1035" s="22">
        <v>0.6</v>
      </c>
      <c r="F1035" s="22">
        <v>0.56499999999999995</v>
      </c>
      <c r="G1035" s="22">
        <v>0.58666666666666667</v>
      </c>
      <c r="H1035" s="22">
        <v>0.5083333333333333</v>
      </c>
      <c r="I1035" s="22">
        <v>0.55333333333333334</v>
      </c>
      <c r="J1035" s="22">
        <v>0.55833333333333335</v>
      </c>
      <c r="K1035" s="22">
        <v>0.56500000000000006</v>
      </c>
      <c r="L1035" s="22">
        <v>0.57499999999999996</v>
      </c>
      <c r="M1035" s="22">
        <v>0.57578473249490358</v>
      </c>
      <c r="N1035" s="22">
        <v>0.56499999999999995</v>
      </c>
      <c r="O1035" s="22">
        <v>1.5083333333333335</v>
      </c>
      <c r="P1035" s="22" t="s">
        <v>637</v>
      </c>
      <c r="Q1035" s="22">
        <v>0.55833333333333346</v>
      </c>
      <c r="R1035" s="22">
        <v>0.52650625880462265</v>
      </c>
      <c r="S1035" s="22">
        <v>0.59333333333333327</v>
      </c>
      <c r="T1035" s="22">
        <v>0.49499999999999994</v>
      </c>
      <c r="U1035" s="22">
        <v>0.56666666666666665</v>
      </c>
      <c r="V1035" s="22" t="s">
        <v>637</v>
      </c>
      <c r="W1035" s="22">
        <v>0.6</v>
      </c>
      <c r="X1035" s="22">
        <v>0.56166666666666665</v>
      </c>
      <c r="Y1035" s="22">
        <v>0.57333333333333325</v>
      </c>
      <c r="Z1035" s="22">
        <v>0.57333333333333336</v>
      </c>
      <c r="AA1035" s="140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9"/>
      <c r="B1036" s="3" t="s">
        <v>264</v>
      </c>
      <c r="C1036" s="28"/>
      <c r="D1036" s="11">
        <v>0.66</v>
      </c>
      <c r="E1036" s="11">
        <v>0.6</v>
      </c>
      <c r="F1036" s="11">
        <v>0.56999999999999995</v>
      </c>
      <c r="G1036" s="11">
        <v>0.59499999999999997</v>
      </c>
      <c r="H1036" s="11">
        <v>0.51</v>
      </c>
      <c r="I1036" s="11">
        <v>0.55500000000000005</v>
      </c>
      <c r="J1036" s="11">
        <v>0.55000000000000004</v>
      </c>
      <c r="K1036" s="11">
        <v>0.56499999999999995</v>
      </c>
      <c r="L1036" s="11">
        <v>0.57499999999999996</v>
      </c>
      <c r="M1036" s="11">
        <v>0.57141796414684654</v>
      </c>
      <c r="N1036" s="11">
        <v>0.56999999999999995</v>
      </c>
      <c r="O1036" s="11">
        <v>1.5750000000000002</v>
      </c>
      <c r="P1036" s="11" t="s">
        <v>637</v>
      </c>
      <c r="Q1036" s="11">
        <v>0.56000000000000005</v>
      </c>
      <c r="R1036" s="11">
        <v>0.52466815722632854</v>
      </c>
      <c r="S1036" s="11">
        <v>0.59</v>
      </c>
      <c r="T1036" s="11">
        <v>0.49</v>
      </c>
      <c r="U1036" s="11">
        <v>0.56499999999999995</v>
      </c>
      <c r="V1036" s="11" t="s">
        <v>637</v>
      </c>
      <c r="W1036" s="11">
        <v>0.59499999999999997</v>
      </c>
      <c r="X1036" s="11">
        <v>0.5595</v>
      </c>
      <c r="Y1036" s="11">
        <v>0.56999999999999995</v>
      </c>
      <c r="Z1036" s="11">
        <v>0.56499999999999995</v>
      </c>
      <c r="AA1036" s="140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9"/>
      <c r="B1037" s="3" t="s">
        <v>265</v>
      </c>
      <c r="C1037" s="28"/>
      <c r="D1037" s="23">
        <v>5.1639777949432268E-3</v>
      </c>
      <c r="E1037" s="23">
        <v>0</v>
      </c>
      <c r="F1037" s="23">
        <v>1.2247448713915848E-2</v>
      </c>
      <c r="G1037" s="23">
        <v>2.2509257354845491E-2</v>
      </c>
      <c r="H1037" s="23">
        <v>1.3291601358251269E-2</v>
      </c>
      <c r="I1037" s="23">
        <v>1.6329931618554491E-2</v>
      </c>
      <c r="J1037" s="23">
        <v>2.6394443859772184E-2</v>
      </c>
      <c r="K1037" s="23">
        <v>1.3784048752090178E-2</v>
      </c>
      <c r="L1037" s="23">
        <v>5.4772255750516656E-3</v>
      </c>
      <c r="M1037" s="23">
        <v>1.2214812360024849E-2</v>
      </c>
      <c r="N1037" s="23">
        <v>2.25831795812724E-2</v>
      </c>
      <c r="O1037" s="23">
        <v>0.25670346056620752</v>
      </c>
      <c r="P1037" s="23" t="s">
        <v>637</v>
      </c>
      <c r="Q1037" s="23">
        <v>1.3291601358251234E-2</v>
      </c>
      <c r="R1037" s="23">
        <v>7.1525880154683303E-3</v>
      </c>
      <c r="S1037" s="23">
        <v>1.5055453054181635E-2</v>
      </c>
      <c r="T1037" s="23">
        <v>1.3784048752090234E-2</v>
      </c>
      <c r="U1037" s="23">
        <v>1.3662601021279428E-2</v>
      </c>
      <c r="V1037" s="23" t="s">
        <v>637</v>
      </c>
      <c r="W1037" s="23">
        <v>1.2649110640673528E-2</v>
      </c>
      <c r="X1037" s="23">
        <v>3.1123410267299836E-2</v>
      </c>
      <c r="Y1037" s="23">
        <v>1.0327955589886426E-2</v>
      </c>
      <c r="Z1037" s="23">
        <v>2.1602468994692835E-2</v>
      </c>
      <c r="AA1037" s="206"/>
      <c r="AB1037" s="207"/>
      <c r="AC1037" s="207"/>
      <c r="AD1037" s="207"/>
      <c r="AE1037" s="207"/>
      <c r="AF1037" s="207"/>
      <c r="AG1037" s="207"/>
      <c r="AH1037" s="207"/>
      <c r="AI1037" s="207"/>
      <c r="AJ1037" s="207"/>
      <c r="AK1037" s="207"/>
      <c r="AL1037" s="207"/>
      <c r="AM1037" s="207"/>
      <c r="AN1037" s="207"/>
      <c r="AO1037" s="207"/>
      <c r="AP1037" s="207"/>
      <c r="AQ1037" s="207"/>
      <c r="AR1037" s="207"/>
      <c r="AS1037" s="207"/>
      <c r="AT1037" s="207"/>
      <c r="AU1037" s="207"/>
      <c r="AV1037" s="207"/>
      <c r="AW1037" s="207"/>
      <c r="AX1037" s="207"/>
      <c r="AY1037" s="207"/>
      <c r="AZ1037" s="207"/>
      <c r="BA1037" s="207"/>
      <c r="BB1037" s="207"/>
      <c r="BC1037" s="207"/>
      <c r="BD1037" s="207"/>
      <c r="BE1037" s="207"/>
      <c r="BF1037" s="207"/>
      <c r="BG1037" s="207"/>
      <c r="BH1037" s="207"/>
      <c r="BI1037" s="207"/>
      <c r="BJ1037" s="207"/>
      <c r="BK1037" s="207"/>
      <c r="BL1037" s="207"/>
      <c r="BM1037" s="54"/>
    </row>
    <row r="1038" spans="1:65">
      <c r="A1038" s="29"/>
      <c r="B1038" s="3" t="s">
        <v>87</v>
      </c>
      <c r="C1038" s="28"/>
      <c r="D1038" s="13">
        <v>7.7848911481556175E-3</v>
      </c>
      <c r="E1038" s="13">
        <v>0</v>
      </c>
      <c r="F1038" s="13">
        <v>2.1676900378612123E-2</v>
      </c>
      <c r="G1038" s="13">
        <v>3.8368052309395724E-2</v>
      </c>
      <c r="H1038" s="13">
        <v>2.6147412508035286E-2</v>
      </c>
      <c r="I1038" s="13">
        <v>2.9511924611845465E-2</v>
      </c>
      <c r="J1038" s="13">
        <v>4.7273630793621818E-2</v>
      </c>
      <c r="K1038" s="13">
        <v>2.4396546463876418E-2</v>
      </c>
      <c r="L1038" s="13">
        <v>9.5256096957420273E-3</v>
      </c>
      <c r="M1038" s="13">
        <v>2.1214199805363831E-2</v>
      </c>
      <c r="N1038" s="13">
        <v>3.9970229347384784E-2</v>
      </c>
      <c r="O1038" s="13">
        <v>0.17019013960190552</v>
      </c>
      <c r="P1038" s="13" t="s">
        <v>637</v>
      </c>
      <c r="Q1038" s="13">
        <v>2.3805853178957431E-2</v>
      </c>
      <c r="R1038" s="13">
        <v>1.358500092991778E-2</v>
      </c>
      <c r="S1038" s="13">
        <v>2.5374359080081409E-2</v>
      </c>
      <c r="T1038" s="13">
        <v>2.784656313553583E-2</v>
      </c>
      <c r="U1038" s="13">
        <v>2.4110472390493107E-2</v>
      </c>
      <c r="V1038" s="13" t="s">
        <v>637</v>
      </c>
      <c r="W1038" s="13">
        <v>2.1081851067789214E-2</v>
      </c>
      <c r="X1038" s="13">
        <v>5.5412599882432946E-2</v>
      </c>
      <c r="Y1038" s="13">
        <v>1.8013876028871677E-2</v>
      </c>
      <c r="Z1038" s="13">
        <v>3.7678724990743317E-2</v>
      </c>
      <c r="AA1038" s="140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9"/>
      <c r="B1039" s="3" t="s">
        <v>266</v>
      </c>
      <c r="C1039" s="28"/>
      <c r="D1039" s="13">
        <v>0.16797433561595043</v>
      </c>
      <c r="E1039" s="13">
        <v>5.6459198044578107E-2</v>
      </c>
      <c r="F1039" s="13">
        <v>-5.1675885080224582E-3</v>
      </c>
      <c r="G1039" s="13">
        <v>3.2982326976920717E-2</v>
      </c>
      <c r="H1039" s="13">
        <v>-0.10494429054556587</v>
      </c>
      <c r="I1039" s="13">
        <v>-2.5709850692222425E-2</v>
      </c>
      <c r="J1039" s="13">
        <v>-1.6906024041850931E-2</v>
      </c>
      <c r="K1039" s="13">
        <v>-5.1675885080222361E-3</v>
      </c>
      <c r="L1039" s="13">
        <v>1.2440064792720529E-2</v>
      </c>
      <c r="M1039" s="13">
        <v>1.3821794563129597E-2</v>
      </c>
      <c r="N1039" s="13">
        <v>-5.1675885080224582E-3</v>
      </c>
      <c r="O1039" s="13">
        <v>1.6558210395287314</v>
      </c>
      <c r="P1039" s="13" t="s">
        <v>637</v>
      </c>
      <c r="Q1039" s="13">
        <v>-1.690602404185082E-2</v>
      </c>
      <c r="R1039" s="13">
        <v>-7.2946033429695523E-2</v>
      </c>
      <c r="S1039" s="13">
        <v>4.4720762510749301E-2</v>
      </c>
      <c r="T1039" s="13">
        <v>-0.12842116161322326</v>
      </c>
      <c r="U1039" s="13">
        <v>-2.2329796245652567E-3</v>
      </c>
      <c r="V1039" s="13" t="s">
        <v>637</v>
      </c>
      <c r="W1039" s="13">
        <v>5.6459198044578107E-2</v>
      </c>
      <c r="X1039" s="13">
        <v>-1.103680627493675E-2</v>
      </c>
      <c r="Y1039" s="13">
        <v>9.5054559092633273E-3</v>
      </c>
      <c r="Z1039" s="13">
        <v>9.5054559092635493E-3</v>
      </c>
      <c r="AA1039" s="140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9"/>
      <c r="B1040" s="45" t="s">
        <v>267</v>
      </c>
      <c r="C1040" s="46"/>
      <c r="D1040" s="44">
        <v>4.4400000000000004</v>
      </c>
      <c r="E1040" s="44" t="s">
        <v>268</v>
      </c>
      <c r="F1040" s="44">
        <v>0.24</v>
      </c>
      <c r="G1040" s="44">
        <v>0.79</v>
      </c>
      <c r="H1040" s="44">
        <v>2.94</v>
      </c>
      <c r="I1040" s="44">
        <v>0.79</v>
      </c>
      <c r="J1040" s="44">
        <v>0.56000000000000005</v>
      </c>
      <c r="K1040" s="44">
        <v>0.24</v>
      </c>
      <c r="L1040" s="44">
        <v>0.24</v>
      </c>
      <c r="M1040" s="44">
        <v>0.28000000000000003</v>
      </c>
      <c r="N1040" s="44">
        <v>0.24</v>
      </c>
      <c r="O1040" s="44">
        <v>44.66</v>
      </c>
      <c r="P1040" s="44">
        <v>91.86</v>
      </c>
      <c r="Q1040" s="44">
        <v>0.56000000000000005</v>
      </c>
      <c r="R1040" s="44">
        <v>2.0699999999999998</v>
      </c>
      <c r="S1040" s="44">
        <v>1.1100000000000001</v>
      </c>
      <c r="T1040" s="44">
        <v>3.57</v>
      </c>
      <c r="U1040" s="44">
        <v>0.16</v>
      </c>
      <c r="V1040" s="44">
        <v>210.86</v>
      </c>
      <c r="W1040" s="44">
        <v>1.43</v>
      </c>
      <c r="X1040" s="44">
        <v>0.4</v>
      </c>
      <c r="Y1040" s="44">
        <v>0.16</v>
      </c>
      <c r="Z1040" s="44">
        <v>0.16</v>
      </c>
      <c r="AA1040" s="140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B1041" s="30" t="s">
        <v>305</v>
      </c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BM1041" s="53"/>
    </row>
    <row r="1042" spans="1:65">
      <c r="BM1042" s="53"/>
    </row>
    <row r="1043" spans="1:65" ht="15">
      <c r="B1043" s="8" t="s">
        <v>551</v>
      </c>
      <c r="BM1043" s="27" t="s">
        <v>271</v>
      </c>
    </row>
    <row r="1044" spans="1:65" ht="15">
      <c r="A1044" s="24" t="s">
        <v>65</v>
      </c>
      <c r="B1044" s="18" t="s">
        <v>111</v>
      </c>
      <c r="C1044" s="15" t="s">
        <v>112</v>
      </c>
      <c r="D1044" s="16" t="s">
        <v>226</v>
      </c>
      <c r="E1044" s="17" t="s">
        <v>226</v>
      </c>
      <c r="F1044" s="17" t="s">
        <v>226</v>
      </c>
      <c r="G1044" s="140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1</v>
      </c>
    </row>
    <row r="1045" spans="1:65">
      <c r="A1045" s="29"/>
      <c r="B1045" s="19" t="s">
        <v>227</v>
      </c>
      <c r="C1045" s="9" t="s">
        <v>227</v>
      </c>
      <c r="D1045" s="138" t="s">
        <v>237</v>
      </c>
      <c r="E1045" s="139" t="s">
        <v>238</v>
      </c>
      <c r="F1045" s="139" t="s">
        <v>239</v>
      </c>
      <c r="G1045" s="140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 t="s">
        <v>3</v>
      </c>
    </row>
    <row r="1046" spans="1:65">
      <c r="A1046" s="29"/>
      <c r="B1046" s="19"/>
      <c r="C1046" s="9"/>
      <c r="D1046" s="10" t="s">
        <v>274</v>
      </c>
      <c r="E1046" s="11" t="s">
        <v>274</v>
      </c>
      <c r="F1046" s="11" t="s">
        <v>274</v>
      </c>
      <c r="G1046" s="140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</v>
      </c>
    </row>
    <row r="1047" spans="1:65">
      <c r="A1047" s="29"/>
      <c r="B1047" s="19"/>
      <c r="C1047" s="9"/>
      <c r="D1047" s="25" t="s">
        <v>295</v>
      </c>
      <c r="E1047" s="25" t="s">
        <v>295</v>
      </c>
      <c r="F1047" s="25" t="s">
        <v>297</v>
      </c>
      <c r="G1047" s="140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2</v>
      </c>
    </row>
    <row r="1048" spans="1:65">
      <c r="A1048" s="29"/>
      <c r="B1048" s="18">
        <v>1</v>
      </c>
      <c r="C1048" s="14">
        <v>1</v>
      </c>
      <c r="D1048" s="21">
        <v>0.11600000000000001</v>
      </c>
      <c r="E1048" s="134">
        <v>0.1033</v>
      </c>
      <c r="F1048" s="21">
        <v>0.11456262957627304</v>
      </c>
      <c r="G1048" s="140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1</v>
      </c>
    </row>
    <row r="1049" spans="1:65">
      <c r="A1049" s="29"/>
      <c r="B1049" s="19">
        <v>1</v>
      </c>
      <c r="C1049" s="9">
        <v>2</v>
      </c>
      <c r="D1049" s="11">
        <v>0.111</v>
      </c>
      <c r="E1049" s="135" t="s">
        <v>106</v>
      </c>
      <c r="F1049" s="11">
        <v>0.11972852411697217</v>
      </c>
      <c r="G1049" s="140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8</v>
      </c>
    </row>
    <row r="1050" spans="1:65">
      <c r="A1050" s="29"/>
      <c r="B1050" s="19">
        <v>1</v>
      </c>
      <c r="C1050" s="9">
        <v>3</v>
      </c>
      <c r="D1050" s="11">
        <v>0.109</v>
      </c>
      <c r="E1050" s="135">
        <v>0.1048</v>
      </c>
      <c r="F1050" s="11">
        <v>0.1068288578425087</v>
      </c>
      <c r="G1050" s="140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16</v>
      </c>
    </row>
    <row r="1051" spans="1:65">
      <c r="A1051" s="29"/>
      <c r="B1051" s="19">
        <v>1</v>
      </c>
      <c r="C1051" s="9">
        <v>4</v>
      </c>
      <c r="D1051" s="11">
        <v>0.111</v>
      </c>
      <c r="E1051" s="135">
        <v>0.1</v>
      </c>
      <c r="F1051" s="11">
        <v>0.11135851054136697</v>
      </c>
      <c r="G1051" s="140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0.11236366773929</v>
      </c>
    </row>
    <row r="1052" spans="1:65">
      <c r="A1052" s="29"/>
      <c r="B1052" s="19">
        <v>1</v>
      </c>
      <c r="C1052" s="9">
        <v>5</v>
      </c>
      <c r="D1052" s="11">
        <v>0.111</v>
      </c>
      <c r="E1052" s="135" t="s">
        <v>106</v>
      </c>
      <c r="F1052" s="11">
        <v>0.10999891875760087</v>
      </c>
      <c r="G1052" s="140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14</v>
      </c>
    </row>
    <row r="1053" spans="1:65">
      <c r="A1053" s="29"/>
      <c r="B1053" s="19">
        <v>1</v>
      </c>
      <c r="C1053" s="9">
        <v>6</v>
      </c>
      <c r="D1053" s="11">
        <v>0.115</v>
      </c>
      <c r="E1053" s="135">
        <v>0.1017</v>
      </c>
      <c r="F1053" s="11">
        <v>0.11288657203676175</v>
      </c>
      <c r="G1053" s="140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3"/>
    </row>
    <row r="1054" spans="1:65">
      <c r="A1054" s="29"/>
      <c r="B1054" s="20" t="s">
        <v>263</v>
      </c>
      <c r="C1054" s="12"/>
      <c r="D1054" s="22">
        <v>0.11216666666666668</v>
      </c>
      <c r="E1054" s="22">
        <v>0.10245000000000001</v>
      </c>
      <c r="F1054" s="22">
        <v>0.11256066881191391</v>
      </c>
      <c r="G1054" s="140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9"/>
      <c r="B1055" s="3" t="s">
        <v>264</v>
      </c>
      <c r="C1055" s="28"/>
      <c r="D1055" s="11">
        <v>0.111</v>
      </c>
      <c r="E1055" s="11">
        <v>0.10250000000000001</v>
      </c>
      <c r="F1055" s="11">
        <v>0.11212254128906436</v>
      </c>
      <c r="G1055" s="140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3" t="s">
        <v>265</v>
      </c>
      <c r="C1056" s="28"/>
      <c r="D1056" s="23">
        <v>2.7141603981096401E-3</v>
      </c>
      <c r="E1056" s="23">
        <v>2.0663978319771822E-3</v>
      </c>
      <c r="F1056" s="23">
        <v>4.3898431481195913E-3</v>
      </c>
      <c r="G1056" s="140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9"/>
      <c r="B1057" s="3" t="s">
        <v>87</v>
      </c>
      <c r="C1057" s="28"/>
      <c r="D1057" s="13">
        <v>2.4197566699343E-2</v>
      </c>
      <c r="E1057" s="13">
        <v>2.0169817784062294E-2</v>
      </c>
      <c r="F1057" s="13">
        <v>3.8999796238372665E-2</v>
      </c>
      <c r="G1057" s="140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A1058" s="29"/>
      <c r="B1058" s="3" t="s">
        <v>266</v>
      </c>
      <c r="C1058" s="28"/>
      <c r="D1058" s="13">
        <v>-1.75324530239096E-3</v>
      </c>
      <c r="E1058" s="13">
        <v>-8.8228409936671137E-2</v>
      </c>
      <c r="F1058" s="13">
        <v>1.753245302396067E-3</v>
      </c>
      <c r="G1058" s="140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A1059" s="29"/>
      <c r="B1059" s="45" t="s">
        <v>267</v>
      </c>
      <c r="C1059" s="46"/>
      <c r="D1059" s="44">
        <v>0</v>
      </c>
      <c r="E1059" s="44">
        <v>46.55</v>
      </c>
      <c r="F1059" s="44">
        <v>0.67</v>
      </c>
      <c r="G1059" s="140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B1060" s="30"/>
      <c r="C1060" s="20"/>
      <c r="D1060" s="20"/>
      <c r="E1060" s="20"/>
      <c r="F1060" s="20"/>
      <c r="BM1060" s="53"/>
    </row>
    <row r="1061" spans="1:65" ht="15">
      <c r="B1061" s="8" t="s">
        <v>552</v>
      </c>
      <c r="BM1061" s="27" t="s">
        <v>67</v>
      </c>
    </row>
    <row r="1062" spans="1:65" ht="15">
      <c r="A1062" s="24" t="s">
        <v>32</v>
      </c>
      <c r="B1062" s="18" t="s">
        <v>111</v>
      </c>
      <c r="C1062" s="15" t="s">
        <v>112</v>
      </c>
      <c r="D1062" s="16" t="s">
        <v>226</v>
      </c>
      <c r="E1062" s="17" t="s">
        <v>226</v>
      </c>
      <c r="F1062" s="17" t="s">
        <v>226</v>
      </c>
      <c r="G1062" s="17" t="s">
        <v>226</v>
      </c>
      <c r="H1062" s="17" t="s">
        <v>226</v>
      </c>
      <c r="I1062" s="17" t="s">
        <v>226</v>
      </c>
      <c r="J1062" s="17" t="s">
        <v>226</v>
      </c>
      <c r="K1062" s="17" t="s">
        <v>226</v>
      </c>
      <c r="L1062" s="17" t="s">
        <v>226</v>
      </c>
      <c r="M1062" s="17" t="s">
        <v>226</v>
      </c>
      <c r="N1062" s="17" t="s">
        <v>226</v>
      </c>
      <c r="O1062" s="17" t="s">
        <v>226</v>
      </c>
      <c r="P1062" s="17" t="s">
        <v>226</v>
      </c>
      <c r="Q1062" s="17" t="s">
        <v>226</v>
      </c>
      <c r="R1062" s="17" t="s">
        <v>226</v>
      </c>
      <c r="S1062" s="17" t="s">
        <v>226</v>
      </c>
      <c r="T1062" s="17" t="s">
        <v>226</v>
      </c>
      <c r="U1062" s="17" t="s">
        <v>226</v>
      </c>
      <c r="V1062" s="17" t="s">
        <v>226</v>
      </c>
      <c r="W1062" s="17" t="s">
        <v>226</v>
      </c>
      <c r="X1062" s="17" t="s">
        <v>226</v>
      </c>
      <c r="Y1062" s="140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1</v>
      </c>
    </row>
    <row r="1063" spans="1:65">
      <c r="A1063" s="29"/>
      <c r="B1063" s="19" t="s">
        <v>227</v>
      </c>
      <c r="C1063" s="9" t="s">
        <v>227</v>
      </c>
      <c r="D1063" s="138" t="s">
        <v>229</v>
      </c>
      <c r="E1063" s="139" t="s">
        <v>230</v>
      </c>
      <c r="F1063" s="139" t="s">
        <v>231</v>
      </c>
      <c r="G1063" s="139" t="s">
        <v>232</v>
      </c>
      <c r="H1063" s="139" t="s">
        <v>233</v>
      </c>
      <c r="I1063" s="139" t="s">
        <v>234</v>
      </c>
      <c r="J1063" s="139" t="s">
        <v>235</v>
      </c>
      <c r="K1063" s="139" t="s">
        <v>236</v>
      </c>
      <c r="L1063" s="139" t="s">
        <v>237</v>
      </c>
      <c r="M1063" s="139" t="s">
        <v>238</v>
      </c>
      <c r="N1063" s="139" t="s">
        <v>239</v>
      </c>
      <c r="O1063" s="139" t="s">
        <v>240</v>
      </c>
      <c r="P1063" s="139" t="s">
        <v>245</v>
      </c>
      <c r="Q1063" s="139" t="s">
        <v>246</v>
      </c>
      <c r="R1063" s="139" t="s">
        <v>247</v>
      </c>
      <c r="S1063" s="139" t="s">
        <v>272</v>
      </c>
      <c r="T1063" s="139" t="s">
        <v>248</v>
      </c>
      <c r="U1063" s="139" t="s">
        <v>250</v>
      </c>
      <c r="V1063" s="139" t="s">
        <v>253</v>
      </c>
      <c r="W1063" s="139" t="s">
        <v>254</v>
      </c>
      <c r="X1063" s="139" t="s">
        <v>255</v>
      </c>
      <c r="Y1063" s="140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 t="s">
        <v>3</v>
      </c>
    </row>
    <row r="1064" spans="1:65">
      <c r="A1064" s="29"/>
      <c r="B1064" s="19"/>
      <c r="C1064" s="9"/>
      <c r="D1064" s="10" t="s">
        <v>275</v>
      </c>
      <c r="E1064" s="11" t="s">
        <v>274</v>
      </c>
      <c r="F1064" s="11" t="s">
        <v>274</v>
      </c>
      <c r="G1064" s="11" t="s">
        <v>274</v>
      </c>
      <c r="H1064" s="11" t="s">
        <v>274</v>
      </c>
      <c r="I1064" s="11" t="s">
        <v>274</v>
      </c>
      <c r="J1064" s="11" t="s">
        <v>274</v>
      </c>
      <c r="K1064" s="11" t="s">
        <v>274</v>
      </c>
      <c r="L1064" s="11" t="s">
        <v>274</v>
      </c>
      <c r="M1064" s="11" t="s">
        <v>274</v>
      </c>
      <c r="N1064" s="11" t="s">
        <v>274</v>
      </c>
      <c r="O1064" s="11" t="s">
        <v>275</v>
      </c>
      <c r="P1064" s="11" t="s">
        <v>275</v>
      </c>
      <c r="Q1064" s="11" t="s">
        <v>275</v>
      </c>
      <c r="R1064" s="11" t="s">
        <v>274</v>
      </c>
      <c r="S1064" s="11" t="s">
        <v>274</v>
      </c>
      <c r="T1064" s="11" t="s">
        <v>274</v>
      </c>
      <c r="U1064" s="11" t="s">
        <v>275</v>
      </c>
      <c r="V1064" s="11" t="s">
        <v>275</v>
      </c>
      <c r="W1064" s="11" t="s">
        <v>275</v>
      </c>
      <c r="X1064" s="11" t="s">
        <v>275</v>
      </c>
      <c r="Y1064" s="140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2</v>
      </c>
    </row>
    <row r="1065" spans="1:65">
      <c r="A1065" s="29"/>
      <c r="B1065" s="19"/>
      <c r="C1065" s="9"/>
      <c r="D1065" s="25" t="s">
        <v>294</v>
      </c>
      <c r="E1065" s="25" t="s">
        <v>295</v>
      </c>
      <c r="F1065" s="25" t="s">
        <v>262</v>
      </c>
      <c r="G1065" s="25" t="s">
        <v>296</v>
      </c>
      <c r="H1065" s="25" t="s">
        <v>295</v>
      </c>
      <c r="I1065" s="25" t="s">
        <v>295</v>
      </c>
      <c r="J1065" s="25" t="s">
        <v>295</v>
      </c>
      <c r="K1065" s="25" t="s">
        <v>295</v>
      </c>
      <c r="L1065" s="25" t="s">
        <v>295</v>
      </c>
      <c r="M1065" s="25" t="s">
        <v>295</v>
      </c>
      <c r="N1065" s="25" t="s">
        <v>297</v>
      </c>
      <c r="O1065" s="25" t="s">
        <v>295</v>
      </c>
      <c r="P1065" s="25" t="s">
        <v>296</v>
      </c>
      <c r="Q1065" s="25" t="s">
        <v>294</v>
      </c>
      <c r="R1065" s="25" t="s">
        <v>297</v>
      </c>
      <c r="S1065" s="25" t="s">
        <v>295</v>
      </c>
      <c r="T1065" s="25" t="s">
        <v>295</v>
      </c>
      <c r="U1065" s="25" t="s">
        <v>295</v>
      </c>
      <c r="V1065" s="25" t="s">
        <v>295</v>
      </c>
      <c r="W1065" s="25" t="s">
        <v>296</v>
      </c>
      <c r="X1065" s="25" t="s">
        <v>296</v>
      </c>
      <c r="Y1065" s="140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3</v>
      </c>
    </row>
    <row r="1066" spans="1:65">
      <c r="A1066" s="29"/>
      <c r="B1066" s="18">
        <v>1</v>
      </c>
      <c r="C1066" s="14">
        <v>1</v>
      </c>
      <c r="D1066" s="21">
        <v>3.26</v>
      </c>
      <c r="E1066" s="21">
        <v>3</v>
      </c>
      <c r="F1066" s="21">
        <v>2.9</v>
      </c>
      <c r="G1066" s="21">
        <v>3.19</v>
      </c>
      <c r="H1066" s="134">
        <v>2.46</v>
      </c>
      <c r="I1066" s="21">
        <v>2.89</v>
      </c>
      <c r="J1066" s="21">
        <v>3.21</v>
      </c>
      <c r="K1066" s="21">
        <v>3.36</v>
      </c>
      <c r="L1066" s="21">
        <v>3.09</v>
      </c>
      <c r="M1066" s="21">
        <v>2.6450999999999998</v>
      </c>
      <c r="N1066" s="21">
        <v>2.9286852121220983</v>
      </c>
      <c r="O1066" s="21">
        <v>2.96</v>
      </c>
      <c r="P1066" s="134">
        <v>3.77</v>
      </c>
      <c r="Q1066" s="21">
        <v>2.9798960584221961</v>
      </c>
      <c r="R1066" s="21">
        <v>3.07</v>
      </c>
      <c r="S1066" s="134">
        <v>2.57</v>
      </c>
      <c r="T1066" s="21">
        <v>3.15</v>
      </c>
      <c r="U1066" s="21">
        <v>3.4</v>
      </c>
      <c r="V1066" s="21">
        <v>3.2149999999999999</v>
      </c>
      <c r="W1066" s="21">
        <v>3.2</v>
      </c>
      <c r="X1066" s="21">
        <v>3.26</v>
      </c>
      <c r="Y1066" s="140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1</v>
      </c>
    </row>
    <row r="1067" spans="1:65">
      <c r="A1067" s="29"/>
      <c r="B1067" s="19">
        <v>1</v>
      </c>
      <c r="C1067" s="9">
        <v>2</v>
      </c>
      <c r="D1067" s="11">
        <v>3.35</v>
      </c>
      <c r="E1067" s="11">
        <v>3.5</v>
      </c>
      <c r="F1067" s="11">
        <v>3</v>
      </c>
      <c r="G1067" s="11">
        <v>2.64</v>
      </c>
      <c r="H1067" s="135">
        <v>2.74</v>
      </c>
      <c r="I1067" s="11">
        <v>3.16</v>
      </c>
      <c r="J1067" s="11">
        <v>3.17</v>
      </c>
      <c r="K1067" s="11">
        <v>3.01</v>
      </c>
      <c r="L1067" s="11">
        <v>3.0529999999999999</v>
      </c>
      <c r="M1067" s="11">
        <v>2.8498000000000001</v>
      </c>
      <c r="N1067" s="11">
        <v>2.8885020700449591</v>
      </c>
      <c r="O1067" s="11">
        <v>2.8</v>
      </c>
      <c r="P1067" s="135">
        <v>3.49</v>
      </c>
      <c r="Q1067" s="11">
        <v>3.1302277401098659</v>
      </c>
      <c r="R1067" s="11">
        <v>3.12</v>
      </c>
      <c r="S1067" s="135">
        <v>2.5499999999999998</v>
      </c>
      <c r="T1067" s="11">
        <v>2.99</v>
      </c>
      <c r="U1067" s="11">
        <v>2.8</v>
      </c>
      <c r="V1067" s="11">
        <v>3.0209999999999999</v>
      </c>
      <c r="W1067" s="11">
        <v>2.9</v>
      </c>
      <c r="X1067" s="11">
        <v>3.66</v>
      </c>
      <c r="Y1067" s="140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35</v>
      </c>
    </row>
    <row r="1068" spans="1:65">
      <c r="A1068" s="29"/>
      <c r="B1068" s="19">
        <v>1</v>
      </c>
      <c r="C1068" s="9">
        <v>3</v>
      </c>
      <c r="D1068" s="11">
        <v>3.18</v>
      </c>
      <c r="E1068" s="11">
        <v>2.8</v>
      </c>
      <c r="F1068" s="11">
        <v>2.9</v>
      </c>
      <c r="G1068" s="11">
        <v>2.91</v>
      </c>
      <c r="H1068" s="135">
        <v>2.4300000000000002</v>
      </c>
      <c r="I1068" s="11">
        <v>2.81</v>
      </c>
      <c r="J1068" s="11">
        <v>3.51</v>
      </c>
      <c r="K1068" s="11">
        <v>2.95</v>
      </c>
      <c r="L1068" s="11">
        <v>3.0790000000000002</v>
      </c>
      <c r="M1068" s="11">
        <v>2.5623999999999998</v>
      </c>
      <c r="N1068" s="11">
        <v>3.0567842519238293</v>
      </c>
      <c r="O1068" s="11">
        <v>2.56</v>
      </c>
      <c r="P1068" s="135">
        <v>3.73</v>
      </c>
      <c r="Q1068" s="11">
        <v>2.997510019279606</v>
      </c>
      <c r="R1068" s="11">
        <v>3.2</v>
      </c>
      <c r="S1068" s="135">
        <v>2.89</v>
      </c>
      <c r="T1068" s="11">
        <v>2.86</v>
      </c>
      <c r="U1068" s="11">
        <v>2.8</v>
      </c>
      <c r="V1068" s="11">
        <v>2.9049999999999998</v>
      </c>
      <c r="W1068" s="11">
        <v>3.5</v>
      </c>
      <c r="X1068" s="11">
        <v>2.91</v>
      </c>
      <c r="Y1068" s="140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16</v>
      </c>
    </row>
    <row r="1069" spans="1:65">
      <c r="A1069" s="29"/>
      <c r="B1069" s="19">
        <v>1</v>
      </c>
      <c r="C1069" s="9">
        <v>4</v>
      </c>
      <c r="D1069" s="11">
        <v>3.26</v>
      </c>
      <c r="E1069" s="11">
        <v>3</v>
      </c>
      <c r="F1069" s="11">
        <v>2.8</v>
      </c>
      <c r="G1069" s="11">
        <v>3.25</v>
      </c>
      <c r="H1069" s="135">
        <v>2.95</v>
      </c>
      <c r="I1069" s="11">
        <v>3.2</v>
      </c>
      <c r="J1069" s="11">
        <v>2.9</v>
      </c>
      <c r="K1069" s="11">
        <v>3.23</v>
      </c>
      <c r="L1069" s="11">
        <v>3.0470000000000002</v>
      </c>
      <c r="M1069" s="11">
        <v>2.5531000000000001</v>
      </c>
      <c r="N1069" s="11">
        <v>2.6813379505452959</v>
      </c>
      <c r="O1069" s="11">
        <v>2.76</v>
      </c>
      <c r="P1069" s="135">
        <v>3.38</v>
      </c>
      <c r="Q1069" s="11">
        <v>2.9667772031322879</v>
      </c>
      <c r="R1069" s="11">
        <v>3.12</v>
      </c>
      <c r="S1069" s="136">
        <v>3.28</v>
      </c>
      <c r="T1069" s="11">
        <v>3.35</v>
      </c>
      <c r="U1069" s="11">
        <v>3</v>
      </c>
      <c r="V1069" s="11">
        <v>3.1760000000000002</v>
      </c>
      <c r="W1069" s="11">
        <v>3.5</v>
      </c>
      <c r="X1069" s="11">
        <v>3.3</v>
      </c>
      <c r="Y1069" s="140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3.0572941115857986</v>
      </c>
    </row>
    <row r="1070" spans="1:65">
      <c r="A1070" s="29"/>
      <c r="B1070" s="19">
        <v>1</v>
      </c>
      <c r="C1070" s="9">
        <v>5</v>
      </c>
      <c r="D1070" s="11">
        <v>3.25</v>
      </c>
      <c r="E1070" s="11">
        <v>2.8</v>
      </c>
      <c r="F1070" s="11">
        <v>2.9</v>
      </c>
      <c r="G1070" s="11">
        <v>2.84</v>
      </c>
      <c r="H1070" s="135">
        <v>2.48</v>
      </c>
      <c r="I1070" s="11">
        <v>3.01</v>
      </c>
      <c r="J1070" s="11">
        <v>3.76</v>
      </c>
      <c r="K1070" s="11">
        <v>3.07</v>
      </c>
      <c r="L1070" s="11">
        <v>3.0739999999999998</v>
      </c>
      <c r="M1070" s="11">
        <v>2.7728999999999999</v>
      </c>
      <c r="N1070" s="11">
        <v>3.029753567848366</v>
      </c>
      <c r="O1070" s="11">
        <v>3.65</v>
      </c>
      <c r="P1070" s="135">
        <v>3.34</v>
      </c>
      <c r="Q1070" s="11">
        <v>3.0904606251970894</v>
      </c>
      <c r="R1070" s="11">
        <v>2.98</v>
      </c>
      <c r="S1070" s="135">
        <v>2.74</v>
      </c>
      <c r="T1070" s="11">
        <v>3.34</v>
      </c>
      <c r="U1070" s="11">
        <v>3</v>
      </c>
      <c r="V1070" s="11">
        <v>2.9510000000000001</v>
      </c>
      <c r="W1070" s="11">
        <v>3.3</v>
      </c>
      <c r="X1070" s="11">
        <v>3.57</v>
      </c>
      <c r="Y1070" s="140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116</v>
      </c>
    </row>
    <row r="1071" spans="1:65">
      <c r="A1071" s="29"/>
      <c r="B1071" s="19">
        <v>1</v>
      </c>
      <c r="C1071" s="9">
        <v>6</v>
      </c>
      <c r="D1071" s="11">
        <v>3.27</v>
      </c>
      <c r="E1071" s="11">
        <v>2.7</v>
      </c>
      <c r="F1071" s="11">
        <v>2.9</v>
      </c>
      <c r="G1071" s="11">
        <v>2.85</v>
      </c>
      <c r="H1071" s="135">
        <v>2.73</v>
      </c>
      <c r="I1071" s="11">
        <v>2.79</v>
      </c>
      <c r="J1071" s="11">
        <v>3.11</v>
      </c>
      <c r="K1071" s="11">
        <v>2.97</v>
      </c>
      <c r="L1071" s="11">
        <v>3.12</v>
      </c>
      <c r="M1071" s="11">
        <v>2.9014000000000002</v>
      </c>
      <c r="N1071" s="11">
        <v>2.894299184106309</v>
      </c>
      <c r="O1071" s="11">
        <v>3.16</v>
      </c>
      <c r="P1071" s="135">
        <v>3.01</v>
      </c>
      <c r="Q1071" s="11">
        <v>3.084830168534356</v>
      </c>
      <c r="R1071" s="11">
        <v>3.09</v>
      </c>
      <c r="S1071" s="135">
        <v>2.62</v>
      </c>
      <c r="T1071" s="11">
        <v>2.75</v>
      </c>
      <c r="U1071" s="11">
        <v>3.2</v>
      </c>
      <c r="V1071" s="11">
        <v>3.3530000000000002</v>
      </c>
      <c r="W1071" s="11">
        <v>3.1</v>
      </c>
      <c r="X1071" s="11">
        <v>3.22</v>
      </c>
      <c r="Y1071" s="140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9"/>
      <c r="B1072" s="20" t="s">
        <v>263</v>
      </c>
      <c r="C1072" s="12"/>
      <c r="D1072" s="22">
        <v>3.2616666666666663</v>
      </c>
      <c r="E1072" s="22">
        <v>2.9666666666666668</v>
      </c>
      <c r="F1072" s="22">
        <v>2.9000000000000004</v>
      </c>
      <c r="G1072" s="22">
        <v>2.9466666666666668</v>
      </c>
      <c r="H1072" s="22">
        <v>2.6316666666666673</v>
      </c>
      <c r="I1072" s="22">
        <v>2.976666666666667</v>
      </c>
      <c r="J1072" s="22">
        <v>3.2766666666666668</v>
      </c>
      <c r="K1072" s="22">
        <v>3.0983333333333332</v>
      </c>
      <c r="L1072" s="22">
        <v>3.0771666666666668</v>
      </c>
      <c r="M1072" s="22">
        <v>2.714116666666667</v>
      </c>
      <c r="N1072" s="22">
        <v>2.9132270394318098</v>
      </c>
      <c r="O1072" s="22">
        <v>2.9816666666666669</v>
      </c>
      <c r="P1072" s="22">
        <v>3.4533333333333331</v>
      </c>
      <c r="Q1072" s="22">
        <v>3.041616969112567</v>
      </c>
      <c r="R1072" s="22">
        <v>3.0966666666666671</v>
      </c>
      <c r="S1072" s="22">
        <v>2.7749999999999999</v>
      </c>
      <c r="T1072" s="22">
        <v>3.0733333333333328</v>
      </c>
      <c r="U1072" s="22">
        <v>3.0333333333333332</v>
      </c>
      <c r="V1072" s="22">
        <v>3.1035000000000004</v>
      </c>
      <c r="W1072" s="22">
        <v>3.25</v>
      </c>
      <c r="X1072" s="22">
        <v>3.32</v>
      </c>
      <c r="Y1072" s="140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9"/>
      <c r="B1073" s="3" t="s">
        <v>264</v>
      </c>
      <c r="C1073" s="28"/>
      <c r="D1073" s="11">
        <v>3.26</v>
      </c>
      <c r="E1073" s="11">
        <v>2.9</v>
      </c>
      <c r="F1073" s="11">
        <v>2.9</v>
      </c>
      <c r="G1073" s="11">
        <v>2.88</v>
      </c>
      <c r="H1073" s="11">
        <v>2.605</v>
      </c>
      <c r="I1073" s="11">
        <v>2.95</v>
      </c>
      <c r="J1073" s="11">
        <v>3.19</v>
      </c>
      <c r="K1073" s="11">
        <v>3.04</v>
      </c>
      <c r="L1073" s="11">
        <v>3.0765000000000002</v>
      </c>
      <c r="M1073" s="11">
        <v>2.7089999999999996</v>
      </c>
      <c r="N1073" s="11">
        <v>2.9114921981142037</v>
      </c>
      <c r="O1073" s="11">
        <v>2.88</v>
      </c>
      <c r="P1073" s="11">
        <v>3.4350000000000001</v>
      </c>
      <c r="Q1073" s="11">
        <v>3.041170093906981</v>
      </c>
      <c r="R1073" s="11">
        <v>3.105</v>
      </c>
      <c r="S1073" s="11">
        <v>2.68</v>
      </c>
      <c r="T1073" s="11">
        <v>3.0700000000000003</v>
      </c>
      <c r="U1073" s="11">
        <v>3</v>
      </c>
      <c r="V1073" s="11">
        <v>3.0985</v>
      </c>
      <c r="W1073" s="11">
        <v>3.25</v>
      </c>
      <c r="X1073" s="11">
        <v>3.28</v>
      </c>
      <c r="Y1073" s="140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9"/>
      <c r="B1074" s="3" t="s">
        <v>265</v>
      </c>
      <c r="C1074" s="28"/>
      <c r="D1074" s="23">
        <v>5.4191020166321512E-2</v>
      </c>
      <c r="E1074" s="23">
        <v>0.28751811537130439</v>
      </c>
      <c r="F1074" s="23">
        <v>6.3245553203367638E-2</v>
      </c>
      <c r="G1074" s="23">
        <v>0.23122860261366163</v>
      </c>
      <c r="H1074" s="23">
        <v>0.20778995805059175</v>
      </c>
      <c r="I1074" s="23">
        <v>0.17591664692878464</v>
      </c>
      <c r="J1074" s="23">
        <v>0.30774448275585159</v>
      </c>
      <c r="K1074" s="23">
        <v>0.16302351568613235</v>
      </c>
      <c r="L1074" s="23">
        <v>2.6483328088944311E-2</v>
      </c>
      <c r="M1074" s="23">
        <v>0.14876028255776705</v>
      </c>
      <c r="N1074" s="23">
        <v>0.13354265052726597</v>
      </c>
      <c r="O1074" s="23">
        <v>0.38441730796969426</v>
      </c>
      <c r="P1074" s="23">
        <v>0.28033313515648972</v>
      </c>
      <c r="Q1074" s="23">
        <v>6.8499396337055679E-2</v>
      </c>
      <c r="R1074" s="23">
        <v>7.2295689129205198E-2</v>
      </c>
      <c r="S1074" s="23">
        <v>0.27790286072654952</v>
      </c>
      <c r="T1074" s="23">
        <v>0.24921209173446351</v>
      </c>
      <c r="U1074" s="23">
        <v>0.23380903889000249</v>
      </c>
      <c r="V1074" s="23">
        <v>0.17286034825835575</v>
      </c>
      <c r="W1074" s="23">
        <v>0.23452078799117149</v>
      </c>
      <c r="X1074" s="23">
        <v>0.26840268254993277</v>
      </c>
      <c r="Y1074" s="206"/>
      <c r="Z1074" s="207"/>
      <c r="AA1074" s="207"/>
      <c r="AB1074" s="207"/>
      <c r="AC1074" s="207"/>
      <c r="AD1074" s="207"/>
      <c r="AE1074" s="207"/>
      <c r="AF1074" s="207"/>
      <c r="AG1074" s="207"/>
      <c r="AH1074" s="207"/>
      <c r="AI1074" s="207"/>
      <c r="AJ1074" s="207"/>
      <c r="AK1074" s="207"/>
      <c r="AL1074" s="207"/>
      <c r="AM1074" s="207"/>
      <c r="AN1074" s="207"/>
      <c r="AO1074" s="207"/>
      <c r="AP1074" s="207"/>
      <c r="AQ1074" s="207"/>
      <c r="AR1074" s="207"/>
      <c r="AS1074" s="207"/>
      <c r="AT1074" s="207"/>
      <c r="AU1074" s="207"/>
      <c r="AV1074" s="207"/>
      <c r="AW1074" s="207"/>
      <c r="AX1074" s="207"/>
      <c r="AY1074" s="207"/>
      <c r="AZ1074" s="207"/>
      <c r="BA1074" s="207"/>
      <c r="BB1074" s="207"/>
      <c r="BC1074" s="207"/>
      <c r="BD1074" s="207"/>
      <c r="BE1074" s="207"/>
      <c r="BF1074" s="207"/>
      <c r="BG1074" s="207"/>
      <c r="BH1074" s="207"/>
      <c r="BI1074" s="207"/>
      <c r="BJ1074" s="207"/>
      <c r="BK1074" s="207"/>
      <c r="BL1074" s="207"/>
      <c r="BM1074" s="54"/>
    </row>
    <row r="1075" spans="1:65">
      <c r="A1075" s="29"/>
      <c r="B1075" s="3" t="s">
        <v>87</v>
      </c>
      <c r="C1075" s="28"/>
      <c r="D1075" s="13">
        <v>1.6614518191003021E-2</v>
      </c>
      <c r="E1075" s="13">
        <v>9.6916218664484619E-2</v>
      </c>
      <c r="F1075" s="13">
        <v>2.1808811449437113E-2</v>
      </c>
      <c r="G1075" s="13">
        <v>7.8471245230880643E-2</v>
      </c>
      <c r="H1075" s="13">
        <v>7.8957552140820148E-2</v>
      </c>
      <c r="I1075" s="13">
        <v>5.9098537602055301E-2</v>
      </c>
      <c r="J1075" s="13">
        <v>9.3919984564349412E-2</v>
      </c>
      <c r="K1075" s="13">
        <v>5.2616519317740404E-2</v>
      </c>
      <c r="L1075" s="13">
        <v>8.6064002888840297E-3</v>
      </c>
      <c r="M1075" s="13">
        <v>5.4809833484596109E-2</v>
      </c>
      <c r="N1075" s="13">
        <v>4.5840110887242026E-2</v>
      </c>
      <c r="O1075" s="13">
        <v>0.12892698981655479</v>
      </c>
      <c r="P1075" s="13">
        <v>8.1177548790489301E-2</v>
      </c>
      <c r="Q1075" s="13">
        <v>2.2520717444919208E-2</v>
      </c>
      <c r="R1075" s="13">
        <v>2.334629358316637E-2</v>
      </c>
      <c r="S1075" s="13">
        <v>0.10014517503659442</v>
      </c>
      <c r="T1075" s="13">
        <v>8.1088533102320032E-2</v>
      </c>
      <c r="U1075" s="13">
        <v>7.707990293077005E-2</v>
      </c>
      <c r="V1075" s="13">
        <v>5.5698517241293939E-2</v>
      </c>
      <c r="W1075" s="13">
        <v>7.2160242458821994E-2</v>
      </c>
      <c r="X1075" s="13">
        <v>8.0844181490943606E-2</v>
      </c>
      <c r="Y1075" s="140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A1076" s="29"/>
      <c r="B1076" s="3" t="s">
        <v>266</v>
      </c>
      <c r="C1076" s="28"/>
      <c r="D1076" s="13">
        <v>6.68475284423522E-2</v>
      </c>
      <c r="E1076" s="13">
        <v>-2.964302471773772E-2</v>
      </c>
      <c r="F1076" s="13">
        <v>-5.1448799443181703E-2</v>
      </c>
      <c r="G1076" s="13">
        <v>-3.6184757135370949E-2</v>
      </c>
      <c r="H1076" s="13">
        <v>-0.1392170427130941</v>
      </c>
      <c r="I1076" s="13">
        <v>-2.6372158508921051E-2</v>
      </c>
      <c r="J1076" s="13">
        <v>7.1753827755577371E-2</v>
      </c>
      <c r="K1076" s="13">
        <v>1.3423380365014337E-2</v>
      </c>
      <c r="L1076" s="13">
        <v>6.5000468896858621E-3</v>
      </c>
      <c r="M1076" s="13">
        <v>-0.11224875082140129</v>
      </c>
      <c r="N1076" s="13">
        <v>-4.7122411811162723E-2</v>
      </c>
      <c r="O1076" s="13">
        <v>-2.4736725404512772E-2</v>
      </c>
      <c r="P1076" s="13">
        <v>0.12953913077800405</v>
      </c>
      <c r="Q1076" s="13">
        <v>-5.1277835566496677E-3</v>
      </c>
      <c r="R1076" s="13">
        <v>1.2878235996878429E-2</v>
      </c>
      <c r="S1076" s="13">
        <v>-9.2334627053389573E-2</v>
      </c>
      <c r="T1076" s="13">
        <v>5.2462148429726074E-3</v>
      </c>
      <c r="U1076" s="13">
        <v>-7.8372499922937378E-3</v>
      </c>
      <c r="V1076" s="13">
        <v>1.5113327906236318E-2</v>
      </c>
      <c r="W1076" s="13">
        <v>6.3031517865399733E-2</v>
      </c>
      <c r="X1076" s="13">
        <v>8.5927581327115865E-2</v>
      </c>
      <c r="Y1076" s="140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9"/>
      <c r="B1077" s="45" t="s">
        <v>267</v>
      </c>
      <c r="C1077" s="46"/>
      <c r="D1077" s="44">
        <v>1.56</v>
      </c>
      <c r="E1077" s="44">
        <v>0.53</v>
      </c>
      <c r="F1077" s="44">
        <v>1.01</v>
      </c>
      <c r="G1077" s="44">
        <v>0.67</v>
      </c>
      <c r="H1077" s="44">
        <v>2.91</v>
      </c>
      <c r="I1077" s="44">
        <v>0.46</v>
      </c>
      <c r="J1077" s="44">
        <v>1.67</v>
      </c>
      <c r="K1077" s="44">
        <v>0.4</v>
      </c>
      <c r="L1077" s="44">
        <v>0.25</v>
      </c>
      <c r="M1077" s="44">
        <v>2.33</v>
      </c>
      <c r="N1077" s="44">
        <v>0.91</v>
      </c>
      <c r="O1077" s="44">
        <v>0.43</v>
      </c>
      <c r="P1077" s="44">
        <v>2.92</v>
      </c>
      <c r="Q1077" s="44">
        <v>0</v>
      </c>
      <c r="R1077" s="44">
        <v>0.39</v>
      </c>
      <c r="S1077" s="44">
        <v>1.89</v>
      </c>
      <c r="T1077" s="44">
        <v>0.23</v>
      </c>
      <c r="U1077" s="44">
        <v>0.06</v>
      </c>
      <c r="V1077" s="44">
        <v>0.44</v>
      </c>
      <c r="W1077" s="44">
        <v>1.48</v>
      </c>
      <c r="X1077" s="44">
        <v>1.98</v>
      </c>
      <c r="Y1077" s="140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B1078" s="3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BM1078" s="53"/>
    </row>
    <row r="1079" spans="1:65" ht="15">
      <c r="B1079" s="8" t="s">
        <v>553</v>
      </c>
      <c r="BM1079" s="27" t="s">
        <v>67</v>
      </c>
    </row>
    <row r="1080" spans="1:65" ht="15">
      <c r="A1080" s="24" t="s">
        <v>66</v>
      </c>
      <c r="B1080" s="18" t="s">
        <v>111</v>
      </c>
      <c r="C1080" s="15" t="s">
        <v>112</v>
      </c>
      <c r="D1080" s="16" t="s">
        <v>226</v>
      </c>
      <c r="E1080" s="17" t="s">
        <v>226</v>
      </c>
      <c r="F1080" s="17" t="s">
        <v>226</v>
      </c>
      <c r="G1080" s="17" t="s">
        <v>226</v>
      </c>
      <c r="H1080" s="17" t="s">
        <v>226</v>
      </c>
      <c r="I1080" s="17" t="s">
        <v>226</v>
      </c>
      <c r="J1080" s="17" t="s">
        <v>226</v>
      </c>
      <c r="K1080" s="17" t="s">
        <v>226</v>
      </c>
      <c r="L1080" s="17" t="s">
        <v>226</v>
      </c>
      <c r="M1080" s="17" t="s">
        <v>226</v>
      </c>
      <c r="N1080" s="17" t="s">
        <v>226</v>
      </c>
      <c r="O1080" s="17" t="s">
        <v>226</v>
      </c>
      <c r="P1080" s="17" t="s">
        <v>226</v>
      </c>
      <c r="Q1080" s="17" t="s">
        <v>226</v>
      </c>
      <c r="R1080" s="17" t="s">
        <v>226</v>
      </c>
      <c r="S1080" s="17" t="s">
        <v>226</v>
      </c>
      <c r="T1080" s="17" t="s">
        <v>226</v>
      </c>
      <c r="U1080" s="17" t="s">
        <v>226</v>
      </c>
      <c r="V1080" s="17" t="s">
        <v>226</v>
      </c>
      <c r="W1080" s="17" t="s">
        <v>226</v>
      </c>
      <c r="X1080" s="17" t="s">
        <v>226</v>
      </c>
      <c r="Y1080" s="17" t="s">
        <v>226</v>
      </c>
      <c r="Z1080" s="17" t="s">
        <v>226</v>
      </c>
      <c r="AA1080" s="17" t="s">
        <v>226</v>
      </c>
      <c r="AB1080" s="17" t="s">
        <v>226</v>
      </c>
      <c r="AC1080" s="17" t="s">
        <v>226</v>
      </c>
      <c r="AD1080" s="140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 t="s">
        <v>227</v>
      </c>
      <c r="C1081" s="9" t="s">
        <v>227</v>
      </c>
      <c r="D1081" s="138" t="s">
        <v>229</v>
      </c>
      <c r="E1081" s="139" t="s">
        <v>230</v>
      </c>
      <c r="F1081" s="139" t="s">
        <v>231</v>
      </c>
      <c r="G1081" s="139" t="s">
        <v>232</v>
      </c>
      <c r="H1081" s="139" t="s">
        <v>233</v>
      </c>
      <c r="I1081" s="139" t="s">
        <v>234</v>
      </c>
      <c r="J1081" s="139" t="s">
        <v>235</v>
      </c>
      <c r="K1081" s="139" t="s">
        <v>236</v>
      </c>
      <c r="L1081" s="139" t="s">
        <v>237</v>
      </c>
      <c r="M1081" s="139" t="s">
        <v>238</v>
      </c>
      <c r="N1081" s="139" t="s">
        <v>239</v>
      </c>
      <c r="O1081" s="139" t="s">
        <v>240</v>
      </c>
      <c r="P1081" s="139" t="s">
        <v>241</v>
      </c>
      <c r="Q1081" s="139" t="s">
        <v>242</v>
      </c>
      <c r="R1081" s="139" t="s">
        <v>244</v>
      </c>
      <c r="S1081" s="139" t="s">
        <v>245</v>
      </c>
      <c r="T1081" s="139" t="s">
        <v>246</v>
      </c>
      <c r="U1081" s="139" t="s">
        <v>247</v>
      </c>
      <c r="V1081" s="139" t="s">
        <v>272</v>
      </c>
      <c r="W1081" s="139" t="s">
        <v>248</v>
      </c>
      <c r="X1081" s="139" t="s">
        <v>249</v>
      </c>
      <c r="Y1081" s="139" t="s">
        <v>250</v>
      </c>
      <c r="Z1081" s="139" t="s">
        <v>251</v>
      </c>
      <c r="AA1081" s="139" t="s">
        <v>254</v>
      </c>
      <c r="AB1081" s="139" t="s">
        <v>255</v>
      </c>
      <c r="AC1081" s="139" t="s">
        <v>256</v>
      </c>
      <c r="AD1081" s="140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 t="s">
        <v>3</v>
      </c>
    </row>
    <row r="1082" spans="1:65">
      <c r="A1082" s="29"/>
      <c r="B1082" s="19"/>
      <c r="C1082" s="9"/>
      <c r="D1082" s="10" t="s">
        <v>275</v>
      </c>
      <c r="E1082" s="11" t="s">
        <v>274</v>
      </c>
      <c r="F1082" s="11" t="s">
        <v>274</v>
      </c>
      <c r="G1082" s="11" t="s">
        <v>293</v>
      </c>
      <c r="H1082" s="11" t="s">
        <v>274</v>
      </c>
      <c r="I1082" s="11" t="s">
        <v>274</v>
      </c>
      <c r="J1082" s="11" t="s">
        <v>274</v>
      </c>
      <c r="K1082" s="11" t="s">
        <v>274</v>
      </c>
      <c r="L1082" s="11" t="s">
        <v>274</v>
      </c>
      <c r="M1082" s="11" t="s">
        <v>293</v>
      </c>
      <c r="N1082" s="11" t="s">
        <v>274</v>
      </c>
      <c r="O1082" s="11" t="s">
        <v>275</v>
      </c>
      <c r="P1082" s="11" t="s">
        <v>275</v>
      </c>
      <c r="Q1082" s="11" t="s">
        <v>293</v>
      </c>
      <c r="R1082" s="11" t="s">
        <v>293</v>
      </c>
      <c r="S1082" s="11" t="s">
        <v>275</v>
      </c>
      <c r="T1082" s="11" t="s">
        <v>275</v>
      </c>
      <c r="U1082" s="11" t="s">
        <v>274</v>
      </c>
      <c r="V1082" s="11" t="s">
        <v>274</v>
      </c>
      <c r="W1082" s="11" t="s">
        <v>274</v>
      </c>
      <c r="X1082" s="11" t="s">
        <v>293</v>
      </c>
      <c r="Y1082" s="11" t="s">
        <v>275</v>
      </c>
      <c r="Z1082" s="11" t="s">
        <v>293</v>
      </c>
      <c r="AA1082" s="11" t="s">
        <v>275</v>
      </c>
      <c r="AB1082" s="11" t="s">
        <v>275</v>
      </c>
      <c r="AC1082" s="11" t="s">
        <v>293</v>
      </c>
      <c r="AD1082" s="140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0</v>
      </c>
    </row>
    <row r="1083" spans="1:65">
      <c r="A1083" s="29"/>
      <c r="B1083" s="19"/>
      <c r="C1083" s="9"/>
      <c r="D1083" s="25" t="s">
        <v>294</v>
      </c>
      <c r="E1083" s="25" t="s">
        <v>295</v>
      </c>
      <c r="F1083" s="25" t="s">
        <v>262</v>
      </c>
      <c r="G1083" s="25" t="s">
        <v>296</v>
      </c>
      <c r="H1083" s="25" t="s">
        <v>295</v>
      </c>
      <c r="I1083" s="25" t="s">
        <v>295</v>
      </c>
      <c r="J1083" s="25" t="s">
        <v>295</v>
      </c>
      <c r="K1083" s="25" t="s">
        <v>295</v>
      </c>
      <c r="L1083" s="25" t="s">
        <v>295</v>
      </c>
      <c r="M1083" s="25" t="s">
        <v>295</v>
      </c>
      <c r="N1083" s="25" t="s">
        <v>297</v>
      </c>
      <c r="O1083" s="25" t="s">
        <v>295</v>
      </c>
      <c r="P1083" s="25" t="s">
        <v>295</v>
      </c>
      <c r="Q1083" s="25" t="s">
        <v>295</v>
      </c>
      <c r="R1083" s="25" t="s">
        <v>294</v>
      </c>
      <c r="S1083" s="25" t="s">
        <v>296</v>
      </c>
      <c r="T1083" s="25" t="s">
        <v>294</v>
      </c>
      <c r="U1083" s="25" t="s">
        <v>297</v>
      </c>
      <c r="V1083" s="25" t="s">
        <v>295</v>
      </c>
      <c r="W1083" s="25" t="s">
        <v>295</v>
      </c>
      <c r="X1083" s="25" t="s">
        <v>295</v>
      </c>
      <c r="Y1083" s="25" t="s">
        <v>295</v>
      </c>
      <c r="Z1083" s="25" t="s">
        <v>296</v>
      </c>
      <c r="AA1083" s="25" t="s">
        <v>296</v>
      </c>
      <c r="AB1083" s="25" t="s">
        <v>296</v>
      </c>
      <c r="AC1083" s="25" t="s">
        <v>296</v>
      </c>
      <c r="AD1083" s="140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</v>
      </c>
    </row>
    <row r="1084" spans="1:65">
      <c r="A1084" s="29"/>
      <c r="B1084" s="18">
        <v>1</v>
      </c>
      <c r="C1084" s="14">
        <v>1</v>
      </c>
      <c r="D1084" s="212">
        <v>62</v>
      </c>
      <c r="E1084" s="212">
        <v>58</v>
      </c>
      <c r="F1084" s="212">
        <v>59</v>
      </c>
      <c r="G1084" s="212">
        <v>65</v>
      </c>
      <c r="H1084" s="212">
        <v>62</v>
      </c>
      <c r="I1084" s="212">
        <v>63</v>
      </c>
      <c r="J1084" s="212">
        <v>64</v>
      </c>
      <c r="K1084" s="212">
        <v>61</v>
      </c>
      <c r="L1084" s="212">
        <v>60.8</v>
      </c>
      <c r="M1084" s="212">
        <v>63.563850000000009</v>
      </c>
      <c r="N1084" s="212">
        <v>58.818907845683249</v>
      </c>
      <c r="O1084" s="212">
        <v>62.100000000000009</v>
      </c>
      <c r="P1084" s="212">
        <v>64.78</v>
      </c>
      <c r="Q1084" s="224">
        <v>54.080919999999999</v>
      </c>
      <c r="R1084" s="212">
        <v>59</v>
      </c>
      <c r="S1084" s="212">
        <v>65</v>
      </c>
      <c r="T1084" s="212">
        <v>58.301147067854615</v>
      </c>
      <c r="U1084" s="212">
        <v>62</v>
      </c>
      <c r="V1084" s="212">
        <v>59</v>
      </c>
      <c r="W1084" s="212">
        <v>62</v>
      </c>
      <c r="X1084" s="212">
        <v>59.9</v>
      </c>
      <c r="Y1084" s="212">
        <v>59</v>
      </c>
      <c r="Z1084" s="212">
        <v>60.95</v>
      </c>
      <c r="AA1084" s="212">
        <v>63</v>
      </c>
      <c r="AB1084" s="219">
        <v>70</v>
      </c>
      <c r="AC1084" s="212">
        <v>58</v>
      </c>
      <c r="AD1084" s="213"/>
      <c r="AE1084" s="214"/>
      <c r="AF1084" s="214"/>
      <c r="AG1084" s="214"/>
      <c r="AH1084" s="214"/>
      <c r="AI1084" s="214"/>
      <c r="AJ1084" s="214"/>
      <c r="AK1084" s="214"/>
      <c r="AL1084" s="214"/>
      <c r="AM1084" s="214"/>
      <c r="AN1084" s="214"/>
      <c r="AO1084" s="214"/>
      <c r="AP1084" s="214"/>
      <c r="AQ1084" s="214"/>
      <c r="AR1084" s="214"/>
      <c r="AS1084" s="214"/>
      <c r="AT1084" s="214"/>
      <c r="AU1084" s="214"/>
      <c r="AV1084" s="214"/>
      <c r="AW1084" s="214"/>
      <c r="AX1084" s="214"/>
      <c r="AY1084" s="214"/>
      <c r="AZ1084" s="214"/>
      <c r="BA1084" s="214"/>
      <c r="BB1084" s="214"/>
      <c r="BC1084" s="214"/>
      <c r="BD1084" s="214"/>
      <c r="BE1084" s="214"/>
      <c r="BF1084" s="214"/>
      <c r="BG1084" s="214"/>
      <c r="BH1084" s="214"/>
      <c r="BI1084" s="214"/>
      <c r="BJ1084" s="214"/>
      <c r="BK1084" s="214"/>
      <c r="BL1084" s="214"/>
      <c r="BM1084" s="215">
        <v>1</v>
      </c>
    </row>
    <row r="1085" spans="1:65">
      <c r="A1085" s="29"/>
      <c r="B1085" s="19">
        <v>1</v>
      </c>
      <c r="C1085" s="9">
        <v>2</v>
      </c>
      <c r="D1085" s="216">
        <v>62</v>
      </c>
      <c r="E1085" s="216">
        <v>59</v>
      </c>
      <c r="F1085" s="216">
        <v>59</v>
      </c>
      <c r="G1085" s="216">
        <v>64</v>
      </c>
      <c r="H1085" s="216">
        <v>62</v>
      </c>
      <c r="I1085" s="216">
        <v>62</v>
      </c>
      <c r="J1085" s="216">
        <v>64</v>
      </c>
      <c r="K1085" s="216">
        <v>61</v>
      </c>
      <c r="L1085" s="216">
        <v>62.5</v>
      </c>
      <c r="M1085" s="216">
        <v>63.38815000000001</v>
      </c>
      <c r="N1085" s="216">
        <v>61.122988136199112</v>
      </c>
      <c r="O1085" s="216">
        <v>61.199999999999996</v>
      </c>
      <c r="P1085" s="216">
        <v>62.749999999999993</v>
      </c>
      <c r="Q1085" s="216">
        <v>56.413559999999997</v>
      </c>
      <c r="R1085" s="216">
        <v>59.8</v>
      </c>
      <c r="S1085" s="216">
        <v>65</v>
      </c>
      <c r="T1085" s="216">
        <v>58.365674335765974</v>
      </c>
      <c r="U1085" s="216">
        <v>62</v>
      </c>
      <c r="V1085" s="216">
        <v>58</v>
      </c>
      <c r="W1085" s="216">
        <v>62</v>
      </c>
      <c r="X1085" s="216">
        <v>60.3</v>
      </c>
      <c r="Y1085" s="216">
        <v>60</v>
      </c>
      <c r="Z1085" s="216">
        <v>60.39</v>
      </c>
      <c r="AA1085" s="216">
        <v>62</v>
      </c>
      <c r="AB1085" s="220">
        <v>71</v>
      </c>
      <c r="AC1085" s="216">
        <v>57</v>
      </c>
      <c r="AD1085" s="213"/>
      <c r="AE1085" s="214"/>
      <c r="AF1085" s="214"/>
      <c r="AG1085" s="214"/>
      <c r="AH1085" s="214"/>
      <c r="AI1085" s="214"/>
      <c r="AJ1085" s="214"/>
      <c r="AK1085" s="214"/>
      <c r="AL1085" s="214"/>
      <c r="AM1085" s="214"/>
      <c r="AN1085" s="214"/>
      <c r="AO1085" s="214"/>
      <c r="AP1085" s="214"/>
      <c r="AQ1085" s="214"/>
      <c r="AR1085" s="214"/>
      <c r="AS1085" s="214"/>
      <c r="AT1085" s="214"/>
      <c r="AU1085" s="214"/>
      <c r="AV1085" s="214"/>
      <c r="AW1085" s="214"/>
      <c r="AX1085" s="214"/>
      <c r="AY1085" s="214"/>
      <c r="AZ1085" s="214"/>
      <c r="BA1085" s="214"/>
      <c r="BB1085" s="214"/>
      <c r="BC1085" s="214"/>
      <c r="BD1085" s="214"/>
      <c r="BE1085" s="214"/>
      <c r="BF1085" s="214"/>
      <c r="BG1085" s="214"/>
      <c r="BH1085" s="214"/>
      <c r="BI1085" s="214"/>
      <c r="BJ1085" s="214"/>
      <c r="BK1085" s="214"/>
      <c r="BL1085" s="214"/>
      <c r="BM1085" s="215">
        <v>17</v>
      </c>
    </row>
    <row r="1086" spans="1:65">
      <c r="A1086" s="29"/>
      <c r="B1086" s="19">
        <v>1</v>
      </c>
      <c r="C1086" s="9">
        <v>3</v>
      </c>
      <c r="D1086" s="216">
        <v>63</v>
      </c>
      <c r="E1086" s="216">
        <v>60</v>
      </c>
      <c r="F1086" s="216">
        <v>59</v>
      </c>
      <c r="G1086" s="216">
        <v>64</v>
      </c>
      <c r="H1086" s="216">
        <v>62</v>
      </c>
      <c r="I1086" s="216">
        <v>63</v>
      </c>
      <c r="J1086" s="216">
        <v>64</v>
      </c>
      <c r="K1086" s="216">
        <v>60</v>
      </c>
      <c r="L1086" s="216">
        <v>62.3</v>
      </c>
      <c r="M1086" s="216">
        <v>64.367099999999994</v>
      </c>
      <c r="N1086" s="216">
        <v>60.575946180225301</v>
      </c>
      <c r="O1086" s="216">
        <v>62.9</v>
      </c>
      <c r="P1086" s="216">
        <v>62.31</v>
      </c>
      <c r="Q1086" s="216">
        <v>57.120999999999995</v>
      </c>
      <c r="R1086" s="216">
        <v>61.199999999999996</v>
      </c>
      <c r="S1086" s="216">
        <v>65</v>
      </c>
      <c r="T1086" s="216">
        <v>58.60778777976612</v>
      </c>
      <c r="U1086" s="216">
        <v>64</v>
      </c>
      <c r="V1086" s="216">
        <v>58</v>
      </c>
      <c r="W1086" s="216">
        <v>62</v>
      </c>
      <c r="X1086" s="216">
        <v>60.8</v>
      </c>
      <c r="Y1086" s="216">
        <v>62</v>
      </c>
      <c r="Z1086" s="216">
        <v>61.56</v>
      </c>
      <c r="AA1086" s="216">
        <v>62</v>
      </c>
      <c r="AB1086" s="220">
        <v>67</v>
      </c>
      <c r="AC1086" s="216">
        <v>58</v>
      </c>
      <c r="AD1086" s="213"/>
      <c r="AE1086" s="214"/>
      <c r="AF1086" s="214"/>
      <c r="AG1086" s="214"/>
      <c r="AH1086" s="214"/>
      <c r="AI1086" s="214"/>
      <c r="AJ1086" s="214"/>
      <c r="AK1086" s="214"/>
      <c r="AL1086" s="214"/>
      <c r="AM1086" s="214"/>
      <c r="AN1086" s="214"/>
      <c r="AO1086" s="214"/>
      <c r="AP1086" s="214"/>
      <c r="AQ1086" s="214"/>
      <c r="AR1086" s="214"/>
      <c r="AS1086" s="214"/>
      <c r="AT1086" s="214"/>
      <c r="AU1086" s="214"/>
      <c r="AV1086" s="214"/>
      <c r="AW1086" s="214"/>
      <c r="AX1086" s="214"/>
      <c r="AY1086" s="214"/>
      <c r="AZ1086" s="214"/>
      <c r="BA1086" s="214"/>
      <c r="BB1086" s="214"/>
      <c r="BC1086" s="214"/>
      <c r="BD1086" s="214"/>
      <c r="BE1086" s="214"/>
      <c r="BF1086" s="214"/>
      <c r="BG1086" s="214"/>
      <c r="BH1086" s="214"/>
      <c r="BI1086" s="214"/>
      <c r="BJ1086" s="214"/>
      <c r="BK1086" s="214"/>
      <c r="BL1086" s="214"/>
      <c r="BM1086" s="215">
        <v>16</v>
      </c>
    </row>
    <row r="1087" spans="1:65">
      <c r="A1087" s="29"/>
      <c r="B1087" s="19">
        <v>1</v>
      </c>
      <c r="C1087" s="9">
        <v>4</v>
      </c>
      <c r="D1087" s="216">
        <v>63</v>
      </c>
      <c r="E1087" s="216">
        <v>59</v>
      </c>
      <c r="F1087" s="216">
        <v>59</v>
      </c>
      <c r="G1087" s="216">
        <v>64</v>
      </c>
      <c r="H1087" s="216">
        <v>63</v>
      </c>
      <c r="I1087" s="216">
        <v>62</v>
      </c>
      <c r="J1087" s="216">
        <v>64</v>
      </c>
      <c r="K1087" s="216">
        <v>61</v>
      </c>
      <c r="L1087" s="216">
        <v>61</v>
      </c>
      <c r="M1087" s="216">
        <v>63.414983333333339</v>
      </c>
      <c r="N1087" s="216">
        <v>59.14438221612685</v>
      </c>
      <c r="O1087" s="216">
        <v>61.70000000000001</v>
      </c>
      <c r="P1087" s="216">
        <v>65.959999999999994</v>
      </c>
      <c r="Q1087" s="216">
        <v>55.113399999999999</v>
      </c>
      <c r="R1087" s="216">
        <v>60.3</v>
      </c>
      <c r="S1087" s="216">
        <v>65</v>
      </c>
      <c r="T1087" s="216">
        <v>58.928535342088516</v>
      </c>
      <c r="U1087" s="216">
        <v>62</v>
      </c>
      <c r="V1087" s="216">
        <v>59</v>
      </c>
      <c r="W1087" s="216">
        <v>61</v>
      </c>
      <c r="X1087" s="216">
        <v>59.5</v>
      </c>
      <c r="Y1087" s="216">
        <v>60</v>
      </c>
      <c r="Z1087" s="216">
        <v>61.54999999999999</v>
      </c>
      <c r="AA1087" s="216">
        <v>62</v>
      </c>
      <c r="AB1087" s="220">
        <v>68</v>
      </c>
      <c r="AC1087" s="216">
        <v>58</v>
      </c>
      <c r="AD1087" s="213"/>
      <c r="AE1087" s="214"/>
      <c r="AF1087" s="214"/>
      <c r="AG1087" s="214"/>
      <c r="AH1087" s="214"/>
      <c r="AI1087" s="214"/>
      <c r="AJ1087" s="214"/>
      <c r="AK1087" s="214"/>
      <c r="AL1087" s="214"/>
      <c r="AM1087" s="214"/>
      <c r="AN1087" s="214"/>
      <c r="AO1087" s="214"/>
      <c r="AP1087" s="214"/>
      <c r="AQ1087" s="214"/>
      <c r="AR1087" s="214"/>
      <c r="AS1087" s="214"/>
      <c r="AT1087" s="214"/>
      <c r="AU1087" s="214"/>
      <c r="AV1087" s="214"/>
      <c r="AW1087" s="214"/>
      <c r="AX1087" s="214"/>
      <c r="AY1087" s="214"/>
      <c r="AZ1087" s="214"/>
      <c r="BA1087" s="214"/>
      <c r="BB1087" s="214"/>
      <c r="BC1087" s="214"/>
      <c r="BD1087" s="214"/>
      <c r="BE1087" s="214"/>
      <c r="BF1087" s="214"/>
      <c r="BG1087" s="214"/>
      <c r="BH1087" s="214"/>
      <c r="BI1087" s="214"/>
      <c r="BJ1087" s="214"/>
      <c r="BK1087" s="214"/>
      <c r="BL1087" s="214"/>
      <c r="BM1087" s="215">
        <v>61.171976769039112</v>
      </c>
    </row>
    <row r="1088" spans="1:65">
      <c r="A1088" s="29"/>
      <c r="B1088" s="19">
        <v>1</v>
      </c>
      <c r="C1088" s="9">
        <v>5</v>
      </c>
      <c r="D1088" s="216">
        <v>62</v>
      </c>
      <c r="E1088" s="216">
        <v>60</v>
      </c>
      <c r="F1088" s="216">
        <v>59</v>
      </c>
      <c r="G1088" s="216">
        <v>64</v>
      </c>
      <c r="H1088" s="216">
        <v>63</v>
      </c>
      <c r="I1088" s="216">
        <v>63</v>
      </c>
      <c r="J1088" s="216">
        <v>63</v>
      </c>
      <c r="K1088" s="216">
        <v>61</v>
      </c>
      <c r="L1088" s="216">
        <v>61.600000000000009</v>
      </c>
      <c r="M1088" s="216">
        <v>63.308350000000011</v>
      </c>
      <c r="N1088" s="216">
        <v>60.184934071588188</v>
      </c>
      <c r="O1088" s="216">
        <v>63.3</v>
      </c>
      <c r="P1088" s="216">
        <v>63.239999999999995</v>
      </c>
      <c r="Q1088" s="216">
        <v>56.088520000000003</v>
      </c>
      <c r="R1088" s="216">
        <v>60.7</v>
      </c>
      <c r="S1088" s="216">
        <v>67</v>
      </c>
      <c r="T1088" s="216">
        <v>58.574075014442215</v>
      </c>
      <c r="U1088" s="216">
        <v>62</v>
      </c>
      <c r="V1088" s="216">
        <v>59</v>
      </c>
      <c r="W1088" s="216">
        <v>62</v>
      </c>
      <c r="X1088" s="216">
        <v>60.2</v>
      </c>
      <c r="Y1088" s="216">
        <v>57</v>
      </c>
      <c r="Z1088" s="216">
        <v>60.67</v>
      </c>
      <c r="AA1088" s="216">
        <v>63</v>
      </c>
      <c r="AB1088" s="220">
        <v>71</v>
      </c>
      <c r="AC1088" s="216">
        <v>57</v>
      </c>
      <c r="AD1088" s="213"/>
      <c r="AE1088" s="214"/>
      <c r="AF1088" s="214"/>
      <c r="AG1088" s="214"/>
      <c r="AH1088" s="214"/>
      <c r="AI1088" s="214"/>
      <c r="AJ1088" s="214"/>
      <c r="AK1088" s="214"/>
      <c r="AL1088" s="214"/>
      <c r="AM1088" s="214"/>
      <c r="AN1088" s="214"/>
      <c r="AO1088" s="214"/>
      <c r="AP1088" s="214"/>
      <c r="AQ1088" s="214"/>
      <c r="AR1088" s="214"/>
      <c r="AS1088" s="214"/>
      <c r="AT1088" s="214"/>
      <c r="AU1088" s="214"/>
      <c r="AV1088" s="214"/>
      <c r="AW1088" s="214"/>
      <c r="AX1088" s="214"/>
      <c r="AY1088" s="214"/>
      <c r="AZ1088" s="214"/>
      <c r="BA1088" s="214"/>
      <c r="BB1088" s="214"/>
      <c r="BC1088" s="214"/>
      <c r="BD1088" s="214"/>
      <c r="BE1088" s="214"/>
      <c r="BF1088" s="214"/>
      <c r="BG1088" s="214"/>
      <c r="BH1088" s="214"/>
      <c r="BI1088" s="214"/>
      <c r="BJ1088" s="214"/>
      <c r="BK1088" s="214"/>
      <c r="BL1088" s="214"/>
      <c r="BM1088" s="215">
        <v>117</v>
      </c>
    </row>
    <row r="1089" spans="1:65">
      <c r="A1089" s="29"/>
      <c r="B1089" s="19">
        <v>1</v>
      </c>
      <c r="C1089" s="9">
        <v>6</v>
      </c>
      <c r="D1089" s="216">
        <v>62</v>
      </c>
      <c r="E1089" s="216">
        <v>60</v>
      </c>
      <c r="F1089" s="216">
        <v>61</v>
      </c>
      <c r="G1089" s="216">
        <v>64</v>
      </c>
      <c r="H1089" s="216">
        <v>62</v>
      </c>
      <c r="I1089" s="216">
        <v>62</v>
      </c>
      <c r="J1089" s="221">
        <v>61</v>
      </c>
      <c r="K1089" s="216">
        <v>61</v>
      </c>
      <c r="L1089" s="216">
        <v>61.199999999999996</v>
      </c>
      <c r="M1089" s="216">
        <v>63.586599999999997</v>
      </c>
      <c r="N1089" s="216">
        <v>60.150830076844187</v>
      </c>
      <c r="O1089" s="216">
        <v>63.5</v>
      </c>
      <c r="P1089" s="216">
        <v>61.91</v>
      </c>
      <c r="Q1089" s="216">
        <v>56.795959999999994</v>
      </c>
      <c r="R1089" s="216">
        <v>59.7</v>
      </c>
      <c r="S1089" s="216">
        <v>65</v>
      </c>
      <c r="T1089" s="216">
        <v>58.813345955948471</v>
      </c>
      <c r="U1089" s="216">
        <v>61</v>
      </c>
      <c r="V1089" s="216">
        <v>60</v>
      </c>
      <c r="W1089" s="216">
        <v>61</v>
      </c>
      <c r="X1089" s="216">
        <v>59.8</v>
      </c>
      <c r="Y1089" s="216">
        <v>60</v>
      </c>
      <c r="Z1089" s="216">
        <v>60.57</v>
      </c>
      <c r="AA1089" s="216">
        <v>62</v>
      </c>
      <c r="AB1089" s="220">
        <v>70</v>
      </c>
      <c r="AC1089" s="216">
        <v>57</v>
      </c>
      <c r="AD1089" s="213"/>
      <c r="AE1089" s="214"/>
      <c r="AF1089" s="214"/>
      <c r="AG1089" s="214"/>
      <c r="AH1089" s="214"/>
      <c r="AI1089" s="214"/>
      <c r="AJ1089" s="214"/>
      <c r="AK1089" s="214"/>
      <c r="AL1089" s="214"/>
      <c r="AM1089" s="214"/>
      <c r="AN1089" s="214"/>
      <c r="AO1089" s="214"/>
      <c r="AP1089" s="214"/>
      <c r="AQ1089" s="214"/>
      <c r="AR1089" s="214"/>
      <c r="AS1089" s="214"/>
      <c r="AT1089" s="214"/>
      <c r="AU1089" s="214"/>
      <c r="AV1089" s="214"/>
      <c r="AW1089" s="214"/>
      <c r="AX1089" s="214"/>
      <c r="AY1089" s="214"/>
      <c r="AZ1089" s="214"/>
      <c r="BA1089" s="214"/>
      <c r="BB1089" s="214"/>
      <c r="BC1089" s="214"/>
      <c r="BD1089" s="214"/>
      <c r="BE1089" s="214"/>
      <c r="BF1089" s="214"/>
      <c r="BG1089" s="214"/>
      <c r="BH1089" s="214"/>
      <c r="BI1089" s="214"/>
      <c r="BJ1089" s="214"/>
      <c r="BK1089" s="214"/>
      <c r="BL1089" s="214"/>
      <c r="BM1089" s="217"/>
    </row>
    <row r="1090" spans="1:65">
      <c r="A1090" s="29"/>
      <c r="B1090" s="20" t="s">
        <v>263</v>
      </c>
      <c r="C1090" s="12"/>
      <c r="D1090" s="218">
        <v>62.333333333333336</v>
      </c>
      <c r="E1090" s="218">
        <v>59.333333333333336</v>
      </c>
      <c r="F1090" s="218">
        <v>59.333333333333336</v>
      </c>
      <c r="G1090" s="218">
        <v>64.166666666666671</v>
      </c>
      <c r="H1090" s="218">
        <v>62.333333333333336</v>
      </c>
      <c r="I1090" s="218">
        <v>62.5</v>
      </c>
      <c r="J1090" s="218">
        <v>63.333333333333336</v>
      </c>
      <c r="K1090" s="218">
        <v>60.833333333333336</v>
      </c>
      <c r="L1090" s="218">
        <v>61.566666666666663</v>
      </c>
      <c r="M1090" s="218">
        <v>63.604838888888885</v>
      </c>
      <c r="N1090" s="218">
        <v>59.999664754444474</v>
      </c>
      <c r="O1090" s="218">
        <v>62.45000000000001</v>
      </c>
      <c r="P1090" s="218">
        <v>63.491666666666674</v>
      </c>
      <c r="Q1090" s="218">
        <v>55.935560000000002</v>
      </c>
      <c r="R1090" s="218">
        <v>60.116666666666667</v>
      </c>
      <c r="S1090" s="218">
        <v>65.333333333333329</v>
      </c>
      <c r="T1090" s="218">
        <v>58.59842758264432</v>
      </c>
      <c r="U1090" s="218">
        <v>62.166666666666664</v>
      </c>
      <c r="V1090" s="218">
        <v>58.833333333333336</v>
      </c>
      <c r="W1090" s="218">
        <v>61.666666666666664</v>
      </c>
      <c r="X1090" s="218">
        <v>60.083333333333336</v>
      </c>
      <c r="Y1090" s="218">
        <v>59.666666666666664</v>
      </c>
      <c r="Z1090" s="218">
        <v>60.948333333333331</v>
      </c>
      <c r="AA1090" s="218">
        <v>62.333333333333336</v>
      </c>
      <c r="AB1090" s="218">
        <v>69.5</v>
      </c>
      <c r="AC1090" s="218">
        <v>57.5</v>
      </c>
      <c r="AD1090" s="213"/>
      <c r="AE1090" s="214"/>
      <c r="AF1090" s="214"/>
      <c r="AG1090" s="214"/>
      <c r="AH1090" s="214"/>
      <c r="AI1090" s="214"/>
      <c r="AJ1090" s="214"/>
      <c r="AK1090" s="214"/>
      <c r="AL1090" s="214"/>
      <c r="AM1090" s="214"/>
      <c r="AN1090" s="214"/>
      <c r="AO1090" s="214"/>
      <c r="AP1090" s="214"/>
      <c r="AQ1090" s="214"/>
      <c r="AR1090" s="214"/>
      <c r="AS1090" s="214"/>
      <c r="AT1090" s="214"/>
      <c r="AU1090" s="214"/>
      <c r="AV1090" s="214"/>
      <c r="AW1090" s="214"/>
      <c r="AX1090" s="214"/>
      <c r="AY1090" s="214"/>
      <c r="AZ1090" s="214"/>
      <c r="BA1090" s="214"/>
      <c r="BB1090" s="214"/>
      <c r="BC1090" s="214"/>
      <c r="BD1090" s="214"/>
      <c r="BE1090" s="214"/>
      <c r="BF1090" s="214"/>
      <c r="BG1090" s="214"/>
      <c r="BH1090" s="214"/>
      <c r="BI1090" s="214"/>
      <c r="BJ1090" s="214"/>
      <c r="BK1090" s="214"/>
      <c r="BL1090" s="214"/>
      <c r="BM1090" s="217"/>
    </row>
    <row r="1091" spans="1:65">
      <c r="A1091" s="29"/>
      <c r="B1091" s="3" t="s">
        <v>264</v>
      </c>
      <c r="C1091" s="28"/>
      <c r="D1091" s="216">
        <v>62</v>
      </c>
      <c r="E1091" s="216">
        <v>59.5</v>
      </c>
      <c r="F1091" s="216">
        <v>59</v>
      </c>
      <c r="G1091" s="216">
        <v>64</v>
      </c>
      <c r="H1091" s="216">
        <v>62</v>
      </c>
      <c r="I1091" s="216">
        <v>62.5</v>
      </c>
      <c r="J1091" s="216">
        <v>64</v>
      </c>
      <c r="K1091" s="216">
        <v>61</v>
      </c>
      <c r="L1091" s="216">
        <v>61.400000000000006</v>
      </c>
      <c r="M1091" s="216">
        <v>63.489416666666671</v>
      </c>
      <c r="N1091" s="216">
        <v>60.167882074216188</v>
      </c>
      <c r="O1091" s="216">
        <v>62.5</v>
      </c>
      <c r="P1091" s="216">
        <v>62.99499999999999</v>
      </c>
      <c r="Q1091" s="216">
        <v>56.251040000000003</v>
      </c>
      <c r="R1091" s="216">
        <v>60.05</v>
      </c>
      <c r="S1091" s="216">
        <v>65</v>
      </c>
      <c r="T1091" s="216">
        <v>58.590931397104171</v>
      </c>
      <c r="U1091" s="216">
        <v>62</v>
      </c>
      <c r="V1091" s="216">
        <v>59</v>
      </c>
      <c r="W1091" s="216">
        <v>62</v>
      </c>
      <c r="X1091" s="216">
        <v>60.05</v>
      </c>
      <c r="Y1091" s="216">
        <v>60</v>
      </c>
      <c r="Z1091" s="216">
        <v>60.81</v>
      </c>
      <c r="AA1091" s="216">
        <v>62</v>
      </c>
      <c r="AB1091" s="216">
        <v>70</v>
      </c>
      <c r="AC1091" s="216">
        <v>57.5</v>
      </c>
      <c r="AD1091" s="213"/>
      <c r="AE1091" s="214"/>
      <c r="AF1091" s="214"/>
      <c r="AG1091" s="214"/>
      <c r="AH1091" s="214"/>
      <c r="AI1091" s="214"/>
      <c r="AJ1091" s="214"/>
      <c r="AK1091" s="214"/>
      <c r="AL1091" s="214"/>
      <c r="AM1091" s="214"/>
      <c r="AN1091" s="214"/>
      <c r="AO1091" s="214"/>
      <c r="AP1091" s="214"/>
      <c r="AQ1091" s="214"/>
      <c r="AR1091" s="214"/>
      <c r="AS1091" s="214"/>
      <c r="AT1091" s="214"/>
      <c r="AU1091" s="214"/>
      <c r="AV1091" s="214"/>
      <c r="AW1091" s="214"/>
      <c r="AX1091" s="214"/>
      <c r="AY1091" s="214"/>
      <c r="AZ1091" s="214"/>
      <c r="BA1091" s="214"/>
      <c r="BB1091" s="214"/>
      <c r="BC1091" s="214"/>
      <c r="BD1091" s="214"/>
      <c r="BE1091" s="214"/>
      <c r="BF1091" s="214"/>
      <c r="BG1091" s="214"/>
      <c r="BH1091" s="214"/>
      <c r="BI1091" s="214"/>
      <c r="BJ1091" s="214"/>
      <c r="BK1091" s="214"/>
      <c r="BL1091" s="214"/>
      <c r="BM1091" s="217"/>
    </row>
    <row r="1092" spans="1:65">
      <c r="A1092" s="29"/>
      <c r="B1092" s="3" t="s">
        <v>265</v>
      </c>
      <c r="C1092" s="28"/>
      <c r="D1092" s="199">
        <v>0.51639777949432231</v>
      </c>
      <c r="E1092" s="199">
        <v>0.81649658092772603</v>
      </c>
      <c r="F1092" s="199">
        <v>0.81649658092772603</v>
      </c>
      <c r="G1092" s="199">
        <v>0.40824829046386302</v>
      </c>
      <c r="H1092" s="199">
        <v>0.5163977794943222</v>
      </c>
      <c r="I1092" s="199">
        <v>0.54772255750516607</v>
      </c>
      <c r="J1092" s="199">
        <v>1.2110601416389966</v>
      </c>
      <c r="K1092" s="199">
        <v>0.40824829046386302</v>
      </c>
      <c r="L1092" s="199">
        <v>0.70047602861673097</v>
      </c>
      <c r="M1092" s="199">
        <v>0.38831935706846921</v>
      </c>
      <c r="N1092" s="199">
        <v>0.86911753798967473</v>
      </c>
      <c r="O1092" s="199">
        <v>0.92466210044534469</v>
      </c>
      <c r="P1092" s="199">
        <v>1.5661343067140394</v>
      </c>
      <c r="Q1092" s="199">
        <v>1.1413214718386737</v>
      </c>
      <c r="R1092" s="199">
        <v>0.78336879352362832</v>
      </c>
      <c r="S1092" s="199">
        <v>0.81649658092772603</v>
      </c>
      <c r="T1092" s="199">
        <v>0.24429141585541278</v>
      </c>
      <c r="U1092" s="199">
        <v>0.98319208025017502</v>
      </c>
      <c r="V1092" s="199">
        <v>0.752772652709081</v>
      </c>
      <c r="W1092" s="199">
        <v>0.51639777949432231</v>
      </c>
      <c r="X1092" s="199">
        <v>0.45350486950711583</v>
      </c>
      <c r="Y1092" s="199">
        <v>1.6329931618554521</v>
      </c>
      <c r="Z1092" s="199">
        <v>0.50368310143051709</v>
      </c>
      <c r="AA1092" s="199">
        <v>0.51639777949432231</v>
      </c>
      <c r="AB1092" s="199">
        <v>1.6431676725154984</v>
      </c>
      <c r="AC1092" s="199">
        <v>0.54772255750516607</v>
      </c>
      <c r="AD1092" s="195"/>
      <c r="AE1092" s="196"/>
      <c r="AF1092" s="196"/>
      <c r="AG1092" s="196"/>
      <c r="AH1092" s="196"/>
      <c r="AI1092" s="196"/>
      <c r="AJ1092" s="196"/>
      <c r="AK1092" s="196"/>
      <c r="AL1092" s="196"/>
      <c r="AM1092" s="196"/>
      <c r="AN1092" s="196"/>
      <c r="AO1092" s="196"/>
      <c r="AP1092" s="196"/>
      <c r="AQ1092" s="196"/>
      <c r="AR1092" s="196"/>
      <c r="AS1092" s="196"/>
      <c r="AT1092" s="196"/>
      <c r="AU1092" s="196"/>
      <c r="AV1092" s="196"/>
      <c r="AW1092" s="196"/>
      <c r="AX1092" s="196"/>
      <c r="AY1092" s="196"/>
      <c r="AZ1092" s="196"/>
      <c r="BA1092" s="196"/>
      <c r="BB1092" s="196"/>
      <c r="BC1092" s="196"/>
      <c r="BD1092" s="196"/>
      <c r="BE1092" s="196"/>
      <c r="BF1092" s="196"/>
      <c r="BG1092" s="196"/>
      <c r="BH1092" s="196"/>
      <c r="BI1092" s="196"/>
      <c r="BJ1092" s="196"/>
      <c r="BK1092" s="196"/>
      <c r="BL1092" s="196"/>
      <c r="BM1092" s="202"/>
    </row>
    <row r="1093" spans="1:65">
      <c r="A1093" s="29"/>
      <c r="B1093" s="3" t="s">
        <v>87</v>
      </c>
      <c r="C1093" s="28"/>
      <c r="D1093" s="13">
        <v>8.2844563555238872E-3</v>
      </c>
      <c r="E1093" s="13">
        <v>1.3761178330242574E-2</v>
      </c>
      <c r="F1093" s="13">
        <v>1.3761178330242574E-2</v>
      </c>
      <c r="G1093" s="13">
        <v>6.3623110202160466E-3</v>
      </c>
      <c r="H1093" s="13">
        <v>8.2844563555238854E-3</v>
      </c>
      <c r="I1093" s="13">
        <v>8.7635609200826577E-3</v>
      </c>
      <c r="J1093" s="13">
        <v>1.9122002236405207E-2</v>
      </c>
      <c r="K1093" s="13">
        <v>6.7109308021456931E-3</v>
      </c>
      <c r="L1093" s="13">
        <v>1.1377520768003212E-2</v>
      </c>
      <c r="M1093" s="13">
        <v>6.105185766555013E-3</v>
      </c>
      <c r="N1093" s="13">
        <v>1.4485373235777869E-2</v>
      </c>
      <c r="O1093" s="13">
        <v>1.4806438758132019E-2</v>
      </c>
      <c r="P1093" s="13">
        <v>2.466676949805548E-2</v>
      </c>
      <c r="Q1093" s="13">
        <v>2.0404219995985982E-2</v>
      </c>
      <c r="R1093" s="13">
        <v>1.3030808874803909E-2</v>
      </c>
      <c r="S1093" s="13">
        <v>1.2497396646852951E-2</v>
      </c>
      <c r="T1093" s="13">
        <v>4.168907356957254E-3</v>
      </c>
      <c r="U1093" s="13">
        <v>1.5815422202415684E-2</v>
      </c>
      <c r="V1093" s="13">
        <v>1.2795002595621772E-2</v>
      </c>
      <c r="W1093" s="13">
        <v>8.374018045853875E-3</v>
      </c>
      <c r="X1093" s="13">
        <v>7.5479312539325797E-3</v>
      </c>
      <c r="Y1093" s="13">
        <v>2.7368600478024339E-2</v>
      </c>
      <c r="Z1093" s="13">
        <v>8.2640996707131799E-3</v>
      </c>
      <c r="AA1093" s="13">
        <v>8.2844563555238872E-3</v>
      </c>
      <c r="AB1093" s="13">
        <v>2.3642700323964008E-2</v>
      </c>
      <c r="AC1093" s="13">
        <v>9.5256096957420187E-3</v>
      </c>
      <c r="AD1093" s="140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9"/>
      <c r="B1094" s="3" t="s">
        <v>266</v>
      </c>
      <c r="C1094" s="28"/>
      <c r="D1094" s="13">
        <v>1.8985107652790711E-2</v>
      </c>
      <c r="E1094" s="13">
        <v>-3.0056956351888986E-2</v>
      </c>
      <c r="F1094" s="13">
        <v>-3.0056956351888986E-2</v>
      </c>
      <c r="G1094" s="13">
        <v>4.8955257877872915E-2</v>
      </c>
      <c r="H1094" s="13">
        <v>1.8985107652790711E-2</v>
      </c>
      <c r="I1094" s="13">
        <v>2.1709666764161861E-2</v>
      </c>
      <c r="J1094" s="13">
        <v>3.5332462321017388E-2</v>
      </c>
      <c r="K1094" s="13">
        <v>-5.5359243495490817E-3</v>
      </c>
      <c r="L1094" s="13">
        <v>6.4521357404836444E-3</v>
      </c>
      <c r="M1094" s="13">
        <v>3.9770859932077851E-2</v>
      </c>
      <c r="N1094" s="13">
        <v>-1.91642002844018E-2</v>
      </c>
      <c r="O1094" s="13">
        <v>2.0892299030750738E-2</v>
      </c>
      <c r="P1094" s="13">
        <v>3.7920793476819981E-2</v>
      </c>
      <c r="Q1094" s="13">
        <v>-8.5601562114131502E-2</v>
      </c>
      <c r="R1094" s="13">
        <v>-1.7251528528444915E-2</v>
      </c>
      <c r="S1094" s="13">
        <v>6.802717165747052E-2</v>
      </c>
      <c r="T1094" s="13">
        <v>-4.2070721306121661E-2</v>
      </c>
      <c r="U1094" s="13">
        <v>1.6260548541419562E-2</v>
      </c>
      <c r="V1094" s="13">
        <v>-3.8230633686002324E-2</v>
      </c>
      <c r="W1094" s="13">
        <v>8.0868712073063342E-3</v>
      </c>
      <c r="X1094" s="13">
        <v>-1.7796440350719034E-2</v>
      </c>
      <c r="Y1094" s="13">
        <v>-2.4607838129146908E-2</v>
      </c>
      <c r="Z1094" s="13">
        <v>-3.655978562703166E-3</v>
      </c>
      <c r="AA1094" s="13">
        <v>1.8985107652790711E-2</v>
      </c>
      <c r="AB1094" s="13">
        <v>0.13614114944174793</v>
      </c>
      <c r="AC1094" s="13">
        <v>-6.0027106576971079E-2</v>
      </c>
      <c r="AD1094" s="140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9"/>
      <c r="B1095" s="45" t="s">
        <v>267</v>
      </c>
      <c r="C1095" s="46"/>
      <c r="D1095" s="44">
        <v>0.28999999999999998</v>
      </c>
      <c r="E1095" s="44">
        <v>0.92</v>
      </c>
      <c r="F1095" s="44">
        <v>0.92</v>
      </c>
      <c r="G1095" s="44">
        <v>1.03</v>
      </c>
      <c r="H1095" s="44">
        <v>0.28999999999999998</v>
      </c>
      <c r="I1095" s="44">
        <v>0.36</v>
      </c>
      <c r="J1095" s="44">
        <v>0.69</v>
      </c>
      <c r="K1095" s="44">
        <v>0.32</v>
      </c>
      <c r="L1095" s="44">
        <v>0.02</v>
      </c>
      <c r="M1095" s="44">
        <v>0.8</v>
      </c>
      <c r="N1095" s="44">
        <v>0.65</v>
      </c>
      <c r="O1095" s="44">
        <v>0.34</v>
      </c>
      <c r="P1095" s="44">
        <v>0.76</v>
      </c>
      <c r="Q1095" s="44">
        <v>2.2999999999999998</v>
      </c>
      <c r="R1095" s="44">
        <v>0.61</v>
      </c>
      <c r="S1095" s="44">
        <v>1.5</v>
      </c>
      <c r="T1095" s="44">
        <v>1.22</v>
      </c>
      <c r="U1095" s="44">
        <v>0.22</v>
      </c>
      <c r="V1095" s="44">
        <v>1.1299999999999999</v>
      </c>
      <c r="W1095" s="44">
        <v>0.02</v>
      </c>
      <c r="X1095" s="44">
        <v>0.62</v>
      </c>
      <c r="Y1095" s="44">
        <v>0.79</v>
      </c>
      <c r="Z1095" s="44">
        <v>0.27</v>
      </c>
      <c r="AA1095" s="44">
        <v>0.28999999999999998</v>
      </c>
      <c r="AB1095" s="44">
        <v>3.19</v>
      </c>
      <c r="AC1095" s="44">
        <v>1.67</v>
      </c>
      <c r="AD1095" s="140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B1096" s="3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BM1096" s="53"/>
    </row>
    <row r="1097" spans="1:65" ht="15">
      <c r="B1097" s="8" t="s">
        <v>554</v>
      </c>
      <c r="BM1097" s="27" t="s">
        <v>67</v>
      </c>
    </row>
    <row r="1098" spans="1:65" ht="15">
      <c r="A1098" s="24" t="s">
        <v>35</v>
      </c>
      <c r="B1098" s="18" t="s">
        <v>111</v>
      </c>
      <c r="C1098" s="15" t="s">
        <v>112</v>
      </c>
      <c r="D1098" s="16" t="s">
        <v>226</v>
      </c>
      <c r="E1098" s="17" t="s">
        <v>226</v>
      </c>
      <c r="F1098" s="17" t="s">
        <v>226</v>
      </c>
      <c r="G1098" s="17" t="s">
        <v>226</v>
      </c>
      <c r="H1098" s="17" t="s">
        <v>226</v>
      </c>
      <c r="I1098" s="17" t="s">
        <v>226</v>
      </c>
      <c r="J1098" s="17" t="s">
        <v>226</v>
      </c>
      <c r="K1098" s="17" t="s">
        <v>226</v>
      </c>
      <c r="L1098" s="17" t="s">
        <v>226</v>
      </c>
      <c r="M1098" s="17" t="s">
        <v>226</v>
      </c>
      <c r="N1098" s="17" t="s">
        <v>226</v>
      </c>
      <c r="O1098" s="17" t="s">
        <v>226</v>
      </c>
      <c r="P1098" s="17" t="s">
        <v>226</v>
      </c>
      <c r="Q1098" s="17" t="s">
        <v>226</v>
      </c>
      <c r="R1098" s="17" t="s">
        <v>226</v>
      </c>
      <c r="S1098" s="17" t="s">
        <v>226</v>
      </c>
      <c r="T1098" s="17" t="s">
        <v>226</v>
      </c>
      <c r="U1098" s="17" t="s">
        <v>226</v>
      </c>
      <c r="V1098" s="17" t="s">
        <v>226</v>
      </c>
      <c r="W1098" s="17" t="s">
        <v>226</v>
      </c>
      <c r="X1098" s="17" t="s">
        <v>226</v>
      </c>
      <c r="Y1098" s="17" t="s">
        <v>226</v>
      </c>
      <c r="Z1098" s="17" t="s">
        <v>226</v>
      </c>
      <c r="AA1098" s="140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 t="s">
        <v>227</v>
      </c>
      <c r="C1099" s="9" t="s">
        <v>227</v>
      </c>
      <c r="D1099" s="138" t="s">
        <v>229</v>
      </c>
      <c r="E1099" s="139" t="s">
        <v>230</v>
      </c>
      <c r="F1099" s="139" t="s">
        <v>231</v>
      </c>
      <c r="G1099" s="139" t="s">
        <v>232</v>
      </c>
      <c r="H1099" s="139" t="s">
        <v>233</v>
      </c>
      <c r="I1099" s="139" t="s">
        <v>234</v>
      </c>
      <c r="J1099" s="139" t="s">
        <v>235</v>
      </c>
      <c r="K1099" s="139" t="s">
        <v>236</v>
      </c>
      <c r="L1099" s="139" t="s">
        <v>237</v>
      </c>
      <c r="M1099" s="139" t="s">
        <v>238</v>
      </c>
      <c r="N1099" s="139" t="s">
        <v>239</v>
      </c>
      <c r="O1099" s="139" t="s">
        <v>240</v>
      </c>
      <c r="P1099" s="139" t="s">
        <v>244</v>
      </c>
      <c r="Q1099" s="139" t="s">
        <v>245</v>
      </c>
      <c r="R1099" s="139" t="s">
        <v>246</v>
      </c>
      <c r="S1099" s="139" t="s">
        <v>247</v>
      </c>
      <c r="T1099" s="139" t="s">
        <v>272</v>
      </c>
      <c r="U1099" s="139" t="s">
        <v>248</v>
      </c>
      <c r="V1099" s="139" t="s">
        <v>249</v>
      </c>
      <c r="W1099" s="139" t="s">
        <v>250</v>
      </c>
      <c r="X1099" s="139" t="s">
        <v>254</v>
      </c>
      <c r="Y1099" s="139" t="s">
        <v>255</v>
      </c>
      <c r="Z1099" s="139" t="s">
        <v>256</v>
      </c>
      <c r="AA1099" s="140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 t="s">
        <v>3</v>
      </c>
    </row>
    <row r="1100" spans="1:65">
      <c r="A1100" s="29"/>
      <c r="B1100" s="19"/>
      <c r="C1100" s="9"/>
      <c r="D1100" s="10" t="s">
        <v>275</v>
      </c>
      <c r="E1100" s="11" t="s">
        <v>274</v>
      </c>
      <c r="F1100" s="11" t="s">
        <v>274</v>
      </c>
      <c r="G1100" s="11" t="s">
        <v>274</v>
      </c>
      <c r="H1100" s="11" t="s">
        <v>274</v>
      </c>
      <c r="I1100" s="11" t="s">
        <v>274</v>
      </c>
      <c r="J1100" s="11" t="s">
        <v>274</v>
      </c>
      <c r="K1100" s="11" t="s">
        <v>274</v>
      </c>
      <c r="L1100" s="11" t="s">
        <v>274</v>
      </c>
      <c r="M1100" s="11" t="s">
        <v>293</v>
      </c>
      <c r="N1100" s="11" t="s">
        <v>274</v>
      </c>
      <c r="O1100" s="11" t="s">
        <v>275</v>
      </c>
      <c r="P1100" s="11" t="s">
        <v>293</v>
      </c>
      <c r="Q1100" s="11" t="s">
        <v>275</v>
      </c>
      <c r="R1100" s="11" t="s">
        <v>275</v>
      </c>
      <c r="S1100" s="11" t="s">
        <v>274</v>
      </c>
      <c r="T1100" s="11" t="s">
        <v>274</v>
      </c>
      <c r="U1100" s="11" t="s">
        <v>274</v>
      </c>
      <c r="V1100" s="11" t="s">
        <v>293</v>
      </c>
      <c r="W1100" s="11" t="s">
        <v>275</v>
      </c>
      <c r="X1100" s="11" t="s">
        <v>275</v>
      </c>
      <c r="Y1100" s="11" t="s">
        <v>275</v>
      </c>
      <c r="Z1100" s="11" t="s">
        <v>293</v>
      </c>
      <c r="AA1100" s="140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9"/>
      <c r="C1101" s="9"/>
      <c r="D1101" s="25" t="s">
        <v>294</v>
      </c>
      <c r="E1101" s="25" t="s">
        <v>295</v>
      </c>
      <c r="F1101" s="25" t="s">
        <v>262</v>
      </c>
      <c r="G1101" s="25" t="s">
        <v>296</v>
      </c>
      <c r="H1101" s="25" t="s">
        <v>295</v>
      </c>
      <c r="I1101" s="25" t="s">
        <v>295</v>
      </c>
      <c r="J1101" s="25" t="s">
        <v>295</v>
      </c>
      <c r="K1101" s="25" t="s">
        <v>295</v>
      </c>
      <c r="L1101" s="25" t="s">
        <v>295</v>
      </c>
      <c r="M1101" s="25" t="s">
        <v>295</v>
      </c>
      <c r="N1101" s="25" t="s">
        <v>297</v>
      </c>
      <c r="O1101" s="25" t="s">
        <v>295</v>
      </c>
      <c r="P1101" s="25" t="s">
        <v>294</v>
      </c>
      <c r="Q1101" s="25" t="s">
        <v>296</v>
      </c>
      <c r="R1101" s="25" t="s">
        <v>294</v>
      </c>
      <c r="S1101" s="25" t="s">
        <v>297</v>
      </c>
      <c r="T1101" s="25" t="s">
        <v>295</v>
      </c>
      <c r="U1101" s="25" t="s">
        <v>295</v>
      </c>
      <c r="V1101" s="25" t="s">
        <v>295</v>
      </c>
      <c r="W1101" s="25" t="s">
        <v>295</v>
      </c>
      <c r="X1101" s="25" t="s">
        <v>296</v>
      </c>
      <c r="Y1101" s="25" t="s">
        <v>296</v>
      </c>
      <c r="Z1101" s="25" t="s">
        <v>296</v>
      </c>
      <c r="AA1101" s="140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2</v>
      </c>
    </row>
    <row r="1102" spans="1:65">
      <c r="A1102" s="29"/>
      <c r="B1102" s="18">
        <v>1</v>
      </c>
      <c r="C1102" s="14">
        <v>1</v>
      </c>
      <c r="D1102" s="134">
        <v>7.3</v>
      </c>
      <c r="E1102" s="21">
        <v>4.4000000000000004</v>
      </c>
      <c r="F1102" s="134">
        <v>4.0999999999999996</v>
      </c>
      <c r="G1102" s="21">
        <v>5.3</v>
      </c>
      <c r="H1102" s="21">
        <v>5.63</v>
      </c>
      <c r="I1102" s="21">
        <v>5.21</v>
      </c>
      <c r="J1102" s="21">
        <v>5.29</v>
      </c>
      <c r="K1102" s="21">
        <v>5.75</v>
      </c>
      <c r="L1102" s="21">
        <v>5.29</v>
      </c>
      <c r="M1102" s="21">
        <v>5.2320000000000002</v>
      </c>
      <c r="N1102" s="134" t="s">
        <v>97</v>
      </c>
      <c r="O1102" s="21">
        <v>6.02</v>
      </c>
      <c r="P1102" s="134" t="s">
        <v>105</v>
      </c>
      <c r="Q1102" s="21">
        <v>5.6</v>
      </c>
      <c r="R1102" s="21">
        <v>6.4542816445906714</v>
      </c>
      <c r="S1102" s="21">
        <v>4.5599999999999996</v>
      </c>
      <c r="T1102" s="21">
        <v>5.46</v>
      </c>
      <c r="U1102" s="21">
        <v>5.77</v>
      </c>
      <c r="V1102" s="134" t="s">
        <v>97</v>
      </c>
      <c r="W1102" s="134">
        <v>3.5</v>
      </c>
      <c r="X1102" s="21">
        <v>7.2</v>
      </c>
      <c r="Y1102" s="21">
        <v>6.2</v>
      </c>
      <c r="Z1102" s="134" t="s">
        <v>97</v>
      </c>
      <c r="AA1102" s="140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1</v>
      </c>
    </row>
    <row r="1103" spans="1:65">
      <c r="A1103" s="29"/>
      <c r="B1103" s="19">
        <v>1</v>
      </c>
      <c r="C1103" s="9">
        <v>2</v>
      </c>
      <c r="D1103" s="135">
        <v>7.3</v>
      </c>
      <c r="E1103" s="11">
        <v>4.4000000000000004</v>
      </c>
      <c r="F1103" s="135">
        <v>4.5</v>
      </c>
      <c r="G1103" s="11">
        <v>6.2</v>
      </c>
      <c r="H1103" s="11">
        <v>5.31</v>
      </c>
      <c r="I1103" s="11">
        <v>5.46</v>
      </c>
      <c r="J1103" s="11">
        <v>5.52</v>
      </c>
      <c r="K1103" s="11">
        <v>5.63</v>
      </c>
      <c r="L1103" s="11">
        <v>5.22</v>
      </c>
      <c r="M1103" s="11">
        <v>5.7103000000000002</v>
      </c>
      <c r="N1103" s="135" t="s">
        <v>97</v>
      </c>
      <c r="O1103" s="11">
        <v>6.19</v>
      </c>
      <c r="P1103" s="135" t="s">
        <v>105</v>
      </c>
      <c r="Q1103" s="11">
        <v>5.3</v>
      </c>
      <c r="R1103" s="11">
        <v>6.2007935337084419</v>
      </c>
      <c r="S1103" s="11">
        <v>4.76</v>
      </c>
      <c r="T1103" s="11">
        <v>5.56</v>
      </c>
      <c r="U1103" s="11">
        <v>5.63</v>
      </c>
      <c r="V1103" s="135" t="s">
        <v>97</v>
      </c>
      <c r="W1103" s="135">
        <v>3.39</v>
      </c>
      <c r="X1103" s="11">
        <v>6.3</v>
      </c>
      <c r="Y1103" s="11">
        <v>6.5</v>
      </c>
      <c r="Z1103" s="135" t="s">
        <v>97</v>
      </c>
      <c r="AA1103" s="140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37</v>
      </c>
    </row>
    <row r="1104" spans="1:65">
      <c r="A1104" s="29"/>
      <c r="B1104" s="19">
        <v>1</v>
      </c>
      <c r="C1104" s="9">
        <v>3</v>
      </c>
      <c r="D1104" s="135">
        <v>7.2</v>
      </c>
      <c r="E1104" s="11">
        <v>4.5999999999999996</v>
      </c>
      <c r="F1104" s="135">
        <v>4.0999999999999996</v>
      </c>
      <c r="G1104" s="11">
        <v>5.4</v>
      </c>
      <c r="H1104" s="11">
        <v>5.0999999999999996</v>
      </c>
      <c r="I1104" s="11">
        <v>5.26</v>
      </c>
      <c r="J1104" s="11">
        <v>6.52</v>
      </c>
      <c r="K1104" s="11">
        <v>5.61</v>
      </c>
      <c r="L1104" s="11">
        <v>5.17</v>
      </c>
      <c r="M1104" s="11">
        <v>6.1196000000000002</v>
      </c>
      <c r="N1104" s="135" t="s">
        <v>97</v>
      </c>
      <c r="O1104" s="11">
        <v>6.06</v>
      </c>
      <c r="P1104" s="135" t="s">
        <v>105</v>
      </c>
      <c r="Q1104" s="11">
        <v>4.9000000000000004</v>
      </c>
      <c r="R1104" s="11">
        <v>5.8967273798615993</v>
      </c>
      <c r="S1104" s="11">
        <v>4.7699999999999996</v>
      </c>
      <c r="T1104" s="11">
        <v>5.37</v>
      </c>
      <c r="U1104" s="11">
        <v>5.69</v>
      </c>
      <c r="V1104" s="135" t="s">
        <v>97</v>
      </c>
      <c r="W1104" s="135">
        <v>3.71</v>
      </c>
      <c r="X1104" s="11">
        <v>6.8</v>
      </c>
      <c r="Y1104" s="11">
        <v>5.8</v>
      </c>
      <c r="Z1104" s="135" t="s">
        <v>97</v>
      </c>
      <c r="AA1104" s="140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16</v>
      </c>
    </row>
    <row r="1105" spans="1:65">
      <c r="A1105" s="29"/>
      <c r="B1105" s="19">
        <v>1</v>
      </c>
      <c r="C1105" s="9">
        <v>4</v>
      </c>
      <c r="D1105" s="135">
        <v>7.6</v>
      </c>
      <c r="E1105" s="11">
        <v>4.3</v>
      </c>
      <c r="F1105" s="135">
        <v>4</v>
      </c>
      <c r="G1105" s="11">
        <v>5.9</v>
      </c>
      <c r="H1105" s="11">
        <v>5.47</v>
      </c>
      <c r="I1105" s="11">
        <v>5.8</v>
      </c>
      <c r="J1105" s="11">
        <v>5.84</v>
      </c>
      <c r="K1105" s="11">
        <v>5.9</v>
      </c>
      <c r="L1105" s="11">
        <v>5.33</v>
      </c>
      <c r="M1105" s="11">
        <v>5.4859</v>
      </c>
      <c r="N1105" s="135" t="s">
        <v>97</v>
      </c>
      <c r="O1105" s="11">
        <v>5.63</v>
      </c>
      <c r="P1105" s="135" t="s">
        <v>105</v>
      </c>
      <c r="Q1105" s="11">
        <v>5.4</v>
      </c>
      <c r="R1105" s="11">
        <v>6.1394527626000617</v>
      </c>
      <c r="S1105" s="11">
        <v>4.5599999999999996</v>
      </c>
      <c r="T1105" s="11">
        <v>6.06</v>
      </c>
      <c r="U1105" s="11">
        <v>5.85</v>
      </c>
      <c r="V1105" s="135" t="s">
        <v>97</v>
      </c>
      <c r="W1105" s="135">
        <v>3.63</v>
      </c>
      <c r="X1105" s="11">
        <v>7.4</v>
      </c>
      <c r="Y1105" s="11">
        <v>6.5</v>
      </c>
      <c r="Z1105" s="135" t="s">
        <v>97</v>
      </c>
      <c r="AA1105" s="140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5.6006717336300662</v>
      </c>
    </row>
    <row r="1106" spans="1:65">
      <c r="A1106" s="29"/>
      <c r="B1106" s="19">
        <v>1</v>
      </c>
      <c r="C1106" s="9">
        <v>5</v>
      </c>
      <c r="D1106" s="135">
        <v>7.2</v>
      </c>
      <c r="E1106" s="11">
        <v>4.4000000000000004</v>
      </c>
      <c r="F1106" s="135">
        <v>4.3</v>
      </c>
      <c r="G1106" s="11">
        <v>6</v>
      </c>
      <c r="H1106" s="11">
        <v>5.37</v>
      </c>
      <c r="I1106" s="11">
        <v>5.05</v>
      </c>
      <c r="J1106" s="11">
        <v>5.72</v>
      </c>
      <c r="K1106" s="11">
        <v>5.77</v>
      </c>
      <c r="L1106" s="11">
        <v>5.27</v>
      </c>
      <c r="M1106" s="11">
        <v>4.2038000000000002</v>
      </c>
      <c r="N1106" s="135" t="s">
        <v>97</v>
      </c>
      <c r="O1106" s="11">
        <v>5.87</v>
      </c>
      <c r="P1106" s="135" t="s">
        <v>105</v>
      </c>
      <c r="Q1106" s="11">
        <v>5.3</v>
      </c>
      <c r="R1106" s="11">
        <v>6.3184710082321018</v>
      </c>
      <c r="S1106" s="11">
        <v>4.6399999999999997</v>
      </c>
      <c r="T1106" s="11">
        <v>5.36</v>
      </c>
      <c r="U1106" s="11">
        <v>6.07</v>
      </c>
      <c r="V1106" s="135" t="s">
        <v>97</v>
      </c>
      <c r="W1106" s="135">
        <v>3.52</v>
      </c>
      <c r="X1106" s="11">
        <v>6.6</v>
      </c>
      <c r="Y1106" s="11">
        <v>5.9</v>
      </c>
      <c r="Z1106" s="135" t="s">
        <v>97</v>
      </c>
      <c r="AA1106" s="140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118</v>
      </c>
    </row>
    <row r="1107" spans="1:65">
      <c r="A1107" s="29"/>
      <c r="B1107" s="19">
        <v>1</v>
      </c>
      <c r="C1107" s="9">
        <v>6</v>
      </c>
      <c r="D1107" s="135">
        <v>7.4</v>
      </c>
      <c r="E1107" s="11">
        <v>4.4000000000000004</v>
      </c>
      <c r="F1107" s="135">
        <v>4.4000000000000004</v>
      </c>
      <c r="G1107" s="11">
        <v>6.3</v>
      </c>
      <c r="H1107" s="11">
        <v>5.43</v>
      </c>
      <c r="I1107" s="11">
        <v>5.52</v>
      </c>
      <c r="J1107" s="11">
        <v>6.5</v>
      </c>
      <c r="K1107" s="11">
        <v>5.52</v>
      </c>
      <c r="L1107" s="11">
        <v>5.05</v>
      </c>
      <c r="M1107" s="11">
        <v>5.0156000000000001</v>
      </c>
      <c r="N1107" s="135" t="s">
        <v>97</v>
      </c>
      <c r="O1107" s="11">
        <v>5.88</v>
      </c>
      <c r="P1107" s="135" t="s">
        <v>105</v>
      </c>
      <c r="Q1107" s="11">
        <v>5.4</v>
      </c>
      <c r="R1107" s="11">
        <v>5.897560099493492</v>
      </c>
      <c r="S1107" s="11">
        <v>4.54</v>
      </c>
      <c r="T1107" s="11">
        <v>5.93</v>
      </c>
      <c r="U1107" s="11">
        <v>5.45</v>
      </c>
      <c r="V1107" s="135" t="s">
        <v>97</v>
      </c>
      <c r="W1107" s="135">
        <v>3.41</v>
      </c>
      <c r="X1107" s="11">
        <v>6.7</v>
      </c>
      <c r="Y1107" s="11">
        <v>6.4</v>
      </c>
      <c r="Z1107" s="135" t="s">
        <v>97</v>
      </c>
      <c r="AA1107" s="140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A1108" s="29"/>
      <c r="B1108" s="20" t="s">
        <v>263</v>
      </c>
      <c r="C1108" s="12"/>
      <c r="D1108" s="22">
        <v>7.333333333333333</v>
      </c>
      <c r="E1108" s="22">
        <v>4.416666666666667</v>
      </c>
      <c r="F1108" s="22">
        <v>4.2333333333333334</v>
      </c>
      <c r="G1108" s="22">
        <v>5.8499999999999988</v>
      </c>
      <c r="H1108" s="22">
        <v>5.3850000000000007</v>
      </c>
      <c r="I1108" s="22">
        <v>5.3833333333333329</v>
      </c>
      <c r="J1108" s="22">
        <v>5.8983333333333334</v>
      </c>
      <c r="K1108" s="22">
        <v>5.6966666666666663</v>
      </c>
      <c r="L1108" s="22">
        <v>5.2216666666666667</v>
      </c>
      <c r="M1108" s="22">
        <v>5.2945333333333338</v>
      </c>
      <c r="N1108" s="22" t="s">
        <v>637</v>
      </c>
      <c r="O1108" s="22">
        <v>5.9416666666666664</v>
      </c>
      <c r="P1108" s="22" t="s">
        <v>637</v>
      </c>
      <c r="Q1108" s="22">
        <v>5.3166666666666664</v>
      </c>
      <c r="R1108" s="22">
        <v>6.1512144047477273</v>
      </c>
      <c r="S1108" s="22">
        <v>4.6383333333333328</v>
      </c>
      <c r="T1108" s="22">
        <v>5.6233333333333322</v>
      </c>
      <c r="U1108" s="22">
        <v>5.7433333333333332</v>
      </c>
      <c r="V1108" s="22" t="s">
        <v>637</v>
      </c>
      <c r="W1108" s="22">
        <v>3.5266666666666668</v>
      </c>
      <c r="X1108" s="22">
        <v>6.8333333333333348</v>
      </c>
      <c r="Y1108" s="22">
        <v>6.2166666666666659</v>
      </c>
      <c r="Z1108" s="22" t="s">
        <v>637</v>
      </c>
      <c r="AA1108" s="140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A1109" s="29"/>
      <c r="B1109" s="3" t="s">
        <v>264</v>
      </c>
      <c r="C1109" s="28"/>
      <c r="D1109" s="11">
        <v>7.3</v>
      </c>
      <c r="E1109" s="11">
        <v>4.4000000000000004</v>
      </c>
      <c r="F1109" s="11">
        <v>4.1999999999999993</v>
      </c>
      <c r="G1109" s="11">
        <v>5.95</v>
      </c>
      <c r="H1109" s="11">
        <v>5.4</v>
      </c>
      <c r="I1109" s="11">
        <v>5.3599999999999994</v>
      </c>
      <c r="J1109" s="11">
        <v>5.7799999999999994</v>
      </c>
      <c r="K1109" s="11">
        <v>5.6899999999999995</v>
      </c>
      <c r="L1109" s="11">
        <v>5.2449999999999992</v>
      </c>
      <c r="M1109" s="11">
        <v>5.3589500000000001</v>
      </c>
      <c r="N1109" s="11" t="s">
        <v>637</v>
      </c>
      <c r="O1109" s="11">
        <v>5.9499999999999993</v>
      </c>
      <c r="P1109" s="11" t="s">
        <v>637</v>
      </c>
      <c r="Q1109" s="11">
        <v>5.35</v>
      </c>
      <c r="R1109" s="11">
        <v>6.1701231481542518</v>
      </c>
      <c r="S1109" s="11">
        <v>4.5999999999999996</v>
      </c>
      <c r="T1109" s="11">
        <v>5.51</v>
      </c>
      <c r="U1109" s="11">
        <v>5.73</v>
      </c>
      <c r="V1109" s="11" t="s">
        <v>637</v>
      </c>
      <c r="W1109" s="11">
        <v>3.51</v>
      </c>
      <c r="X1109" s="11">
        <v>6.75</v>
      </c>
      <c r="Y1109" s="11">
        <v>6.3000000000000007</v>
      </c>
      <c r="Z1109" s="11" t="s">
        <v>637</v>
      </c>
      <c r="AA1109" s="140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9"/>
      <c r="B1110" s="3" t="s">
        <v>265</v>
      </c>
      <c r="C1110" s="28"/>
      <c r="D1110" s="23">
        <v>0.15055453054181606</v>
      </c>
      <c r="E1110" s="23">
        <v>9.8319208025017354E-2</v>
      </c>
      <c r="F1110" s="23">
        <v>0.19663841605003515</v>
      </c>
      <c r="G1110" s="23">
        <v>0.41352146256270661</v>
      </c>
      <c r="H1110" s="23">
        <v>0.17683325479106024</v>
      </c>
      <c r="I1110" s="23">
        <v>0.26628305741572567</v>
      </c>
      <c r="J1110" s="23">
        <v>0.50929035595293437</v>
      </c>
      <c r="K1110" s="23">
        <v>0.13618614711734342</v>
      </c>
      <c r="L1110" s="23">
        <v>0.10087946603083642</v>
      </c>
      <c r="M1110" s="23">
        <v>0.65751525508284714</v>
      </c>
      <c r="N1110" s="23" t="s">
        <v>637</v>
      </c>
      <c r="O1110" s="23">
        <v>0.19384701872008939</v>
      </c>
      <c r="P1110" s="23" t="s">
        <v>637</v>
      </c>
      <c r="Q1110" s="23">
        <v>0.23166067138525387</v>
      </c>
      <c r="R1110" s="23">
        <v>0.22428780704223061</v>
      </c>
      <c r="S1110" s="23">
        <v>0.10400320507881791</v>
      </c>
      <c r="T1110" s="23">
        <v>0.29964423349476715</v>
      </c>
      <c r="U1110" s="23">
        <v>0.21001587241603112</v>
      </c>
      <c r="V1110" s="23" t="s">
        <v>637</v>
      </c>
      <c r="W1110" s="23">
        <v>0.12436505404118411</v>
      </c>
      <c r="X1110" s="23">
        <v>0.40331955899344485</v>
      </c>
      <c r="Y1110" s="23">
        <v>0.30605010483034745</v>
      </c>
      <c r="Z1110" s="23" t="s">
        <v>637</v>
      </c>
      <c r="AA1110" s="140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9"/>
      <c r="B1111" s="3" t="s">
        <v>87</v>
      </c>
      <c r="C1111" s="28"/>
      <c r="D1111" s="13">
        <v>2.0530163255702189E-2</v>
      </c>
      <c r="E1111" s="13">
        <v>2.2260952760381286E-2</v>
      </c>
      <c r="F1111" s="13">
        <v>4.6450019539378384E-2</v>
      </c>
      <c r="G1111" s="13">
        <v>7.068742949789858E-2</v>
      </c>
      <c r="H1111" s="13">
        <v>3.2838116024338018E-2</v>
      </c>
      <c r="I1111" s="13">
        <v>4.9464345030784958E-2</v>
      </c>
      <c r="J1111" s="13">
        <v>8.6344790497813115E-2</v>
      </c>
      <c r="K1111" s="13">
        <v>2.3906286796490948E-2</v>
      </c>
      <c r="L1111" s="13">
        <v>1.9319399814395739E-2</v>
      </c>
      <c r="M1111" s="13">
        <v>0.12418757493569098</v>
      </c>
      <c r="N1111" s="13" t="s">
        <v>637</v>
      </c>
      <c r="O1111" s="13">
        <v>3.2625024188514345E-2</v>
      </c>
      <c r="P1111" s="13" t="s">
        <v>637</v>
      </c>
      <c r="Q1111" s="13">
        <v>4.3572540072461544E-2</v>
      </c>
      <c r="R1111" s="13">
        <v>3.6462362110011526E-2</v>
      </c>
      <c r="S1111" s="13">
        <v>2.2422537925724309E-2</v>
      </c>
      <c r="T1111" s="13">
        <v>5.3285874361843608E-2</v>
      </c>
      <c r="U1111" s="13">
        <v>3.6566895951717547E-2</v>
      </c>
      <c r="V1111" s="13" t="s">
        <v>637</v>
      </c>
      <c r="W1111" s="13">
        <v>3.526419301734899E-2</v>
      </c>
      <c r="X1111" s="13">
        <v>5.9022374486845573E-2</v>
      </c>
      <c r="Y1111" s="13">
        <v>4.9230579865471448E-2</v>
      </c>
      <c r="Z1111" s="13" t="s">
        <v>637</v>
      </c>
      <c r="AA1111" s="140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9"/>
      <c r="B1112" s="3" t="s">
        <v>266</v>
      </c>
      <c r="C1112" s="28"/>
      <c r="D1112" s="13">
        <v>0.30936674779549089</v>
      </c>
      <c r="E1112" s="13">
        <v>-0.21140411780498847</v>
      </c>
      <c r="F1112" s="13">
        <v>-0.24413828649987568</v>
      </c>
      <c r="G1112" s="13">
        <v>4.4517564718675517E-2</v>
      </c>
      <c r="H1112" s="13">
        <v>-3.8508190425629252E-2</v>
      </c>
      <c r="I1112" s="13">
        <v>-3.8805773777401131E-2</v>
      </c>
      <c r="J1112" s="13">
        <v>5.3147481920055029E-2</v>
      </c>
      <c r="K1112" s="13">
        <v>1.713989635567903E-2</v>
      </c>
      <c r="L1112" s="13">
        <v>-6.7671358899256129E-2</v>
      </c>
      <c r="M1112" s="13">
        <v>-5.4661014759797233E-2</v>
      </c>
      <c r="N1112" s="13" t="s">
        <v>637</v>
      </c>
      <c r="O1112" s="13">
        <v>6.0884649066119234E-2</v>
      </c>
      <c r="P1112" s="13" t="s">
        <v>637</v>
      </c>
      <c r="Q1112" s="13">
        <v>-5.0709107848269208E-2</v>
      </c>
      <c r="R1112" s="13">
        <v>9.8299400018723837E-2</v>
      </c>
      <c r="S1112" s="13">
        <v>-0.17182553201935213</v>
      </c>
      <c r="T1112" s="13">
        <v>4.0462288777238786E-3</v>
      </c>
      <c r="U1112" s="13">
        <v>2.547223020528655E-2</v>
      </c>
      <c r="V1112" s="13" t="s">
        <v>637</v>
      </c>
      <c r="W1112" s="13">
        <v>-0.37031362765107756</v>
      </c>
      <c r="X1112" s="13">
        <v>0.22009174226398032</v>
      </c>
      <c r="Y1112" s="13">
        <v>0.10998590210844994</v>
      </c>
      <c r="Z1112" s="13" t="s">
        <v>637</v>
      </c>
      <c r="AA1112" s="140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A1113" s="29"/>
      <c r="B1113" s="45" t="s">
        <v>267</v>
      </c>
      <c r="C1113" s="46"/>
      <c r="D1113" s="44">
        <v>2.82</v>
      </c>
      <c r="E1113" s="44">
        <v>1.4</v>
      </c>
      <c r="F1113" s="44">
        <v>1.66</v>
      </c>
      <c r="G1113" s="44">
        <v>0.67</v>
      </c>
      <c r="H1113" s="44">
        <v>0</v>
      </c>
      <c r="I1113" s="44">
        <v>0</v>
      </c>
      <c r="J1113" s="44">
        <v>0.74</v>
      </c>
      <c r="K1113" s="44">
        <v>0.45</v>
      </c>
      <c r="L1113" s="44">
        <v>0.23</v>
      </c>
      <c r="M1113" s="44">
        <v>0.13</v>
      </c>
      <c r="N1113" s="44">
        <v>0.55000000000000004</v>
      </c>
      <c r="O1113" s="44">
        <v>0.81</v>
      </c>
      <c r="P1113" s="44">
        <v>4.17</v>
      </c>
      <c r="Q1113" s="44">
        <v>0.1</v>
      </c>
      <c r="R1113" s="44">
        <v>1.1100000000000001</v>
      </c>
      <c r="S1113" s="44">
        <v>1.08</v>
      </c>
      <c r="T1113" s="44">
        <v>0.35</v>
      </c>
      <c r="U1113" s="44">
        <v>0.52</v>
      </c>
      <c r="V1113" s="44">
        <v>0.55000000000000004</v>
      </c>
      <c r="W1113" s="44">
        <v>2.68</v>
      </c>
      <c r="X1113" s="44">
        <v>2.1</v>
      </c>
      <c r="Y1113" s="44">
        <v>1.2</v>
      </c>
      <c r="Z1113" s="44">
        <v>0.55000000000000004</v>
      </c>
      <c r="AA1113" s="140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B1114" s="30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BM1114" s="53"/>
    </row>
    <row r="1115" spans="1:65" ht="15">
      <c r="B1115" s="8" t="s">
        <v>555</v>
      </c>
      <c r="BM1115" s="27" t="s">
        <v>67</v>
      </c>
    </row>
    <row r="1116" spans="1:65" ht="15">
      <c r="A1116" s="24" t="s">
        <v>38</v>
      </c>
      <c r="B1116" s="18" t="s">
        <v>111</v>
      </c>
      <c r="C1116" s="15" t="s">
        <v>112</v>
      </c>
      <c r="D1116" s="16" t="s">
        <v>226</v>
      </c>
      <c r="E1116" s="17" t="s">
        <v>226</v>
      </c>
      <c r="F1116" s="17" t="s">
        <v>226</v>
      </c>
      <c r="G1116" s="17" t="s">
        <v>226</v>
      </c>
      <c r="H1116" s="17" t="s">
        <v>226</v>
      </c>
      <c r="I1116" s="17" t="s">
        <v>226</v>
      </c>
      <c r="J1116" s="17" t="s">
        <v>226</v>
      </c>
      <c r="K1116" s="17" t="s">
        <v>226</v>
      </c>
      <c r="L1116" s="17" t="s">
        <v>226</v>
      </c>
      <c r="M1116" s="17" t="s">
        <v>226</v>
      </c>
      <c r="N1116" s="17" t="s">
        <v>226</v>
      </c>
      <c r="O1116" s="17" t="s">
        <v>226</v>
      </c>
      <c r="P1116" s="17" t="s">
        <v>226</v>
      </c>
      <c r="Q1116" s="17" t="s">
        <v>226</v>
      </c>
      <c r="R1116" s="17" t="s">
        <v>226</v>
      </c>
      <c r="S1116" s="17" t="s">
        <v>226</v>
      </c>
      <c r="T1116" s="17" t="s">
        <v>226</v>
      </c>
      <c r="U1116" s="17" t="s">
        <v>226</v>
      </c>
      <c r="V1116" s="17" t="s">
        <v>226</v>
      </c>
      <c r="W1116" s="17" t="s">
        <v>226</v>
      </c>
      <c r="X1116" s="140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</v>
      </c>
    </row>
    <row r="1117" spans="1:65">
      <c r="A1117" s="29"/>
      <c r="B1117" s="19" t="s">
        <v>227</v>
      </c>
      <c r="C1117" s="9" t="s">
        <v>227</v>
      </c>
      <c r="D1117" s="138" t="s">
        <v>229</v>
      </c>
      <c r="E1117" s="139" t="s">
        <v>232</v>
      </c>
      <c r="F1117" s="139" t="s">
        <v>233</v>
      </c>
      <c r="G1117" s="139" t="s">
        <v>234</v>
      </c>
      <c r="H1117" s="139" t="s">
        <v>235</v>
      </c>
      <c r="I1117" s="139" t="s">
        <v>236</v>
      </c>
      <c r="J1117" s="139" t="s">
        <v>237</v>
      </c>
      <c r="K1117" s="139" t="s">
        <v>238</v>
      </c>
      <c r="L1117" s="139" t="s">
        <v>239</v>
      </c>
      <c r="M1117" s="139" t="s">
        <v>240</v>
      </c>
      <c r="N1117" s="139" t="s">
        <v>245</v>
      </c>
      <c r="O1117" s="139" t="s">
        <v>246</v>
      </c>
      <c r="P1117" s="139" t="s">
        <v>247</v>
      </c>
      <c r="Q1117" s="139" t="s">
        <v>272</v>
      </c>
      <c r="R1117" s="139" t="s">
        <v>248</v>
      </c>
      <c r="S1117" s="139" t="s">
        <v>249</v>
      </c>
      <c r="T1117" s="139" t="s">
        <v>251</v>
      </c>
      <c r="U1117" s="139" t="s">
        <v>254</v>
      </c>
      <c r="V1117" s="139" t="s">
        <v>255</v>
      </c>
      <c r="W1117" s="139" t="s">
        <v>256</v>
      </c>
      <c r="X1117" s="140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 t="s">
        <v>3</v>
      </c>
    </row>
    <row r="1118" spans="1:65">
      <c r="A1118" s="29"/>
      <c r="B1118" s="19"/>
      <c r="C1118" s="9"/>
      <c r="D1118" s="10" t="s">
        <v>275</v>
      </c>
      <c r="E1118" s="11" t="s">
        <v>274</v>
      </c>
      <c r="F1118" s="11" t="s">
        <v>274</v>
      </c>
      <c r="G1118" s="11" t="s">
        <v>274</v>
      </c>
      <c r="H1118" s="11" t="s">
        <v>274</v>
      </c>
      <c r="I1118" s="11" t="s">
        <v>274</v>
      </c>
      <c r="J1118" s="11" t="s">
        <v>274</v>
      </c>
      <c r="K1118" s="11" t="s">
        <v>293</v>
      </c>
      <c r="L1118" s="11" t="s">
        <v>274</v>
      </c>
      <c r="M1118" s="11" t="s">
        <v>275</v>
      </c>
      <c r="N1118" s="11" t="s">
        <v>275</v>
      </c>
      <c r="O1118" s="11" t="s">
        <v>275</v>
      </c>
      <c r="P1118" s="11" t="s">
        <v>274</v>
      </c>
      <c r="Q1118" s="11" t="s">
        <v>274</v>
      </c>
      <c r="R1118" s="11" t="s">
        <v>274</v>
      </c>
      <c r="S1118" s="11" t="s">
        <v>293</v>
      </c>
      <c r="T1118" s="11" t="s">
        <v>293</v>
      </c>
      <c r="U1118" s="11" t="s">
        <v>275</v>
      </c>
      <c r="V1118" s="11" t="s">
        <v>275</v>
      </c>
      <c r="W1118" s="11" t="s">
        <v>293</v>
      </c>
      <c r="X1118" s="140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1</v>
      </c>
    </row>
    <row r="1119" spans="1:65">
      <c r="A1119" s="29"/>
      <c r="B1119" s="19"/>
      <c r="C1119" s="9"/>
      <c r="D1119" s="25" t="s">
        <v>294</v>
      </c>
      <c r="E1119" s="25" t="s">
        <v>296</v>
      </c>
      <c r="F1119" s="25" t="s">
        <v>295</v>
      </c>
      <c r="G1119" s="25" t="s">
        <v>295</v>
      </c>
      <c r="H1119" s="25" t="s">
        <v>295</v>
      </c>
      <c r="I1119" s="25" t="s">
        <v>295</v>
      </c>
      <c r="J1119" s="25" t="s">
        <v>295</v>
      </c>
      <c r="K1119" s="25" t="s">
        <v>295</v>
      </c>
      <c r="L1119" s="25" t="s">
        <v>297</v>
      </c>
      <c r="M1119" s="25" t="s">
        <v>295</v>
      </c>
      <c r="N1119" s="25" t="s">
        <v>296</v>
      </c>
      <c r="O1119" s="25" t="s">
        <v>294</v>
      </c>
      <c r="P1119" s="25" t="s">
        <v>297</v>
      </c>
      <c r="Q1119" s="25" t="s">
        <v>295</v>
      </c>
      <c r="R1119" s="25" t="s">
        <v>295</v>
      </c>
      <c r="S1119" s="25" t="s">
        <v>295</v>
      </c>
      <c r="T1119" s="25" t="s">
        <v>296</v>
      </c>
      <c r="U1119" s="25" t="s">
        <v>296</v>
      </c>
      <c r="V1119" s="25" t="s">
        <v>296</v>
      </c>
      <c r="W1119" s="25" t="s">
        <v>296</v>
      </c>
      <c r="X1119" s="140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2</v>
      </c>
    </row>
    <row r="1120" spans="1:65">
      <c r="A1120" s="29"/>
      <c r="B1120" s="18">
        <v>1</v>
      </c>
      <c r="C1120" s="14">
        <v>1</v>
      </c>
      <c r="D1120" s="193">
        <v>10.8</v>
      </c>
      <c r="E1120" s="193">
        <v>9.14</v>
      </c>
      <c r="F1120" s="193">
        <v>10.55</v>
      </c>
      <c r="G1120" s="193">
        <v>10.3</v>
      </c>
      <c r="H1120" s="193">
        <v>11.25</v>
      </c>
      <c r="I1120" s="193">
        <v>9.74</v>
      </c>
      <c r="J1120" s="193">
        <v>10.28</v>
      </c>
      <c r="K1120" s="193">
        <v>11.157433333333334</v>
      </c>
      <c r="L1120" s="193">
        <v>9.7848095207372285</v>
      </c>
      <c r="M1120" s="222">
        <v>8.65</v>
      </c>
      <c r="N1120" s="193">
        <v>10.7</v>
      </c>
      <c r="O1120" s="193">
        <v>9.8994030934656418</v>
      </c>
      <c r="P1120" s="193">
        <v>10.43</v>
      </c>
      <c r="Q1120" s="194">
        <v>8.77</v>
      </c>
      <c r="R1120" s="193">
        <v>10.45</v>
      </c>
      <c r="S1120" s="193">
        <v>10.199999999999999</v>
      </c>
      <c r="T1120" s="193">
        <v>10.369</v>
      </c>
      <c r="U1120" s="193">
        <v>9.9</v>
      </c>
      <c r="V1120" s="193">
        <v>10.8</v>
      </c>
      <c r="W1120" s="193">
        <v>9.9</v>
      </c>
      <c r="X1120" s="195"/>
      <c r="Y1120" s="196"/>
      <c r="Z1120" s="196"/>
      <c r="AA1120" s="196"/>
      <c r="AB1120" s="196"/>
      <c r="AC1120" s="196"/>
      <c r="AD1120" s="196"/>
      <c r="AE1120" s="196"/>
      <c r="AF1120" s="196"/>
      <c r="AG1120" s="196"/>
      <c r="AH1120" s="196"/>
      <c r="AI1120" s="196"/>
      <c r="AJ1120" s="196"/>
      <c r="AK1120" s="196"/>
      <c r="AL1120" s="196"/>
      <c r="AM1120" s="196"/>
      <c r="AN1120" s="196"/>
      <c r="AO1120" s="196"/>
      <c r="AP1120" s="196"/>
      <c r="AQ1120" s="196"/>
      <c r="AR1120" s="196"/>
      <c r="AS1120" s="196"/>
      <c r="AT1120" s="196"/>
      <c r="AU1120" s="196"/>
      <c r="AV1120" s="196"/>
      <c r="AW1120" s="196"/>
      <c r="AX1120" s="196"/>
      <c r="AY1120" s="196"/>
      <c r="AZ1120" s="196"/>
      <c r="BA1120" s="196"/>
      <c r="BB1120" s="196"/>
      <c r="BC1120" s="196"/>
      <c r="BD1120" s="196"/>
      <c r="BE1120" s="196"/>
      <c r="BF1120" s="196"/>
      <c r="BG1120" s="196"/>
      <c r="BH1120" s="196"/>
      <c r="BI1120" s="196"/>
      <c r="BJ1120" s="196"/>
      <c r="BK1120" s="196"/>
      <c r="BL1120" s="196"/>
      <c r="BM1120" s="197">
        <v>1</v>
      </c>
    </row>
    <row r="1121" spans="1:65">
      <c r="A1121" s="29"/>
      <c r="B1121" s="19">
        <v>1</v>
      </c>
      <c r="C1121" s="9">
        <v>2</v>
      </c>
      <c r="D1121" s="199">
        <v>10.9</v>
      </c>
      <c r="E1121" s="199">
        <v>9.43</v>
      </c>
      <c r="F1121" s="199">
        <v>10.5</v>
      </c>
      <c r="G1121" s="199">
        <v>10.3</v>
      </c>
      <c r="H1121" s="199">
        <v>11.25</v>
      </c>
      <c r="I1121" s="199">
        <v>9.4600000000000009</v>
      </c>
      <c r="J1121" s="199">
        <v>10.51</v>
      </c>
      <c r="K1121" s="199">
        <v>11.128680000000001</v>
      </c>
      <c r="L1121" s="199">
        <v>10.162179264820109</v>
      </c>
      <c r="M1121" s="199">
        <v>9.2799999999999994</v>
      </c>
      <c r="N1121" s="199">
        <v>10.6</v>
      </c>
      <c r="O1121" s="199">
        <v>10.293862604673803</v>
      </c>
      <c r="P1121" s="199">
        <v>10.44</v>
      </c>
      <c r="Q1121" s="200">
        <v>8.6300000000000008</v>
      </c>
      <c r="R1121" s="199">
        <v>10.4</v>
      </c>
      <c r="S1121" s="199">
        <v>10.3</v>
      </c>
      <c r="T1121" s="199">
        <v>10.365</v>
      </c>
      <c r="U1121" s="199">
        <v>9.9</v>
      </c>
      <c r="V1121" s="199">
        <v>11.2</v>
      </c>
      <c r="W1121" s="199">
        <v>9.6999999999999993</v>
      </c>
      <c r="X1121" s="195"/>
      <c r="Y1121" s="196"/>
      <c r="Z1121" s="196"/>
      <c r="AA1121" s="196"/>
      <c r="AB1121" s="196"/>
      <c r="AC1121" s="196"/>
      <c r="AD1121" s="196"/>
      <c r="AE1121" s="196"/>
      <c r="AF1121" s="196"/>
      <c r="AG1121" s="196"/>
      <c r="AH1121" s="196"/>
      <c r="AI1121" s="196"/>
      <c r="AJ1121" s="196"/>
      <c r="AK1121" s="196"/>
      <c r="AL1121" s="196"/>
      <c r="AM1121" s="196"/>
      <c r="AN1121" s="196"/>
      <c r="AO1121" s="196"/>
      <c r="AP1121" s="196"/>
      <c r="AQ1121" s="196"/>
      <c r="AR1121" s="196"/>
      <c r="AS1121" s="196"/>
      <c r="AT1121" s="196"/>
      <c r="AU1121" s="196"/>
      <c r="AV1121" s="196"/>
      <c r="AW1121" s="196"/>
      <c r="AX1121" s="196"/>
      <c r="AY1121" s="196"/>
      <c r="AZ1121" s="196"/>
      <c r="BA1121" s="196"/>
      <c r="BB1121" s="196"/>
      <c r="BC1121" s="196"/>
      <c r="BD1121" s="196"/>
      <c r="BE1121" s="196"/>
      <c r="BF1121" s="196"/>
      <c r="BG1121" s="196"/>
      <c r="BH1121" s="196"/>
      <c r="BI1121" s="196"/>
      <c r="BJ1121" s="196"/>
      <c r="BK1121" s="196"/>
      <c r="BL1121" s="196"/>
      <c r="BM1121" s="197">
        <v>38</v>
      </c>
    </row>
    <row r="1122" spans="1:65">
      <c r="A1122" s="29"/>
      <c r="B1122" s="19">
        <v>1</v>
      </c>
      <c r="C1122" s="9">
        <v>3</v>
      </c>
      <c r="D1122" s="199">
        <v>10.5</v>
      </c>
      <c r="E1122" s="199">
        <v>9.2899999999999991</v>
      </c>
      <c r="F1122" s="199">
        <v>10.65</v>
      </c>
      <c r="G1122" s="199">
        <v>10.050000000000001</v>
      </c>
      <c r="H1122" s="199">
        <v>11.15</v>
      </c>
      <c r="I1122" s="199">
        <v>9.66</v>
      </c>
      <c r="J1122" s="199">
        <v>10.24</v>
      </c>
      <c r="K1122" s="199">
        <v>11.35554</v>
      </c>
      <c r="L1122" s="199">
        <v>9.9937363264770589</v>
      </c>
      <c r="M1122" s="199">
        <v>9.1</v>
      </c>
      <c r="N1122" s="199">
        <v>10.3</v>
      </c>
      <c r="O1122" s="199">
        <v>10.026166228245502</v>
      </c>
      <c r="P1122" s="199">
        <v>10.54</v>
      </c>
      <c r="Q1122" s="200">
        <v>8.8000000000000007</v>
      </c>
      <c r="R1122" s="199">
        <v>10.55</v>
      </c>
      <c r="S1122" s="199">
        <v>10.4</v>
      </c>
      <c r="T1122" s="199">
        <v>10.465</v>
      </c>
      <c r="U1122" s="199">
        <v>9.8000000000000007</v>
      </c>
      <c r="V1122" s="199">
        <v>10.1</v>
      </c>
      <c r="W1122" s="199">
        <v>9.6</v>
      </c>
      <c r="X1122" s="195"/>
      <c r="Y1122" s="196"/>
      <c r="Z1122" s="196"/>
      <c r="AA1122" s="196"/>
      <c r="AB1122" s="196"/>
      <c r="AC1122" s="196"/>
      <c r="AD1122" s="196"/>
      <c r="AE1122" s="196"/>
      <c r="AF1122" s="196"/>
      <c r="AG1122" s="196"/>
      <c r="AH1122" s="196"/>
      <c r="AI1122" s="196"/>
      <c r="AJ1122" s="196"/>
      <c r="AK1122" s="196"/>
      <c r="AL1122" s="196"/>
      <c r="AM1122" s="196"/>
      <c r="AN1122" s="196"/>
      <c r="AO1122" s="196"/>
      <c r="AP1122" s="196"/>
      <c r="AQ1122" s="196"/>
      <c r="AR1122" s="196"/>
      <c r="AS1122" s="196"/>
      <c r="AT1122" s="196"/>
      <c r="AU1122" s="196"/>
      <c r="AV1122" s="196"/>
      <c r="AW1122" s="196"/>
      <c r="AX1122" s="196"/>
      <c r="AY1122" s="196"/>
      <c r="AZ1122" s="196"/>
      <c r="BA1122" s="196"/>
      <c r="BB1122" s="196"/>
      <c r="BC1122" s="196"/>
      <c r="BD1122" s="196"/>
      <c r="BE1122" s="196"/>
      <c r="BF1122" s="196"/>
      <c r="BG1122" s="196"/>
      <c r="BH1122" s="196"/>
      <c r="BI1122" s="196"/>
      <c r="BJ1122" s="196"/>
      <c r="BK1122" s="196"/>
      <c r="BL1122" s="196"/>
      <c r="BM1122" s="197">
        <v>16</v>
      </c>
    </row>
    <row r="1123" spans="1:65">
      <c r="A1123" s="29"/>
      <c r="B1123" s="19">
        <v>1</v>
      </c>
      <c r="C1123" s="9">
        <v>4</v>
      </c>
      <c r="D1123" s="199">
        <v>10.6</v>
      </c>
      <c r="E1123" s="199">
        <v>9.24</v>
      </c>
      <c r="F1123" s="199">
        <v>10.55</v>
      </c>
      <c r="G1123" s="199">
        <v>10.1</v>
      </c>
      <c r="H1123" s="199">
        <v>11.1</v>
      </c>
      <c r="I1123" s="199">
        <v>9.6300000000000008</v>
      </c>
      <c r="J1123" s="199">
        <v>10.199999999999999</v>
      </c>
      <c r="K1123" s="199">
        <v>11.070413333333335</v>
      </c>
      <c r="L1123" s="199">
        <v>9.7790153019666288</v>
      </c>
      <c r="M1123" s="199">
        <v>9.5399999999999991</v>
      </c>
      <c r="N1123" s="199">
        <v>10.7</v>
      </c>
      <c r="O1123" s="199">
        <v>10.010998819181502</v>
      </c>
      <c r="P1123" s="199">
        <v>10.41</v>
      </c>
      <c r="Q1123" s="200">
        <v>8.68</v>
      </c>
      <c r="R1123" s="199">
        <v>10.75</v>
      </c>
      <c r="S1123" s="199">
        <v>10.1</v>
      </c>
      <c r="T1123" s="199">
        <v>10.512</v>
      </c>
      <c r="U1123" s="199">
        <v>9.9</v>
      </c>
      <c r="V1123" s="199">
        <v>10.199999999999999</v>
      </c>
      <c r="W1123" s="199">
        <v>9.6</v>
      </c>
      <c r="X1123" s="195"/>
      <c r="Y1123" s="196"/>
      <c r="Z1123" s="196"/>
      <c r="AA1123" s="196"/>
      <c r="AB1123" s="196"/>
      <c r="AC1123" s="196"/>
      <c r="AD1123" s="196"/>
      <c r="AE1123" s="196"/>
      <c r="AF1123" s="196"/>
      <c r="AG1123" s="196"/>
      <c r="AH1123" s="196"/>
      <c r="AI1123" s="196"/>
      <c r="AJ1123" s="196"/>
      <c r="AK1123" s="196"/>
      <c r="AL1123" s="196"/>
      <c r="AM1123" s="196"/>
      <c r="AN1123" s="196"/>
      <c r="AO1123" s="196"/>
      <c r="AP1123" s="196"/>
      <c r="AQ1123" s="196"/>
      <c r="AR1123" s="196"/>
      <c r="AS1123" s="196"/>
      <c r="AT1123" s="196"/>
      <c r="AU1123" s="196"/>
      <c r="AV1123" s="196"/>
      <c r="AW1123" s="196"/>
      <c r="AX1123" s="196"/>
      <c r="AY1123" s="196"/>
      <c r="AZ1123" s="196"/>
      <c r="BA1123" s="196"/>
      <c r="BB1123" s="196"/>
      <c r="BC1123" s="196"/>
      <c r="BD1123" s="196"/>
      <c r="BE1123" s="196"/>
      <c r="BF1123" s="196"/>
      <c r="BG1123" s="196"/>
      <c r="BH1123" s="196"/>
      <c r="BI1123" s="196"/>
      <c r="BJ1123" s="196"/>
      <c r="BK1123" s="196"/>
      <c r="BL1123" s="196"/>
      <c r="BM1123" s="197">
        <v>10.254629064446545</v>
      </c>
    </row>
    <row r="1124" spans="1:65">
      <c r="A1124" s="29"/>
      <c r="B1124" s="19">
        <v>1</v>
      </c>
      <c r="C1124" s="9">
        <v>5</v>
      </c>
      <c r="D1124" s="199">
        <v>11</v>
      </c>
      <c r="E1124" s="199">
        <v>9.6300000000000008</v>
      </c>
      <c r="F1124" s="199">
        <v>11</v>
      </c>
      <c r="G1124" s="199">
        <v>9.92</v>
      </c>
      <c r="H1124" s="199">
        <v>11.4</v>
      </c>
      <c r="I1124" s="199">
        <v>9.76</v>
      </c>
      <c r="J1124" s="199">
        <v>10.32</v>
      </c>
      <c r="K1124" s="199">
        <v>11.093086666666666</v>
      </c>
      <c r="L1124" s="199">
        <v>9.9109159310226538</v>
      </c>
      <c r="M1124" s="199">
        <v>9.36</v>
      </c>
      <c r="N1124" s="199">
        <v>10.6</v>
      </c>
      <c r="O1124" s="199">
        <v>10.046939356279303</v>
      </c>
      <c r="P1124" s="199">
        <v>10.38</v>
      </c>
      <c r="Q1124" s="200">
        <v>8.7799999999999994</v>
      </c>
      <c r="R1124" s="199">
        <v>10.3</v>
      </c>
      <c r="S1124" s="199">
        <v>10.199999999999999</v>
      </c>
      <c r="T1124" s="199">
        <v>10.411</v>
      </c>
      <c r="U1124" s="199">
        <v>9.9</v>
      </c>
      <c r="V1124" s="199">
        <v>10.5</v>
      </c>
      <c r="W1124" s="199">
        <v>9.6</v>
      </c>
      <c r="X1124" s="195"/>
      <c r="Y1124" s="196"/>
      <c r="Z1124" s="196"/>
      <c r="AA1124" s="196"/>
      <c r="AB1124" s="196"/>
      <c r="AC1124" s="196"/>
      <c r="AD1124" s="196"/>
      <c r="AE1124" s="196"/>
      <c r="AF1124" s="196"/>
      <c r="AG1124" s="196"/>
      <c r="AH1124" s="196"/>
      <c r="AI1124" s="196"/>
      <c r="AJ1124" s="196"/>
      <c r="AK1124" s="196"/>
      <c r="AL1124" s="196"/>
      <c r="AM1124" s="196"/>
      <c r="AN1124" s="196"/>
      <c r="AO1124" s="196"/>
      <c r="AP1124" s="196"/>
      <c r="AQ1124" s="196"/>
      <c r="AR1124" s="196"/>
      <c r="AS1124" s="196"/>
      <c r="AT1124" s="196"/>
      <c r="AU1124" s="196"/>
      <c r="AV1124" s="196"/>
      <c r="AW1124" s="196"/>
      <c r="AX1124" s="196"/>
      <c r="AY1124" s="196"/>
      <c r="AZ1124" s="196"/>
      <c r="BA1124" s="196"/>
      <c r="BB1124" s="196"/>
      <c r="BC1124" s="196"/>
      <c r="BD1124" s="196"/>
      <c r="BE1124" s="196"/>
      <c r="BF1124" s="196"/>
      <c r="BG1124" s="196"/>
      <c r="BH1124" s="196"/>
      <c r="BI1124" s="196"/>
      <c r="BJ1124" s="196"/>
      <c r="BK1124" s="196"/>
      <c r="BL1124" s="196"/>
      <c r="BM1124" s="197">
        <v>119</v>
      </c>
    </row>
    <row r="1125" spans="1:65">
      <c r="A1125" s="29"/>
      <c r="B1125" s="19">
        <v>1</v>
      </c>
      <c r="C1125" s="9">
        <v>6</v>
      </c>
      <c r="D1125" s="199">
        <v>10.4</v>
      </c>
      <c r="E1125" s="199">
        <v>9.93</v>
      </c>
      <c r="F1125" s="199">
        <v>10.8</v>
      </c>
      <c r="G1125" s="199">
        <v>10.199999999999999</v>
      </c>
      <c r="H1125" s="201">
        <v>10.35</v>
      </c>
      <c r="I1125" s="199">
        <v>9.66</v>
      </c>
      <c r="J1125" s="199">
        <v>10.25</v>
      </c>
      <c r="K1125" s="199">
        <v>11.274853333333333</v>
      </c>
      <c r="L1125" s="199">
        <v>10.061969793542488</v>
      </c>
      <c r="M1125" s="199">
        <v>9.24</v>
      </c>
      <c r="N1125" s="199">
        <v>10.6</v>
      </c>
      <c r="O1125" s="199">
        <v>10.336710439827419</v>
      </c>
      <c r="P1125" s="199">
        <v>10.23</v>
      </c>
      <c r="Q1125" s="200">
        <v>8.8000000000000007</v>
      </c>
      <c r="R1125" s="199">
        <v>10.199999999999999</v>
      </c>
      <c r="S1125" s="199">
        <v>10.1</v>
      </c>
      <c r="T1125" s="199">
        <v>10.445</v>
      </c>
      <c r="U1125" s="199">
        <v>9.9</v>
      </c>
      <c r="V1125" s="199">
        <v>10.3</v>
      </c>
      <c r="W1125" s="199">
        <v>9.6999999999999993</v>
      </c>
      <c r="X1125" s="195"/>
      <c r="Y1125" s="196"/>
      <c r="Z1125" s="196"/>
      <c r="AA1125" s="196"/>
      <c r="AB1125" s="196"/>
      <c r="AC1125" s="196"/>
      <c r="AD1125" s="196"/>
      <c r="AE1125" s="196"/>
      <c r="AF1125" s="196"/>
      <c r="AG1125" s="196"/>
      <c r="AH1125" s="196"/>
      <c r="AI1125" s="196"/>
      <c r="AJ1125" s="196"/>
      <c r="AK1125" s="196"/>
      <c r="AL1125" s="196"/>
      <c r="AM1125" s="196"/>
      <c r="AN1125" s="196"/>
      <c r="AO1125" s="196"/>
      <c r="AP1125" s="196"/>
      <c r="AQ1125" s="196"/>
      <c r="AR1125" s="196"/>
      <c r="AS1125" s="196"/>
      <c r="AT1125" s="196"/>
      <c r="AU1125" s="196"/>
      <c r="AV1125" s="196"/>
      <c r="AW1125" s="196"/>
      <c r="AX1125" s="196"/>
      <c r="AY1125" s="196"/>
      <c r="AZ1125" s="196"/>
      <c r="BA1125" s="196"/>
      <c r="BB1125" s="196"/>
      <c r="BC1125" s="196"/>
      <c r="BD1125" s="196"/>
      <c r="BE1125" s="196"/>
      <c r="BF1125" s="196"/>
      <c r="BG1125" s="196"/>
      <c r="BH1125" s="196"/>
      <c r="BI1125" s="196"/>
      <c r="BJ1125" s="196"/>
      <c r="BK1125" s="196"/>
      <c r="BL1125" s="196"/>
      <c r="BM1125" s="202"/>
    </row>
    <row r="1126" spans="1:65">
      <c r="A1126" s="29"/>
      <c r="B1126" s="20" t="s">
        <v>263</v>
      </c>
      <c r="C1126" s="12"/>
      <c r="D1126" s="203">
        <v>10.700000000000001</v>
      </c>
      <c r="E1126" s="203">
        <v>9.4433333333333334</v>
      </c>
      <c r="F1126" s="203">
        <v>10.674999999999999</v>
      </c>
      <c r="G1126" s="203">
        <v>10.145000000000001</v>
      </c>
      <c r="H1126" s="203">
        <v>11.083333333333334</v>
      </c>
      <c r="I1126" s="203">
        <v>9.6516666666666655</v>
      </c>
      <c r="J1126" s="203">
        <v>10.3</v>
      </c>
      <c r="K1126" s="203">
        <v>11.18000111111111</v>
      </c>
      <c r="L1126" s="203">
        <v>9.9487710230943609</v>
      </c>
      <c r="M1126" s="203">
        <v>9.1950000000000003</v>
      </c>
      <c r="N1126" s="203">
        <v>10.583333333333334</v>
      </c>
      <c r="O1126" s="203">
        <v>10.102346756945529</v>
      </c>
      <c r="P1126" s="203">
        <v>10.404999999999999</v>
      </c>
      <c r="Q1126" s="203">
        <v>8.7433333333333323</v>
      </c>
      <c r="R1126" s="203">
        <v>10.441666666666668</v>
      </c>
      <c r="S1126" s="203">
        <v>10.216666666666667</v>
      </c>
      <c r="T1126" s="203">
        <v>10.427833333333334</v>
      </c>
      <c r="U1126" s="203">
        <v>9.8833333333333329</v>
      </c>
      <c r="V1126" s="203">
        <v>10.516666666666666</v>
      </c>
      <c r="W1126" s="203">
        <v>9.6833333333333353</v>
      </c>
      <c r="X1126" s="195"/>
      <c r="Y1126" s="196"/>
      <c r="Z1126" s="196"/>
      <c r="AA1126" s="196"/>
      <c r="AB1126" s="196"/>
      <c r="AC1126" s="196"/>
      <c r="AD1126" s="196"/>
      <c r="AE1126" s="196"/>
      <c r="AF1126" s="196"/>
      <c r="AG1126" s="196"/>
      <c r="AH1126" s="196"/>
      <c r="AI1126" s="196"/>
      <c r="AJ1126" s="196"/>
      <c r="AK1126" s="196"/>
      <c r="AL1126" s="196"/>
      <c r="AM1126" s="196"/>
      <c r="AN1126" s="196"/>
      <c r="AO1126" s="196"/>
      <c r="AP1126" s="196"/>
      <c r="AQ1126" s="196"/>
      <c r="AR1126" s="196"/>
      <c r="AS1126" s="196"/>
      <c r="AT1126" s="196"/>
      <c r="AU1126" s="196"/>
      <c r="AV1126" s="196"/>
      <c r="AW1126" s="196"/>
      <c r="AX1126" s="196"/>
      <c r="AY1126" s="196"/>
      <c r="AZ1126" s="196"/>
      <c r="BA1126" s="196"/>
      <c r="BB1126" s="196"/>
      <c r="BC1126" s="196"/>
      <c r="BD1126" s="196"/>
      <c r="BE1126" s="196"/>
      <c r="BF1126" s="196"/>
      <c r="BG1126" s="196"/>
      <c r="BH1126" s="196"/>
      <c r="BI1126" s="196"/>
      <c r="BJ1126" s="196"/>
      <c r="BK1126" s="196"/>
      <c r="BL1126" s="196"/>
      <c r="BM1126" s="202"/>
    </row>
    <row r="1127" spans="1:65">
      <c r="A1127" s="29"/>
      <c r="B1127" s="3" t="s">
        <v>264</v>
      </c>
      <c r="C1127" s="28"/>
      <c r="D1127" s="199">
        <v>10.7</v>
      </c>
      <c r="E1127" s="199">
        <v>9.36</v>
      </c>
      <c r="F1127" s="199">
        <v>10.600000000000001</v>
      </c>
      <c r="G1127" s="199">
        <v>10.149999999999999</v>
      </c>
      <c r="H1127" s="199">
        <v>11.2</v>
      </c>
      <c r="I1127" s="199">
        <v>9.66</v>
      </c>
      <c r="J1127" s="199">
        <v>10.265000000000001</v>
      </c>
      <c r="K1127" s="199">
        <v>11.143056666666666</v>
      </c>
      <c r="L1127" s="199">
        <v>9.9523261287498563</v>
      </c>
      <c r="M1127" s="199">
        <v>9.26</v>
      </c>
      <c r="N1127" s="199">
        <v>10.6</v>
      </c>
      <c r="O1127" s="199">
        <v>10.036552792262402</v>
      </c>
      <c r="P1127" s="199">
        <v>10.42</v>
      </c>
      <c r="Q1127" s="199">
        <v>8.7749999999999986</v>
      </c>
      <c r="R1127" s="199">
        <v>10.425000000000001</v>
      </c>
      <c r="S1127" s="199">
        <v>10.199999999999999</v>
      </c>
      <c r="T1127" s="199">
        <v>10.428000000000001</v>
      </c>
      <c r="U1127" s="199">
        <v>9.9</v>
      </c>
      <c r="V1127" s="199">
        <v>10.4</v>
      </c>
      <c r="W1127" s="199">
        <v>9.6499999999999986</v>
      </c>
      <c r="X1127" s="195"/>
      <c r="Y1127" s="196"/>
      <c r="Z1127" s="196"/>
      <c r="AA1127" s="196"/>
      <c r="AB1127" s="196"/>
      <c r="AC1127" s="196"/>
      <c r="AD1127" s="196"/>
      <c r="AE1127" s="196"/>
      <c r="AF1127" s="196"/>
      <c r="AG1127" s="196"/>
      <c r="AH1127" s="196"/>
      <c r="AI1127" s="196"/>
      <c r="AJ1127" s="196"/>
      <c r="AK1127" s="196"/>
      <c r="AL1127" s="196"/>
      <c r="AM1127" s="196"/>
      <c r="AN1127" s="196"/>
      <c r="AO1127" s="196"/>
      <c r="AP1127" s="196"/>
      <c r="AQ1127" s="196"/>
      <c r="AR1127" s="196"/>
      <c r="AS1127" s="196"/>
      <c r="AT1127" s="196"/>
      <c r="AU1127" s="196"/>
      <c r="AV1127" s="196"/>
      <c r="AW1127" s="196"/>
      <c r="AX1127" s="196"/>
      <c r="AY1127" s="196"/>
      <c r="AZ1127" s="196"/>
      <c r="BA1127" s="196"/>
      <c r="BB1127" s="196"/>
      <c r="BC1127" s="196"/>
      <c r="BD1127" s="196"/>
      <c r="BE1127" s="196"/>
      <c r="BF1127" s="196"/>
      <c r="BG1127" s="196"/>
      <c r="BH1127" s="196"/>
      <c r="BI1127" s="196"/>
      <c r="BJ1127" s="196"/>
      <c r="BK1127" s="196"/>
      <c r="BL1127" s="196"/>
      <c r="BM1127" s="202"/>
    </row>
    <row r="1128" spans="1:65">
      <c r="A1128" s="29"/>
      <c r="B1128" s="3" t="s">
        <v>265</v>
      </c>
      <c r="C1128" s="28"/>
      <c r="D1128" s="23">
        <v>0.2366431913239847</v>
      </c>
      <c r="E1128" s="23">
        <v>0.29282531766680736</v>
      </c>
      <c r="F1128" s="23">
        <v>0.19170289512680805</v>
      </c>
      <c r="G1128" s="23">
        <v>0.15016657417681226</v>
      </c>
      <c r="H1128" s="23">
        <v>0.37372003781797253</v>
      </c>
      <c r="I1128" s="23">
        <v>0.10666145820617021</v>
      </c>
      <c r="J1128" s="23">
        <v>0.11045361017187266</v>
      </c>
      <c r="K1128" s="23">
        <v>0.11181914711148812</v>
      </c>
      <c r="L1128" s="23">
        <v>0.15330512377758476</v>
      </c>
      <c r="M1128" s="23">
        <v>0.30382560787399038</v>
      </c>
      <c r="N1128" s="23">
        <v>0.14719601443879693</v>
      </c>
      <c r="O1128" s="23">
        <v>0.17321009501009121</v>
      </c>
      <c r="P1128" s="23">
        <v>0.10134100848126541</v>
      </c>
      <c r="Q1128" s="23">
        <v>7.1180521680208678E-2</v>
      </c>
      <c r="R1128" s="23">
        <v>0.19343388189938887</v>
      </c>
      <c r="S1128" s="23">
        <v>0.1169045194450016</v>
      </c>
      <c r="T1128" s="23">
        <v>5.7363461076426384E-2</v>
      </c>
      <c r="U1128" s="23">
        <v>4.0824829046386159E-2</v>
      </c>
      <c r="V1128" s="23">
        <v>0.41673332800085311</v>
      </c>
      <c r="W1128" s="23">
        <v>0.11690451944500145</v>
      </c>
      <c r="X1128" s="140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A1129" s="29"/>
      <c r="B1129" s="3" t="s">
        <v>87</v>
      </c>
      <c r="C1129" s="28"/>
      <c r="D1129" s="13">
        <v>2.2116186105045298E-2</v>
      </c>
      <c r="E1129" s="13">
        <v>3.1008681715510838E-2</v>
      </c>
      <c r="F1129" s="13">
        <v>1.7958116639513636E-2</v>
      </c>
      <c r="G1129" s="13">
        <v>1.4802028011514267E-2</v>
      </c>
      <c r="H1129" s="13">
        <v>3.37191011565088E-2</v>
      </c>
      <c r="I1129" s="13">
        <v>1.1051092198877937E-2</v>
      </c>
      <c r="J1129" s="13">
        <v>1.0723651472997345E-2</v>
      </c>
      <c r="K1129" s="13">
        <v>1.0001711627770591E-2</v>
      </c>
      <c r="L1129" s="13">
        <v>1.5409453431153786E-2</v>
      </c>
      <c r="M1129" s="13">
        <v>3.3042480464816788E-2</v>
      </c>
      <c r="N1129" s="13">
        <v>1.3908284828862701E-2</v>
      </c>
      <c r="O1129" s="13">
        <v>1.7145530556155818E-2</v>
      </c>
      <c r="P1129" s="13">
        <v>9.7396452168443462E-3</v>
      </c>
      <c r="Q1129" s="13">
        <v>8.1411195211828456E-3</v>
      </c>
      <c r="R1129" s="13">
        <v>1.8525192201058787E-2</v>
      </c>
      <c r="S1129" s="13">
        <v>1.144253045138678E-2</v>
      </c>
      <c r="T1129" s="13">
        <v>5.5009951964862993E-3</v>
      </c>
      <c r="U1129" s="13">
        <v>4.1306741025011291E-3</v>
      </c>
      <c r="V1129" s="13">
        <v>3.9625989984233265E-2</v>
      </c>
      <c r="W1129" s="13">
        <v>1.2072755880723039E-2</v>
      </c>
      <c r="X1129" s="140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9"/>
      <c r="B1130" s="3" t="s">
        <v>266</v>
      </c>
      <c r="C1130" s="28"/>
      <c r="D1130" s="13">
        <v>4.343120875016182E-2</v>
      </c>
      <c r="E1130" s="13">
        <v>-7.911507339900048E-2</v>
      </c>
      <c r="F1130" s="13">
        <v>4.0993285365231502E-2</v>
      </c>
      <c r="G1130" s="13">
        <v>-1.0690690395290359E-2</v>
      </c>
      <c r="H1130" s="13">
        <v>8.0812700652426184E-2</v>
      </c>
      <c r="I1130" s="13">
        <v>-5.8799045191248234E-2</v>
      </c>
      <c r="J1130" s="13">
        <v>4.424434591277393E-3</v>
      </c>
      <c r="K1130" s="13">
        <v>9.023944609297363E-2</v>
      </c>
      <c r="L1130" s="13">
        <v>-2.9826338859258561E-2</v>
      </c>
      <c r="M1130" s="13">
        <v>-0.10333177902264123</v>
      </c>
      <c r="N1130" s="13">
        <v>3.2054232953820483E-2</v>
      </c>
      <c r="O1130" s="13">
        <v>-1.485010394271491E-2</v>
      </c>
      <c r="P1130" s="13">
        <v>1.4663712807984508E-2</v>
      </c>
      <c r="Q1130" s="13">
        <v>-0.14737692817704851</v>
      </c>
      <c r="R1130" s="13">
        <v>1.8239333772549049E-2</v>
      </c>
      <c r="S1130" s="13">
        <v>-3.7019766918237051E-3</v>
      </c>
      <c r="T1130" s="13">
        <v>1.6890349499554258E-2</v>
      </c>
      <c r="U1130" s="13">
        <v>-3.6207621824227543E-2</v>
      </c>
      <c r="V1130" s="13">
        <v>2.555310392733956E-2</v>
      </c>
      <c r="W1130" s="13">
        <v>-5.5711008903669534E-2</v>
      </c>
      <c r="X1130" s="140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29"/>
      <c r="B1131" s="45" t="s">
        <v>267</v>
      </c>
      <c r="C1131" s="46"/>
      <c r="D1131" s="44">
        <v>0.85</v>
      </c>
      <c r="E1131" s="44">
        <v>1.57</v>
      </c>
      <c r="F1131" s="44">
        <v>0.8</v>
      </c>
      <c r="G1131" s="44">
        <v>0.22</v>
      </c>
      <c r="H1131" s="44">
        <v>1.59</v>
      </c>
      <c r="I1131" s="44">
        <v>1.17</v>
      </c>
      <c r="J1131" s="44">
        <v>0.08</v>
      </c>
      <c r="K1131" s="44">
        <v>1.78</v>
      </c>
      <c r="L1131" s="44">
        <v>0.6</v>
      </c>
      <c r="M1131" s="44">
        <v>2.0499999999999998</v>
      </c>
      <c r="N1131" s="44">
        <v>0.63</v>
      </c>
      <c r="O1131" s="44">
        <v>0.3</v>
      </c>
      <c r="P1131" s="44">
        <v>0.28000000000000003</v>
      </c>
      <c r="Q1131" s="44">
        <v>2.92</v>
      </c>
      <c r="R1131" s="44">
        <v>0.35</v>
      </c>
      <c r="S1131" s="44">
        <v>0.08</v>
      </c>
      <c r="T1131" s="44">
        <v>0.33</v>
      </c>
      <c r="U1131" s="44">
        <v>0.72</v>
      </c>
      <c r="V1131" s="44">
        <v>0.5</v>
      </c>
      <c r="W1131" s="44">
        <v>1.1100000000000001</v>
      </c>
      <c r="X1131" s="140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B1132" s="3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BM1132" s="53"/>
    </row>
    <row r="1133" spans="1:65" ht="15">
      <c r="B1133" s="8" t="s">
        <v>556</v>
      </c>
      <c r="BM1133" s="27" t="s">
        <v>67</v>
      </c>
    </row>
    <row r="1134" spans="1:65" ht="15">
      <c r="A1134" s="24" t="s">
        <v>41</v>
      </c>
      <c r="B1134" s="18" t="s">
        <v>111</v>
      </c>
      <c r="C1134" s="15" t="s">
        <v>112</v>
      </c>
      <c r="D1134" s="16" t="s">
        <v>226</v>
      </c>
      <c r="E1134" s="17" t="s">
        <v>226</v>
      </c>
      <c r="F1134" s="17" t="s">
        <v>226</v>
      </c>
      <c r="G1134" s="17" t="s">
        <v>226</v>
      </c>
      <c r="H1134" s="17" t="s">
        <v>226</v>
      </c>
      <c r="I1134" s="140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1</v>
      </c>
    </row>
    <row r="1135" spans="1:65">
      <c r="A1135" s="29"/>
      <c r="B1135" s="19" t="s">
        <v>227</v>
      </c>
      <c r="C1135" s="9" t="s">
        <v>227</v>
      </c>
      <c r="D1135" s="138" t="s">
        <v>237</v>
      </c>
      <c r="E1135" s="139" t="s">
        <v>238</v>
      </c>
      <c r="F1135" s="139" t="s">
        <v>239</v>
      </c>
      <c r="G1135" s="139" t="s">
        <v>245</v>
      </c>
      <c r="H1135" s="139" t="s">
        <v>255</v>
      </c>
      <c r="I1135" s="140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 t="s">
        <v>3</v>
      </c>
    </row>
    <row r="1136" spans="1:65">
      <c r="A1136" s="29"/>
      <c r="B1136" s="19"/>
      <c r="C1136" s="9"/>
      <c r="D1136" s="10" t="s">
        <v>274</v>
      </c>
      <c r="E1136" s="11" t="s">
        <v>274</v>
      </c>
      <c r="F1136" s="11" t="s">
        <v>274</v>
      </c>
      <c r="G1136" s="11" t="s">
        <v>275</v>
      </c>
      <c r="H1136" s="11" t="s">
        <v>275</v>
      </c>
      <c r="I1136" s="140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2</v>
      </c>
    </row>
    <row r="1137" spans="1:65">
      <c r="A1137" s="29"/>
      <c r="B1137" s="19"/>
      <c r="C1137" s="9"/>
      <c r="D1137" s="25" t="s">
        <v>295</v>
      </c>
      <c r="E1137" s="25" t="s">
        <v>295</v>
      </c>
      <c r="F1137" s="25" t="s">
        <v>297</v>
      </c>
      <c r="G1137" s="25" t="s">
        <v>296</v>
      </c>
      <c r="H1137" s="25" t="s">
        <v>296</v>
      </c>
      <c r="I1137" s="140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3</v>
      </c>
    </row>
    <row r="1138" spans="1:65">
      <c r="A1138" s="29"/>
      <c r="B1138" s="18">
        <v>1</v>
      </c>
      <c r="C1138" s="14">
        <v>1</v>
      </c>
      <c r="D1138" s="21">
        <v>0.68899999999999995</v>
      </c>
      <c r="E1138" s="21">
        <v>0.66210000000000002</v>
      </c>
      <c r="F1138" s="21">
        <v>0.72833973001798658</v>
      </c>
      <c r="G1138" s="21">
        <v>0.7</v>
      </c>
      <c r="H1138" s="21">
        <v>0.8</v>
      </c>
      <c r="I1138" s="140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7">
        <v>1</v>
      </c>
    </row>
    <row r="1139" spans="1:65">
      <c r="A1139" s="29"/>
      <c r="B1139" s="19">
        <v>1</v>
      </c>
      <c r="C1139" s="9">
        <v>2</v>
      </c>
      <c r="D1139" s="11">
        <v>0.68899999999999995</v>
      </c>
      <c r="E1139" s="11">
        <v>0.63870000000000005</v>
      </c>
      <c r="F1139" s="11">
        <v>0.71004578453266376</v>
      </c>
      <c r="G1139" s="11">
        <v>0.7</v>
      </c>
      <c r="H1139" s="11">
        <v>0.8</v>
      </c>
      <c r="I1139" s="140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7">
        <v>39</v>
      </c>
    </row>
    <row r="1140" spans="1:65">
      <c r="A1140" s="29"/>
      <c r="B1140" s="19">
        <v>1</v>
      </c>
      <c r="C1140" s="9">
        <v>3</v>
      </c>
      <c r="D1140" s="11">
        <v>0.66300000000000003</v>
      </c>
      <c r="E1140" s="11">
        <v>0.65900000000000003</v>
      </c>
      <c r="F1140" s="11">
        <v>0.70159389009760376</v>
      </c>
      <c r="G1140" s="11">
        <v>0.7</v>
      </c>
      <c r="H1140" s="11">
        <v>0.7</v>
      </c>
      <c r="I1140" s="140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7">
        <v>16</v>
      </c>
    </row>
    <row r="1141" spans="1:65">
      <c r="A1141" s="29"/>
      <c r="B1141" s="19">
        <v>1</v>
      </c>
      <c r="C1141" s="9">
        <v>4</v>
      </c>
      <c r="D1141" s="11">
        <v>0.68899999999999995</v>
      </c>
      <c r="E1141" s="11">
        <v>0.63560000000000005</v>
      </c>
      <c r="F1141" s="11">
        <v>0.70468225151623809</v>
      </c>
      <c r="G1141" s="11">
        <v>0.7</v>
      </c>
      <c r="H1141" s="11">
        <v>0.7</v>
      </c>
      <c r="I1141" s="140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7">
        <v>0.69339406744611465</v>
      </c>
    </row>
    <row r="1142" spans="1:65">
      <c r="A1142" s="29"/>
      <c r="B1142" s="19">
        <v>1</v>
      </c>
      <c r="C1142" s="9">
        <v>5</v>
      </c>
      <c r="D1142" s="11">
        <v>0.67600000000000005</v>
      </c>
      <c r="E1142" s="11">
        <v>0.63839999999999997</v>
      </c>
      <c r="F1142" s="11">
        <v>0.69685531352052665</v>
      </c>
      <c r="G1142" s="11">
        <v>0.7</v>
      </c>
      <c r="H1142" s="11">
        <v>0.7</v>
      </c>
      <c r="I1142" s="140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7">
        <v>120</v>
      </c>
    </row>
    <row r="1143" spans="1:65">
      <c r="A1143" s="29"/>
      <c r="B1143" s="19">
        <v>1</v>
      </c>
      <c r="C1143" s="9">
        <v>6</v>
      </c>
      <c r="D1143" s="11">
        <v>0.66300000000000003</v>
      </c>
      <c r="E1143" s="11">
        <v>0.64290000000000003</v>
      </c>
      <c r="F1143" s="11">
        <v>0.71460505369841898</v>
      </c>
      <c r="G1143" s="11">
        <v>0.7</v>
      </c>
      <c r="H1143" s="11">
        <v>0.7</v>
      </c>
      <c r="I1143" s="140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3"/>
    </row>
    <row r="1144" spans="1:65">
      <c r="A1144" s="29"/>
      <c r="B1144" s="20" t="s">
        <v>263</v>
      </c>
      <c r="C1144" s="12"/>
      <c r="D1144" s="22">
        <v>0.6781666666666667</v>
      </c>
      <c r="E1144" s="22">
        <v>0.64611666666666667</v>
      </c>
      <c r="F1144" s="22">
        <v>0.7093536705639063</v>
      </c>
      <c r="G1144" s="22">
        <v>0.70000000000000007</v>
      </c>
      <c r="H1144" s="22">
        <v>0.73333333333333339</v>
      </c>
      <c r="I1144" s="140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3"/>
    </row>
    <row r="1145" spans="1:65">
      <c r="A1145" s="29"/>
      <c r="B1145" s="3" t="s">
        <v>264</v>
      </c>
      <c r="C1145" s="28"/>
      <c r="D1145" s="11">
        <v>0.6825</v>
      </c>
      <c r="E1145" s="11">
        <v>0.64080000000000004</v>
      </c>
      <c r="F1145" s="11">
        <v>0.70736401802445092</v>
      </c>
      <c r="G1145" s="11">
        <v>0.7</v>
      </c>
      <c r="H1145" s="11">
        <v>0.7</v>
      </c>
      <c r="I1145" s="140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3"/>
    </row>
    <row r="1146" spans="1:65">
      <c r="A1146" s="29"/>
      <c r="B1146" s="3" t="s">
        <v>265</v>
      </c>
      <c r="C1146" s="28"/>
      <c r="D1146" s="23">
        <v>1.2781497043252229E-2</v>
      </c>
      <c r="E1146" s="23">
        <v>1.146253316970846E-2</v>
      </c>
      <c r="F1146" s="23">
        <v>1.1196175934246388E-2</v>
      </c>
      <c r="G1146" s="23">
        <v>1.2161883888976234E-16</v>
      </c>
      <c r="H1146" s="23">
        <v>5.1639777949432274E-2</v>
      </c>
      <c r="I1146" s="206"/>
      <c r="J1146" s="207"/>
      <c r="K1146" s="207"/>
      <c r="L1146" s="207"/>
      <c r="M1146" s="207"/>
      <c r="N1146" s="207"/>
      <c r="O1146" s="207"/>
      <c r="P1146" s="207"/>
      <c r="Q1146" s="207"/>
      <c r="R1146" s="207"/>
      <c r="S1146" s="207"/>
      <c r="T1146" s="207"/>
      <c r="U1146" s="207"/>
      <c r="V1146" s="207"/>
      <c r="W1146" s="207"/>
      <c r="X1146" s="207"/>
      <c r="Y1146" s="207"/>
      <c r="Z1146" s="207"/>
      <c r="AA1146" s="207"/>
      <c r="AB1146" s="207"/>
      <c r="AC1146" s="207"/>
      <c r="AD1146" s="207"/>
      <c r="AE1146" s="207"/>
      <c r="AF1146" s="207"/>
      <c r="AG1146" s="207"/>
      <c r="AH1146" s="207"/>
      <c r="AI1146" s="207"/>
      <c r="AJ1146" s="207"/>
      <c r="AK1146" s="207"/>
      <c r="AL1146" s="207"/>
      <c r="AM1146" s="207"/>
      <c r="AN1146" s="207"/>
      <c r="AO1146" s="207"/>
      <c r="AP1146" s="207"/>
      <c r="AQ1146" s="207"/>
      <c r="AR1146" s="207"/>
      <c r="AS1146" s="207"/>
      <c r="AT1146" s="207"/>
      <c r="AU1146" s="207"/>
      <c r="AV1146" s="207"/>
      <c r="AW1146" s="207"/>
      <c r="AX1146" s="207"/>
      <c r="AY1146" s="207"/>
      <c r="AZ1146" s="207"/>
      <c r="BA1146" s="207"/>
      <c r="BB1146" s="207"/>
      <c r="BC1146" s="207"/>
      <c r="BD1146" s="207"/>
      <c r="BE1146" s="207"/>
      <c r="BF1146" s="207"/>
      <c r="BG1146" s="207"/>
      <c r="BH1146" s="207"/>
      <c r="BI1146" s="207"/>
      <c r="BJ1146" s="207"/>
      <c r="BK1146" s="207"/>
      <c r="BL1146" s="207"/>
      <c r="BM1146" s="54"/>
    </row>
    <row r="1147" spans="1:65">
      <c r="A1147" s="29"/>
      <c r="B1147" s="3" t="s">
        <v>87</v>
      </c>
      <c r="C1147" s="28"/>
      <c r="D1147" s="13">
        <v>1.884713252875728E-2</v>
      </c>
      <c r="E1147" s="13">
        <v>1.7740655459089111E-2</v>
      </c>
      <c r="F1147" s="13">
        <v>1.5783630083066883E-2</v>
      </c>
      <c r="G1147" s="13">
        <v>1.7374119841394619E-16</v>
      </c>
      <c r="H1147" s="13">
        <v>7.0417879021953095E-2</v>
      </c>
      <c r="I1147" s="140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3"/>
    </row>
    <row r="1148" spans="1:65">
      <c r="A1148" s="29"/>
      <c r="B1148" s="3" t="s">
        <v>266</v>
      </c>
      <c r="C1148" s="28"/>
      <c r="D1148" s="13">
        <v>-2.1960673582819945E-2</v>
      </c>
      <c r="E1148" s="13">
        <v>-6.8182586207549356E-2</v>
      </c>
      <c r="F1148" s="13">
        <v>2.3016642147766664E-2</v>
      </c>
      <c r="G1148" s="13">
        <v>9.5269528022010608E-3</v>
      </c>
      <c r="H1148" s="13">
        <v>5.7599664840401132E-2</v>
      </c>
      <c r="I1148" s="140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3"/>
    </row>
    <row r="1149" spans="1:65">
      <c r="A1149" s="29"/>
      <c r="B1149" s="45" t="s">
        <v>267</v>
      </c>
      <c r="C1149" s="46"/>
      <c r="D1149" s="44">
        <v>0.67</v>
      </c>
      <c r="E1149" s="44">
        <v>1.66</v>
      </c>
      <c r="F1149" s="44">
        <v>0.28999999999999998</v>
      </c>
      <c r="G1149" s="44">
        <v>0</v>
      </c>
      <c r="H1149" s="44">
        <v>1.03</v>
      </c>
      <c r="I1149" s="140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3"/>
    </row>
    <row r="1150" spans="1:65">
      <c r="B1150" s="30"/>
      <c r="C1150" s="20"/>
      <c r="D1150" s="20"/>
      <c r="E1150" s="20"/>
      <c r="F1150" s="20"/>
      <c r="G1150" s="20"/>
      <c r="H1150" s="20"/>
      <c r="BM1150" s="53"/>
    </row>
    <row r="1151" spans="1:65" ht="15">
      <c r="B1151" s="8" t="s">
        <v>557</v>
      </c>
      <c r="BM1151" s="27" t="s">
        <v>67</v>
      </c>
    </row>
    <row r="1152" spans="1:65" ht="15">
      <c r="A1152" s="24" t="s">
        <v>44</v>
      </c>
      <c r="B1152" s="18" t="s">
        <v>111</v>
      </c>
      <c r="C1152" s="15" t="s">
        <v>112</v>
      </c>
      <c r="D1152" s="16" t="s">
        <v>226</v>
      </c>
      <c r="E1152" s="17" t="s">
        <v>226</v>
      </c>
      <c r="F1152" s="17" t="s">
        <v>226</v>
      </c>
      <c r="G1152" s="17" t="s">
        <v>226</v>
      </c>
      <c r="H1152" s="17" t="s">
        <v>226</v>
      </c>
      <c r="I1152" s="17" t="s">
        <v>226</v>
      </c>
      <c r="J1152" s="17" t="s">
        <v>226</v>
      </c>
      <c r="K1152" s="17" t="s">
        <v>226</v>
      </c>
      <c r="L1152" s="17" t="s">
        <v>226</v>
      </c>
      <c r="M1152" s="17" t="s">
        <v>226</v>
      </c>
      <c r="N1152" s="17" t="s">
        <v>226</v>
      </c>
      <c r="O1152" s="17" t="s">
        <v>226</v>
      </c>
      <c r="P1152" s="17" t="s">
        <v>226</v>
      </c>
      <c r="Q1152" s="17" t="s">
        <v>226</v>
      </c>
      <c r="R1152" s="17" t="s">
        <v>226</v>
      </c>
      <c r="S1152" s="17" t="s">
        <v>226</v>
      </c>
      <c r="T1152" s="17" t="s">
        <v>226</v>
      </c>
      <c r="U1152" s="17" t="s">
        <v>226</v>
      </c>
      <c r="V1152" s="17" t="s">
        <v>226</v>
      </c>
      <c r="W1152" s="17" t="s">
        <v>226</v>
      </c>
      <c r="X1152" s="17" t="s">
        <v>226</v>
      </c>
      <c r="Y1152" s="17" t="s">
        <v>226</v>
      </c>
      <c r="Z1152" s="17" t="s">
        <v>226</v>
      </c>
      <c r="AA1152" s="17" t="s">
        <v>226</v>
      </c>
      <c r="AB1152" s="17" t="s">
        <v>226</v>
      </c>
      <c r="AC1152" s="17" t="s">
        <v>226</v>
      </c>
      <c r="AD1152" s="17" t="s">
        <v>226</v>
      </c>
      <c r="AE1152" s="140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1</v>
      </c>
    </row>
    <row r="1153" spans="1:65">
      <c r="A1153" s="29"/>
      <c r="B1153" s="19" t="s">
        <v>227</v>
      </c>
      <c r="C1153" s="9" t="s">
        <v>227</v>
      </c>
      <c r="D1153" s="138" t="s">
        <v>229</v>
      </c>
      <c r="E1153" s="139" t="s">
        <v>230</v>
      </c>
      <c r="F1153" s="139" t="s">
        <v>231</v>
      </c>
      <c r="G1153" s="139" t="s">
        <v>232</v>
      </c>
      <c r="H1153" s="139" t="s">
        <v>233</v>
      </c>
      <c r="I1153" s="139" t="s">
        <v>234</v>
      </c>
      <c r="J1153" s="139" t="s">
        <v>235</v>
      </c>
      <c r="K1153" s="139" t="s">
        <v>236</v>
      </c>
      <c r="L1153" s="139" t="s">
        <v>237</v>
      </c>
      <c r="M1153" s="139" t="s">
        <v>238</v>
      </c>
      <c r="N1153" s="139" t="s">
        <v>239</v>
      </c>
      <c r="O1153" s="139" t="s">
        <v>240</v>
      </c>
      <c r="P1153" s="139" t="s">
        <v>241</v>
      </c>
      <c r="Q1153" s="139" t="s">
        <v>242</v>
      </c>
      <c r="R1153" s="139" t="s">
        <v>244</v>
      </c>
      <c r="S1153" s="139" t="s">
        <v>245</v>
      </c>
      <c r="T1153" s="139" t="s">
        <v>246</v>
      </c>
      <c r="U1153" s="139" t="s">
        <v>247</v>
      </c>
      <c r="V1153" s="139" t="s">
        <v>272</v>
      </c>
      <c r="W1153" s="139" t="s">
        <v>248</v>
      </c>
      <c r="X1153" s="139" t="s">
        <v>249</v>
      </c>
      <c r="Y1153" s="139" t="s">
        <v>250</v>
      </c>
      <c r="Z1153" s="139" t="s">
        <v>251</v>
      </c>
      <c r="AA1153" s="139" t="s">
        <v>253</v>
      </c>
      <c r="AB1153" s="139" t="s">
        <v>254</v>
      </c>
      <c r="AC1153" s="139" t="s">
        <v>255</v>
      </c>
      <c r="AD1153" s="139" t="s">
        <v>256</v>
      </c>
      <c r="AE1153" s="140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 t="s">
        <v>3</v>
      </c>
    </row>
    <row r="1154" spans="1:65">
      <c r="A1154" s="29"/>
      <c r="B1154" s="19"/>
      <c r="C1154" s="9"/>
      <c r="D1154" s="10" t="s">
        <v>275</v>
      </c>
      <c r="E1154" s="11" t="s">
        <v>274</v>
      </c>
      <c r="F1154" s="11" t="s">
        <v>274</v>
      </c>
      <c r="G1154" s="11" t="s">
        <v>293</v>
      </c>
      <c r="H1154" s="11" t="s">
        <v>274</v>
      </c>
      <c r="I1154" s="11" t="s">
        <v>274</v>
      </c>
      <c r="J1154" s="11" t="s">
        <v>274</v>
      </c>
      <c r="K1154" s="11" t="s">
        <v>274</v>
      </c>
      <c r="L1154" s="11" t="s">
        <v>274</v>
      </c>
      <c r="M1154" s="11" t="s">
        <v>293</v>
      </c>
      <c r="N1154" s="11" t="s">
        <v>274</v>
      </c>
      <c r="O1154" s="11" t="s">
        <v>275</v>
      </c>
      <c r="P1154" s="11" t="s">
        <v>275</v>
      </c>
      <c r="Q1154" s="11" t="s">
        <v>293</v>
      </c>
      <c r="R1154" s="11" t="s">
        <v>293</v>
      </c>
      <c r="S1154" s="11" t="s">
        <v>275</v>
      </c>
      <c r="T1154" s="11" t="s">
        <v>275</v>
      </c>
      <c r="U1154" s="11" t="s">
        <v>275</v>
      </c>
      <c r="V1154" s="11" t="s">
        <v>274</v>
      </c>
      <c r="W1154" s="11" t="s">
        <v>274</v>
      </c>
      <c r="X1154" s="11" t="s">
        <v>293</v>
      </c>
      <c r="Y1154" s="11" t="s">
        <v>275</v>
      </c>
      <c r="Z1154" s="11" t="s">
        <v>293</v>
      </c>
      <c r="AA1154" s="11" t="s">
        <v>275</v>
      </c>
      <c r="AB1154" s="11" t="s">
        <v>275</v>
      </c>
      <c r="AC1154" s="11" t="s">
        <v>275</v>
      </c>
      <c r="AD1154" s="11" t="s">
        <v>293</v>
      </c>
      <c r="AE1154" s="140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7">
        <v>0</v>
      </c>
    </row>
    <row r="1155" spans="1:65">
      <c r="A1155" s="29"/>
      <c r="B1155" s="19"/>
      <c r="C1155" s="9"/>
      <c r="D1155" s="25" t="s">
        <v>294</v>
      </c>
      <c r="E1155" s="25" t="s">
        <v>295</v>
      </c>
      <c r="F1155" s="25" t="s">
        <v>262</v>
      </c>
      <c r="G1155" s="25" t="s">
        <v>296</v>
      </c>
      <c r="H1155" s="25" t="s">
        <v>295</v>
      </c>
      <c r="I1155" s="25" t="s">
        <v>295</v>
      </c>
      <c r="J1155" s="25" t="s">
        <v>295</v>
      </c>
      <c r="K1155" s="25" t="s">
        <v>295</v>
      </c>
      <c r="L1155" s="25" t="s">
        <v>295</v>
      </c>
      <c r="M1155" s="25" t="s">
        <v>295</v>
      </c>
      <c r="N1155" s="25" t="s">
        <v>297</v>
      </c>
      <c r="O1155" s="25" t="s">
        <v>295</v>
      </c>
      <c r="P1155" s="25" t="s">
        <v>295</v>
      </c>
      <c r="Q1155" s="25" t="s">
        <v>295</v>
      </c>
      <c r="R1155" s="25" t="s">
        <v>294</v>
      </c>
      <c r="S1155" s="25" t="s">
        <v>296</v>
      </c>
      <c r="T1155" s="25" t="s">
        <v>294</v>
      </c>
      <c r="U1155" s="25" t="s">
        <v>297</v>
      </c>
      <c r="V1155" s="25" t="s">
        <v>295</v>
      </c>
      <c r="W1155" s="25" t="s">
        <v>295</v>
      </c>
      <c r="X1155" s="25" t="s">
        <v>295</v>
      </c>
      <c r="Y1155" s="25" t="s">
        <v>295</v>
      </c>
      <c r="Z1155" s="25" t="s">
        <v>296</v>
      </c>
      <c r="AA1155" s="25" t="s">
        <v>295</v>
      </c>
      <c r="AB1155" s="25" t="s">
        <v>296</v>
      </c>
      <c r="AC1155" s="25" t="s">
        <v>296</v>
      </c>
      <c r="AD1155" s="25" t="s">
        <v>296</v>
      </c>
      <c r="AE1155" s="140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1</v>
      </c>
    </row>
    <row r="1156" spans="1:65">
      <c r="A1156" s="29"/>
      <c r="B1156" s="18">
        <v>1</v>
      </c>
      <c r="C1156" s="14">
        <v>1</v>
      </c>
      <c r="D1156" s="212">
        <v>90</v>
      </c>
      <c r="E1156" s="212">
        <v>86</v>
      </c>
      <c r="F1156" s="212">
        <v>91.8</v>
      </c>
      <c r="G1156" s="212">
        <v>95</v>
      </c>
      <c r="H1156" s="212">
        <v>91</v>
      </c>
      <c r="I1156" s="219">
        <v>100</v>
      </c>
      <c r="J1156" s="212">
        <v>97</v>
      </c>
      <c r="K1156" s="212">
        <v>90</v>
      </c>
      <c r="L1156" s="212">
        <v>89.5</v>
      </c>
      <c r="M1156" s="212">
        <v>95.409458490566053</v>
      </c>
      <c r="N1156" s="212">
        <v>91.189729798680844</v>
      </c>
      <c r="O1156" s="212">
        <v>89.7</v>
      </c>
      <c r="P1156" s="212">
        <v>91.48</v>
      </c>
      <c r="Q1156" s="219">
        <v>78.400000000000006</v>
      </c>
      <c r="R1156" s="212">
        <v>93.9</v>
      </c>
      <c r="S1156" s="212">
        <v>88</v>
      </c>
      <c r="T1156" s="212">
        <v>87.648464229729242</v>
      </c>
      <c r="U1156" s="212">
        <v>91</v>
      </c>
      <c r="V1156" s="212">
        <v>92</v>
      </c>
      <c r="W1156" s="212">
        <v>93</v>
      </c>
      <c r="X1156" s="212">
        <v>91.9</v>
      </c>
      <c r="Y1156" s="212">
        <v>89.6</v>
      </c>
      <c r="Z1156" s="212">
        <v>89.263000000000005</v>
      </c>
      <c r="AA1156" s="212">
        <v>87.508835099999985</v>
      </c>
      <c r="AB1156" s="212">
        <v>88</v>
      </c>
      <c r="AC1156" s="219">
        <v>104</v>
      </c>
      <c r="AD1156" s="212">
        <v>85</v>
      </c>
      <c r="AE1156" s="213"/>
      <c r="AF1156" s="214"/>
      <c r="AG1156" s="214"/>
      <c r="AH1156" s="214"/>
      <c r="AI1156" s="214"/>
      <c r="AJ1156" s="214"/>
      <c r="AK1156" s="214"/>
      <c r="AL1156" s="214"/>
      <c r="AM1156" s="214"/>
      <c r="AN1156" s="214"/>
      <c r="AO1156" s="214"/>
      <c r="AP1156" s="214"/>
      <c r="AQ1156" s="214"/>
      <c r="AR1156" s="214"/>
      <c r="AS1156" s="214"/>
      <c r="AT1156" s="214"/>
      <c r="AU1156" s="214"/>
      <c r="AV1156" s="214"/>
      <c r="AW1156" s="214"/>
      <c r="AX1156" s="214"/>
      <c r="AY1156" s="214"/>
      <c r="AZ1156" s="214"/>
      <c r="BA1156" s="214"/>
      <c r="BB1156" s="214"/>
      <c r="BC1156" s="214"/>
      <c r="BD1156" s="214"/>
      <c r="BE1156" s="214"/>
      <c r="BF1156" s="214"/>
      <c r="BG1156" s="214"/>
      <c r="BH1156" s="214"/>
      <c r="BI1156" s="214"/>
      <c r="BJ1156" s="214"/>
      <c r="BK1156" s="214"/>
      <c r="BL1156" s="214"/>
      <c r="BM1156" s="215">
        <v>1</v>
      </c>
    </row>
    <row r="1157" spans="1:65">
      <c r="A1157" s="29"/>
      <c r="B1157" s="19">
        <v>1</v>
      </c>
      <c r="C1157" s="9">
        <v>2</v>
      </c>
      <c r="D1157" s="216">
        <v>90</v>
      </c>
      <c r="E1157" s="216">
        <v>88</v>
      </c>
      <c r="F1157" s="216">
        <v>92.4</v>
      </c>
      <c r="G1157" s="216">
        <v>95</v>
      </c>
      <c r="H1157" s="216">
        <v>91</v>
      </c>
      <c r="I1157" s="220">
        <v>100</v>
      </c>
      <c r="J1157" s="216">
        <v>98</v>
      </c>
      <c r="K1157" s="216">
        <v>88</v>
      </c>
      <c r="L1157" s="216">
        <v>89.7</v>
      </c>
      <c r="M1157" s="216">
        <v>93.023184905660372</v>
      </c>
      <c r="N1157" s="216">
        <v>94.715580533068049</v>
      </c>
      <c r="O1157" s="216">
        <v>88.3</v>
      </c>
      <c r="P1157" s="216">
        <v>93.63</v>
      </c>
      <c r="Q1157" s="220">
        <v>79.849999999999994</v>
      </c>
      <c r="R1157" s="216">
        <v>92</v>
      </c>
      <c r="S1157" s="216">
        <v>87</v>
      </c>
      <c r="T1157" s="216">
        <v>90.586479429217448</v>
      </c>
      <c r="U1157" s="216">
        <v>91</v>
      </c>
      <c r="V1157" s="216">
        <v>89</v>
      </c>
      <c r="W1157" s="221">
        <v>98</v>
      </c>
      <c r="X1157" s="216">
        <v>91.9</v>
      </c>
      <c r="Y1157" s="216">
        <v>88</v>
      </c>
      <c r="Z1157" s="216">
        <v>88.600999999999999</v>
      </c>
      <c r="AA1157" s="216">
        <v>87.836946699999999</v>
      </c>
      <c r="AB1157" s="216">
        <v>86</v>
      </c>
      <c r="AC1157" s="220">
        <v>102</v>
      </c>
      <c r="AD1157" s="216">
        <v>84</v>
      </c>
      <c r="AE1157" s="213"/>
      <c r="AF1157" s="214"/>
      <c r="AG1157" s="214"/>
      <c r="AH1157" s="214"/>
      <c r="AI1157" s="214"/>
      <c r="AJ1157" s="214"/>
      <c r="AK1157" s="214"/>
      <c r="AL1157" s="214"/>
      <c r="AM1157" s="214"/>
      <c r="AN1157" s="214"/>
      <c r="AO1157" s="214"/>
      <c r="AP1157" s="214"/>
      <c r="AQ1157" s="214"/>
      <c r="AR1157" s="214"/>
      <c r="AS1157" s="214"/>
      <c r="AT1157" s="214"/>
      <c r="AU1157" s="214"/>
      <c r="AV1157" s="214"/>
      <c r="AW1157" s="214"/>
      <c r="AX1157" s="214"/>
      <c r="AY1157" s="214"/>
      <c r="AZ1157" s="214"/>
      <c r="BA1157" s="214"/>
      <c r="BB1157" s="214"/>
      <c r="BC1157" s="214"/>
      <c r="BD1157" s="214"/>
      <c r="BE1157" s="214"/>
      <c r="BF1157" s="214"/>
      <c r="BG1157" s="214"/>
      <c r="BH1157" s="214"/>
      <c r="BI1157" s="214"/>
      <c r="BJ1157" s="214"/>
      <c r="BK1157" s="214"/>
      <c r="BL1157" s="214"/>
      <c r="BM1157" s="215">
        <v>18</v>
      </c>
    </row>
    <row r="1158" spans="1:65">
      <c r="A1158" s="29"/>
      <c r="B1158" s="19">
        <v>1</v>
      </c>
      <c r="C1158" s="9">
        <v>3</v>
      </c>
      <c r="D1158" s="216">
        <v>90</v>
      </c>
      <c r="E1158" s="216">
        <v>88</v>
      </c>
      <c r="F1158" s="216">
        <v>92</v>
      </c>
      <c r="G1158" s="216">
        <v>94</v>
      </c>
      <c r="H1158" s="216">
        <v>92</v>
      </c>
      <c r="I1158" s="220">
        <v>100</v>
      </c>
      <c r="J1158" s="216">
        <v>97</v>
      </c>
      <c r="K1158" s="216">
        <v>88</v>
      </c>
      <c r="L1158" s="216">
        <v>88.5</v>
      </c>
      <c r="M1158" s="216">
        <v>97.03676037735849</v>
      </c>
      <c r="N1158" s="216">
        <v>92.756121879158499</v>
      </c>
      <c r="O1158" s="216">
        <v>90.9</v>
      </c>
      <c r="P1158" s="216">
        <v>90.64</v>
      </c>
      <c r="Q1158" s="220">
        <v>78.42</v>
      </c>
      <c r="R1158" s="216">
        <v>93.5</v>
      </c>
      <c r="S1158" s="216">
        <v>88</v>
      </c>
      <c r="T1158" s="216">
        <v>91.694497977167686</v>
      </c>
      <c r="U1158" s="216">
        <v>91</v>
      </c>
      <c r="V1158" s="216">
        <v>90</v>
      </c>
      <c r="W1158" s="216">
        <v>94</v>
      </c>
      <c r="X1158" s="216">
        <v>92.9</v>
      </c>
      <c r="Y1158" s="216">
        <v>92.2</v>
      </c>
      <c r="Z1158" s="216">
        <v>90.897999999999996</v>
      </c>
      <c r="AA1158" s="216">
        <v>87.763271599999996</v>
      </c>
      <c r="AB1158" s="216">
        <v>88</v>
      </c>
      <c r="AC1158" s="220">
        <v>96</v>
      </c>
      <c r="AD1158" s="216">
        <v>85</v>
      </c>
      <c r="AE1158" s="213"/>
      <c r="AF1158" s="214"/>
      <c r="AG1158" s="214"/>
      <c r="AH1158" s="214"/>
      <c r="AI1158" s="214"/>
      <c r="AJ1158" s="214"/>
      <c r="AK1158" s="214"/>
      <c r="AL1158" s="214"/>
      <c r="AM1158" s="214"/>
      <c r="AN1158" s="214"/>
      <c r="AO1158" s="214"/>
      <c r="AP1158" s="214"/>
      <c r="AQ1158" s="214"/>
      <c r="AR1158" s="214"/>
      <c r="AS1158" s="214"/>
      <c r="AT1158" s="214"/>
      <c r="AU1158" s="214"/>
      <c r="AV1158" s="214"/>
      <c r="AW1158" s="214"/>
      <c r="AX1158" s="214"/>
      <c r="AY1158" s="214"/>
      <c r="AZ1158" s="214"/>
      <c r="BA1158" s="214"/>
      <c r="BB1158" s="214"/>
      <c r="BC1158" s="214"/>
      <c r="BD1158" s="214"/>
      <c r="BE1158" s="214"/>
      <c r="BF1158" s="214"/>
      <c r="BG1158" s="214"/>
      <c r="BH1158" s="214"/>
      <c r="BI1158" s="214"/>
      <c r="BJ1158" s="214"/>
      <c r="BK1158" s="214"/>
      <c r="BL1158" s="214"/>
      <c r="BM1158" s="215">
        <v>16</v>
      </c>
    </row>
    <row r="1159" spans="1:65">
      <c r="A1159" s="29"/>
      <c r="B1159" s="19">
        <v>1</v>
      </c>
      <c r="C1159" s="9">
        <v>4</v>
      </c>
      <c r="D1159" s="221">
        <v>93</v>
      </c>
      <c r="E1159" s="216">
        <v>88</v>
      </c>
      <c r="F1159" s="216">
        <v>91.6</v>
      </c>
      <c r="G1159" s="216">
        <v>92</v>
      </c>
      <c r="H1159" s="216">
        <v>94</v>
      </c>
      <c r="I1159" s="220">
        <v>98</v>
      </c>
      <c r="J1159" s="216">
        <v>97</v>
      </c>
      <c r="K1159" s="216">
        <v>89</v>
      </c>
      <c r="L1159" s="216">
        <v>89.8</v>
      </c>
      <c r="M1159" s="216">
        <v>95.017550943396216</v>
      </c>
      <c r="N1159" s="216">
        <v>89.694325691949729</v>
      </c>
      <c r="O1159" s="216">
        <v>88.2</v>
      </c>
      <c r="P1159" s="216">
        <v>95.1</v>
      </c>
      <c r="Q1159" s="221">
        <v>73.989999999999995</v>
      </c>
      <c r="R1159" s="216">
        <v>90.6</v>
      </c>
      <c r="S1159" s="216">
        <v>87</v>
      </c>
      <c r="T1159" s="216">
        <v>90.063947868313818</v>
      </c>
      <c r="U1159" s="216">
        <v>90</v>
      </c>
      <c r="V1159" s="216">
        <v>91</v>
      </c>
      <c r="W1159" s="216">
        <v>93</v>
      </c>
      <c r="X1159" s="216">
        <v>90.8</v>
      </c>
      <c r="Y1159" s="216">
        <v>88.7</v>
      </c>
      <c r="Z1159" s="216">
        <v>91.200999999999993</v>
      </c>
      <c r="AA1159" s="216">
        <v>87.711064629999996</v>
      </c>
      <c r="AB1159" s="216">
        <v>87</v>
      </c>
      <c r="AC1159" s="220">
        <v>102</v>
      </c>
      <c r="AD1159" s="216">
        <v>85</v>
      </c>
      <c r="AE1159" s="213"/>
      <c r="AF1159" s="214"/>
      <c r="AG1159" s="214"/>
      <c r="AH1159" s="214"/>
      <c r="AI1159" s="214"/>
      <c r="AJ1159" s="214"/>
      <c r="AK1159" s="214"/>
      <c r="AL1159" s="214"/>
      <c r="AM1159" s="214"/>
      <c r="AN1159" s="214"/>
      <c r="AO1159" s="214"/>
      <c r="AP1159" s="214"/>
      <c r="AQ1159" s="214"/>
      <c r="AR1159" s="214"/>
      <c r="AS1159" s="214"/>
      <c r="AT1159" s="214"/>
      <c r="AU1159" s="214"/>
      <c r="AV1159" s="214"/>
      <c r="AW1159" s="214"/>
      <c r="AX1159" s="214"/>
      <c r="AY1159" s="214"/>
      <c r="AZ1159" s="214"/>
      <c r="BA1159" s="214"/>
      <c r="BB1159" s="214"/>
      <c r="BC1159" s="214"/>
      <c r="BD1159" s="214"/>
      <c r="BE1159" s="214"/>
      <c r="BF1159" s="214"/>
      <c r="BG1159" s="214"/>
      <c r="BH1159" s="214"/>
      <c r="BI1159" s="214"/>
      <c r="BJ1159" s="214"/>
      <c r="BK1159" s="214"/>
      <c r="BL1159" s="214"/>
      <c r="BM1159" s="215">
        <v>90.623838545492063</v>
      </c>
    </row>
    <row r="1160" spans="1:65">
      <c r="A1160" s="29"/>
      <c r="B1160" s="19">
        <v>1</v>
      </c>
      <c r="C1160" s="9">
        <v>5</v>
      </c>
      <c r="D1160" s="216">
        <v>89</v>
      </c>
      <c r="E1160" s="216">
        <v>89</v>
      </c>
      <c r="F1160" s="216">
        <v>93.6</v>
      </c>
      <c r="G1160" s="216">
        <v>94</v>
      </c>
      <c r="H1160" s="216">
        <v>94</v>
      </c>
      <c r="I1160" s="220">
        <v>100</v>
      </c>
      <c r="J1160" s="216">
        <v>96</v>
      </c>
      <c r="K1160" s="216">
        <v>89</v>
      </c>
      <c r="L1160" s="216">
        <v>88</v>
      </c>
      <c r="M1160" s="216">
        <v>93.535981132075463</v>
      </c>
      <c r="N1160" s="216">
        <v>92.14587869190828</v>
      </c>
      <c r="O1160" s="216">
        <v>90.6</v>
      </c>
      <c r="P1160" s="216">
        <v>93.5</v>
      </c>
      <c r="Q1160" s="220">
        <v>78.09</v>
      </c>
      <c r="R1160" s="216">
        <v>89.7</v>
      </c>
      <c r="S1160" s="216">
        <v>89</v>
      </c>
      <c r="T1160" s="216">
        <v>86.749457397489564</v>
      </c>
      <c r="U1160" s="216">
        <v>91</v>
      </c>
      <c r="V1160" s="216">
        <v>91</v>
      </c>
      <c r="W1160" s="216">
        <v>93</v>
      </c>
      <c r="X1160" s="216">
        <v>91.9</v>
      </c>
      <c r="Y1160" s="216">
        <v>86.3</v>
      </c>
      <c r="Z1160" s="216">
        <v>89.018000000000001</v>
      </c>
      <c r="AA1160" s="216">
        <v>87.610191200000003</v>
      </c>
      <c r="AB1160" s="216">
        <v>88</v>
      </c>
      <c r="AC1160" s="220">
        <v>98</v>
      </c>
      <c r="AD1160" s="216">
        <v>83</v>
      </c>
      <c r="AE1160" s="213"/>
      <c r="AF1160" s="214"/>
      <c r="AG1160" s="214"/>
      <c r="AH1160" s="214"/>
      <c r="AI1160" s="214"/>
      <c r="AJ1160" s="214"/>
      <c r="AK1160" s="214"/>
      <c r="AL1160" s="214"/>
      <c r="AM1160" s="214"/>
      <c r="AN1160" s="214"/>
      <c r="AO1160" s="214"/>
      <c r="AP1160" s="214"/>
      <c r="AQ1160" s="214"/>
      <c r="AR1160" s="214"/>
      <c r="AS1160" s="214"/>
      <c r="AT1160" s="214"/>
      <c r="AU1160" s="214"/>
      <c r="AV1160" s="214"/>
      <c r="AW1160" s="214"/>
      <c r="AX1160" s="214"/>
      <c r="AY1160" s="214"/>
      <c r="AZ1160" s="214"/>
      <c r="BA1160" s="214"/>
      <c r="BB1160" s="214"/>
      <c r="BC1160" s="214"/>
      <c r="BD1160" s="214"/>
      <c r="BE1160" s="214"/>
      <c r="BF1160" s="214"/>
      <c r="BG1160" s="214"/>
      <c r="BH1160" s="214"/>
      <c r="BI1160" s="214"/>
      <c r="BJ1160" s="214"/>
      <c r="BK1160" s="214"/>
      <c r="BL1160" s="214"/>
      <c r="BM1160" s="215">
        <v>121</v>
      </c>
    </row>
    <row r="1161" spans="1:65">
      <c r="A1161" s="29"/>
      <c r="B1161" s="19">
        <v>1</v>
      </c>
      <c r="C1161" s="9">
        <v>6</v>
      </c>
      <c r="D1161" s="216">
        <v>90</v>
      </c>
      <c r="E1161" s="216">
        <v>88</v>
      </c>
      <c r="F1161" s="216">
        <v>90.6</v>
      </c>
      <c r="G1161" s="221">
        <v>104</v>
      </c>
      <c r="H1161" s="216">
        <v>93</v>
      </c>
      <c r="I1161" s="220">
        <v>99</v>
      </c>
      <c r="J1161" s="221">
        <v>93</v>
      </c>
      <c r="K1161" s="216">
        <v>89</v>
      </c>
      <c r="L1161" s="216">
        <v>87.8</v>
      </c>
      <c r="M1161" s="216">
        <v>98.811577358490567</v>
      </c>
      <c r="N1161" s="216">
        <v>92.077104205961604</v>
      </c>
      <c r="O1161" s="216">
        <v>92.8</v>
      </c>
      <c r="P1161" s="216">
        <v>89.53</v>
      </c>
      <c r="Q1161" s="220">
        <v>79.55</v>
      </c>
      <c r="R1161" s="216">
        <v>90.8</v>
      </c>
      <c r="S1161" s="216">
        <v>87</v>
      </c>
      <c r="T1161" s="216">
        <v>92.795966810667039</v>
      </c>
      <c r="U1161" s="216">
        <v>91</v>
      </c>
      <c r="V1161" s="216">
        <v>93</v>
      </c>
      <c r="W1161" s="216">
        <v>92</v>
      </c>
      <c r="X1161" s="216">
        <v>91.7</v>
      </c>
      <c r="Y1161" s="216">
        <v>89.5</v>
      </c>
      <c r="Z1161" s="216">
        <v>88.706999999999994</v>
      </c>
      <c r="AA1161" s="216">
        <v>87.382373599999994</v>
      </c>
      <c r="AB1161" s="216">
        <v>88</v>
      </c>
      <c r="AC1161" s="220">
        <v>98</v>
      </c>
      <c r="AD1161" s="216">
        <v>84</v>
      </c>
      <c r="AE1161" s="213"/>
      <c r="AF1161" s="214"/>
      <c r="AG1161" s="214"/>
      <c r="AH1161" s="214"/>
      <c r="AI1161" s="214"/>
      <c r="AJ1161" s="214"/>
      <c r="AK1161" s="214"/>
      <c r="AL1161" s="214"/>
      <c r="AM1161" s="214"/>
      <c r="AN1161" s="214"/>
      <c r="AO1161" s="214"/>
      <c r="AP1161" s="214"/>
      <c r="AQ1161" s="214"/>
      <c r="AR1161" s="214"/>
      <c r="AS1161" s="214"/>
      <c r="AT1161" s="214"/>
      <c r="AU1161" s="214"/>
      <c r="AV1161" s="214"/>
      <c r="AW1161" s="214"/>
      <c r="AX1161" s="214"/>
      <c r="AY1161" s="214"/>
      <c r="AZ1161" s="214"/>
      <c r="BA1161" s="214"/>
      <c r="BB1161" s="214"/>
      <c r="BC1161" s="214"/>
      <c r="BD1161" s="214"/>
      <c r="BE1161" s="214"/>
      <c r="BF1161" s="214"/>
      <c r="BG1161" s="214"/>
      <c r="BH1161" s="214"/>
      <c r="BI1161" s="214"/>
      <c r="BJ1161" s="214"/>
      <c r="BK1161" s="214"/>
      <c r="BL1161" s="214"/>
      <c r="BM1161" s="217"/>
    </row>
    <row r="1162" spans="1:65">
      <c r="A1162" s="29"/>
      <c r="B1162" s="20" t="s">
        <v>263</v>
      </c>
      <c r="C1162" s="12"/>
      <c r="D1162" s="218">
        <v>90.333333333333329</v>
      </c>
      <c r="E1162" s="218">
        <v>87.833333333333329</v>
      </c>
      <c r="F1162" s="218">
        <v>92</v>
      </c>
      <c r="G1162" s="218">
        <v>95.666666666666671</v>
      </c>
      <c r="H1162" s="218">
        <v>92.5</v>
      </c>
      <c r="I1162" s="218">
        <v>99.5</v>
      </c>
      <c r="J1162" s="218">
        <v>96.333333333333329</v>
      </c>
      <c r="K1162" s="218">
        <v>88.833333333333329</v>
      </c>
      <c r="L1162" s="218">
        <v>88.883333333333326</v>
      </c>
      <c r="M1162" s="218">
        <v>95.472418867924503</v>
      </c>
      <c r="N1162" s="218">
        <v>92.096456800121175</v>
      </c>
      <c r="O1162" s="218">
        <v>90.083333333333314</v>
      </c>
      <c r="P1162" s="218">
        <v>92.313333333333333</v>
      </c>
      <c r="Q1162" s="218">
        <v>78.05</v>
      </c>
      <c r="R1162" s="218">
        <v>91.75</v>
      </c>
      <c r="S1162" s="218">
        <v>87.666666666666671</v>
      </c>
      <c r="T1162" s="218">
        <v>89.923135618764107</v>
      </c>
      <c r="U1162" s="218">
        <v>90.833333333333329</v>
      </c>
      <c r="V1162" s="218">
        <v>91</v>
      </c>
      <c r="W1162" s="218">
        <v>93.833333333333329</v>
      </c>
      <c r="X1162" s="218">
        <v>91.850000000000023</v>
      </c>
      <c r="Y1162" s="218">
        <v>89.05</v>
      </c>
      <c r="Z1162" s="218">
        <v>89.614666666666665</v>
      </c>
      <c r="AA1162" s="218">
        <v>87.635447138333348</v>
      </c>
      <c r="AB1162" s="218">
        <v>87.5</v>
      </c>
      <c r="AC1162" s="218">
        <v>100</v>
      </c>
      <c r="AD1162" s="218">
        <v>84.333333333333329</v>
      </c>
      <c r="AE1162" s="213"/>
      <c r="AF1162" s="214"/>
      <c r="AG1162" s="214"/>
      <c r="AH1162" s="214"/>
      <c r="AI1162" s="214"/>
      <c r="AJ1162" s="214"/>
      <c r="AK1162" s="214"/>
      <c r="AL1162" s="214"/>
      <c r="AM1162" s="214"/>
      <c r="AN1162" s="214"/>
      <c r="AO1162" s="214"/>
      <c r="AP1162" s="214"/>
      <c r="AQ1162" s="214"/>
      <c r="AR1162" s="214"/>
      <c r="AS1162" s="214"/>
      <c r="AT1162" s="214"/>
      <c r="AU1162" s="214"/>
      <c r="AV1162" s="214"/>
      <c r="AW1162" s="214"/>
      <c r="AX1162" s="214"/>
      <c r="AY1162" s="214"/>
      <c r="AZ1162" s="214"/>
      <c r="BA1162" s="214"/>
      <c r="BB1162" s="214"/>
      <c r="BC1162" s="214"/>
      <c r="BD1162" s="214"/>
      <c r="BE1162" s="214"/>
      <c r="BF1162" s="214"/>
      <c r="BG1162" s="214"/>
      <c r="BH1162" s="214"/>
      <c r="BI1162" s="214"/>
      <c r="BJ1162" s="214"/>
      <c r="BK1162" s="214"/>
      <c r="BL1162" s="214"/>
      <c r="BM1162" s="217"/>
    </row>
    <row r="1163" spans="1:65">
      <c r="A1163" s="29"/>
      <c r="B1163" s="3" t="s">
        <v>264</v>
      </c>
      <c r="C1163" s="28"/>
      <c r="D1163" s="216">
        <v>90</v>
      </c>
      <c r="E1163" s="216">
        <v>88</v>
      </c>
      <c r="F1163" s="216">
        <v>91.9</v>
      </c>
      <c r="G1163" s="216">
        <v>94.5</v>
      </c>
      <c r="H1163" s="216">
        <v>92.5</v>
      </c>
      <c r="I1163" s="216">
        <v>100</v>
      </c>
      <c r="J1163" s="216">
        <v>97</v>
      </c>
      <c r="K1163" s="216">
        <v>89</v>
      </c>
      <c r="L1163" s="216">
        <v>89</v>
      </c>
      <c r="M1163" s="216">
        <v>95.213504716981134</v>
      </c>
      <c r="N1163" s="216">
        <v>92.111491448934942</v>
      </c>
      <c r="O1163" s="216">
        <v>90.15</v>
      </c>
      <c r="P1163" s="216">
        <v>92.490000000000009</v>
      </c>
      <c r="Q1163" s="216">
        <v>78.41</v>
      </c>
      <c r="R1163" s="216">
        <v>91.4</v>
      </c>
      <c r="S1163" s="216">
        <v>87.5</v>
      </c>
      <c r="T1163" s="216">
        <v>90.32521364876564</v>
      </c>
      <c r="U1163" s="216">
        <v>91</v>
      </c>
      <c r="V1163" s="216">
        <v>91</v>
      </c>
      <c r="W1163" s="216">
        <v>93</v>
      </c>
      <c r="X1163" s="216">
        <v>91.9</v>
      </c>
      <c r="Y1163" s="216">
        <v>89.1</v>
      </c>
      <c r="Z1163" s="216">
        <v>89.140500000000003</v>
      </c>
      <c r="AA1163" s="216">
        <v>87.660627914999992</v>
      </c>
      <c r="AB1163" s="216">
        <v>88</v>
      </c>
      <c r="AC1163" s="216">
        <v>100</v>
      </c>
      <c r="AD1163" s="216">
        <v>84.5</v>
      </c>
      <c r="AE1163" s="213"/>
      <c r="AF1163" s="214"/>
      <c r="AG1163" s="214"/>
      <c r="AH1163" s="214"/>
      <c r="AI1163" s="214"/>
      <c r="AJ1163" s="214"/>
      <c r="AK1163" s="214"/>
      <c r="AL1163" s="214"/>
      <c r="AM1163" s="214"/>
      <c r="AN1163" s="214"/>
      <c r="AO1163" s="214"/>
      <c r="AP1163" s="214"/>
      <c r="AQ1163" s="214"/>
      <c r="AR1163" s="214"/>
      <c r="AS1163" s="214"/>
      <c r="AT1163" s="214"/>
      <c r="AU1163" s="214"/>
      <c r="AV1163" s="214"/>
      <c r="AW1163" s="214"/>
      <c r="AX1163" s="214"/>
      <c r="AY1163" s="214"/>
      <c r="AZ1163" s="214"/>
      <c r="BA1163" s="214"/>
      <c r="BB1163" s="214"/>
      <c r="BC1163" s="214"/>
      <c r="BD1163" s="214"/>
      <c r="BE1163" s="214"/>
      <c r="BF1163" s="214"/>
      <c r="BG1163" s="214"/>
      <c r="BH1163" s="214"/>
      <c r="BI1163" s="214"/>
      <c r="BJ1163" s="214"/>
      <c r="BK1163" s="214"/>
      <c r="BL1163" s="214"/>
      <c r="BM1163" s="217"/>
    </row>
    <row r="1164" spans="1:65">
      <c r="A1164" s="29"/>
      <c r="B1164" s="3" t="s">
        <v>265</v>
      </c>
      <c r="C1164" s="28"/>
      <c r="D1164" s="199">
        <v>1.3662601021279464</v>
      </c>
      <c r="E1164" s="199">
        <v>0.98319208025017513</v>
      </c>
      <c r="F1164" s="199">
        <v>0.98792712281827832</v>
      </c>
      <c r="G1164" s="199">
        <v>4.2268979957726289</v>
      </c>
      <c r="H1164" s="199">
        <v>1.3784048752090221</v>
      </c>
      <c r="I1164" s="199">
        <v>0.83666002653407556</v>
      </c>
      <c r="J1164" s="199">
        <v>1.7511900715418263</v>
      </c>
      <c r="K1164" s="199">
        <v>0.75277265270908111</v>
      </c>
      <c r="L1164" s="199">
        <v>0.89312186551817652</v>
      </c>
      <c r="M1164" s="199">
        <v>2.1705552620409203</v>
      </c>
      <c r="N1164" s="199">
        <v>1.6667436459912703</v>
      </c>
      <c r="O1164" s="199">
        <v>1.7428903197466741</v>
      </c>
      <c r="P1164" s="199">
        <v>2.1046963359750155</v>
      </c>
      <c r="Q1164" s="199">
        <v>2.1087721545961298</v>
      </c>
      <c r="R1164" s="199">
        <v>1.6837458240482754</v>
      </c>
      <c r="S1164" s="199">
        <v>0.81649658092772603</v>
      </c>
      <c r="T1164" s="199">
        <v>2.3279647824963186</v>
      </c>
      <c r="U1164" s="199">
        <v>0.40824829046386302</v>
      </c>
      <c r="V1164" s="199">
        <v>1.4142135623730951</v>
      </c>
      <c r="W1164" s="199">
        <v>2.1369760566432805</v>
      </c>
      <c r="X1164" s="199">
        <v>0.66858058601787396</v>
      </c>
      <c r="Y1164" s="199">
        <v>1.9603571103245461</v>
      </c>
      <c r="Z1164" s="199">
        <v>1.1396891973984233</v>
      </c>
      <c r="AA1164" s="199">
        <v>0.16933626774838673</v>
      </c>
      <c r="AB1164" s="199">
        <v>0.83666002653407556</v>
      </c>
      <c r="AC1164" s="199">
        <v>3.0983866769659336</v>
      </c>
      <c r="AD1164" s="199">
        <v>0.81649658092772603</v>
      </c>
      <c r="AE1164" s="195"/>
      <c r="AF1164" s="196"/>
      <c r="AG1164" s="196"/>
      <c r="AH1164" s="196"/>
      <c r="AI1164" s="196"/>
      <c r="AJ1164" s="196"/>
      <c r="AK1164" s="196"/>
      <c r="AL1164" s="196"/>
      <c r="AM1164" s="196"/>
      <c r="AN1164" s="196"/>
      <c r="AO1164" s="196"/>
      <c r="AP1164" s="196"/>
      <c r="AQ1164" s="196"/>
      <c r="AR1164" s="196"/>
      <c r="AS1164" s="196"/>
      <c r="AT1164" s="196"/>
      <c r="AU1164" s="196"/>
      <c r="AV1164" s="196"/>
      <c r="AW1164" s="196"/>
      <c r="AX1164" s="196"/>
      <c r="AY1164" s="196"/>
      <c r="AZ1164" s="196"/>
      <c r="BA1164" s="196"/>
      <c r="BB1164" s="196"/>
      <c r="BC1164" s="196"/>
      <c r="BD1164" s="196"/>
      <c r="BE1164" s="196"/>
      <c r="BF1164" s="196"/>
      <c r="BG1164" s="196"/>
      <c r="BH1164" s="196"/>
      <c r="BI1164" s="196"/>
      <c r="BJ1164" s="196"/>
      <c r="BK1164" s="196"/>
      <c r="BL1164" s="196"/>
      <c r="BM1164" s="202"/>
    </row>
    <row r="1165" spans="1:65">
      <c r="A1165" s="29"/>
      <c r="B1165" s="3" t="s">
        <v>87</v>
      </c>
      <c r="C1165" s="28"/>
      <c r="D1165" s="13">
        <v>1.5124650577062138E-2</v>
      </c>
      <c r="E1165" s="13">
        <v>1.1193837725808446E-2</v>
      </c>
      <c r="F1165" s="13">
        <v>1.0738338291503025E-2</v>
      </c>
      <c r="G1165" s="13">
        <v>4.4183602743267894E-2</v>
      </c>
      <c r="H1165" s="13">
        <v>1.4901674326584022E-2</v>
      </c>
      <c r="I1165" s="13">
        <v>8.4086434827545277E-3</v>
      </c>
      <c r="J1165" s="13">
        <v>1.8178443649223112E-2</v>
      </c>
      <c r="K1165" s="13">
        <v>8.4739885858433148E-3</v>
      </c>
      <c r="L1165" s="13">
        <v>1.0048249002642153E-2</v>
      </c>
      <c r="M1165" s="13">
        <v>2.2734893362696115E-2</v>
      </c>
      <c r="N1165" s="13">
        <v>1.8097804235928838E-2</v>
      </c>
      <c r="O1165" s="13">
        <v>1.9347533614209152E-2</v>
      </c>
      <c r="P1165" s="13">
        <v>2.2799483671282757E-2</v>
      </c>
      <c r="Q1165" s="13">
        <v>2.7018221071058678E-2</v>
      </c>
      <c r="R1165" s="13">
        <v>1.8351453123141966E-2</v>
      </c>
      <c r="S1165" s="13">
        <v>9.3136492121033386E-3</v>
      </c>
      <c r="T1165" s="13">
        <v>2.5888385302375357E-2</v>
      </c>
      <c r="U1165" s="13">
        <v>4.4944765922627127E-3</v>
      </c>
      <c r="V1165" s="13">
        <v>1.554080837772632E-2</v>
      </c>
      <c r="W1165" s="13">
        <v>2.2774167566358229E-2</v>
      </c>
      <c r="X1165" s="13">
        <v>7.2790482963296004E-3</v>
      </c>
      <c r="Y1165" s="13">
        <v>2.2014116904262169E-2</v>
      </c>
      <c r="Z1165" s="13">
        <v>1.271766374624418E-2</v>
      </c>
      <c r="AA1165" s="13">
        <v>1.9322805243532095E-3</v>
      </c>
      <c r="AB1165" s="13">
        <v>9.5618288746751497E-3</v>
      </c>
      <c r="AC1165" s="13">
        <v>3.0983866769659335E-2</v>
      </c>
      <c r="AD1165" s="13">
        <v>9.6817776394592034E-3</v>
      </c>
      <c r="AE1165" s="140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3"/>
    </row>
    <row r="1166" spans="1:65">
      <c r="A1166" s="29"/>
      <c r="B1166" s="3" t="s">
        <v>266</v>
      </c>
      <c r="C1166" s="28"/>
      <c r="D1166" s="13">
        <v>-3.2056158381870148E-3</v>
      </c>
      <c r="E1166" s="13">
        <v>-3.0792176285469708E-2</v>
      </c>
      <c r="F1166" s="13">
        <v>1.5185424460001373E-2</v>
      </c>
      <c r="G1166" s="13">
        <v>5.564571311601596E-2</v>
      </c>
      <c r="H1166" s="13">
        <v>2.0702736549457867E-2</v>
      </c>
      <c r="I1166" s="13">
        <v>9.7945105801849452E-2</v>
      </c>
      <c r="J1166" s="13">
        <v>6.300212923529136E-2</v>
      </c>
      <c r="K1166" s="13">
        <v>-1.9757552106556608E-2</v>
      </c>
      <c r="L1166" s="13">
        <v>-1.9205820897611026E-2</v>
      </c>
      <c r="M1166" s="13">
        <v>5.3502261659315042E-2</v>
      </c>
      <c r="N1166" s="13">
        <v>1.624978899883911E-2</v>
      </c>
      <c r="O1166" s="13">
        <v>-5.9642718829154839E-3</v>
      </c>
      <c r="P1166" s="13">
        <v>1.8642940036060818E-2</v>
      </c>
      <c r="Q1166" s="13">
        <v>-0.13874758283583577</v>
      </c>
      <c r="R1166" s="13">
        <v>1.2426768415273237E-2</v>
      </c>
      <c r="S1166" s="13">
        <v>-3.2631280315288391E-2</v>
      </c>
      <c r="T1166" s="13">
        <v>-7.7319934575074134E-3</v>
      </c>
      <c r="U1166" s="13">
        <v>2.3116962512694794E-3</v>
      </c>
      <c r="V1166" s="13">
        <v>4.1508002810883848E-3</v>
      </c>
      <c r="W1166" s="13">
        <v>3.5415568788008667E-2</v>
      </c>
      <c r="X1166" s="13">
        <v>1.3530230833164625E-2</v>
      </c>
      <c r="Y1166" s="13">
        <v>-1.736671686779212E-2</v>
      </c>
      <c r="Z1166" s="13">
        <v>-1.11358324147659E-2</v>
      </c>
      <c r="AA1166" s="13">
        <v>-3.2975776077489583E-2</v>
      </c>
      <c r="AB1166" s="13">
        <v>-3.4470384345107297E-2</v>
      </c>
      <c r="AC1166" s="13">
        <v>0.10346241789130595</v>
      </c>
      <c r="AD1166" s="13">
        <v>-6.9413360911665389E-2</v>
      </c>
      <c r="AE1166" s="140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3"/>
    </row>
    <row r="1167" spans="1:65">
      <c r="A1167" s="29"/>
      <c r="B1167" s="45" t="s">
        <v>267</v>
      </c>
      <c r="C1167" s="46"/>
      <c r="D1167" s="44">
        <v>0.17</v>
      </c>
      <c r="E1167" s="44">
        <v>1.04</v>
      </c>
      <c r="F1167" s="44">
        <v>0.4</v>
      </c>
      <c r="G1167" s="44">
        <v>1.67</v>
      </c>
      <c r="H1167" s="44">
        <v>0.57999999999999996</v>
      </c>
      <c r="I1167" s="44">
        <v>3</v>
      </c>
      <c r="J1167" s="44">
        <v>1.9</v>
      </c>
      <c r="K1167" s="44">
        <v>0.69</v>
      </c>
      <c r="L1167" s="44">
        <v>0.67</v>
      </c>
      <c r="M1167" s="44">
        <v>1.6</v>
      </c>
      <c r="N1167" s="44">
        <v>0.44</v>
      </c>
      <c r="O1167" s="44">
        <v>0.26</v>
      </c>
      <c r="P1167" s="44">
        <v>0.51</v>
      </c>
      <c r="Q1167" s="44">
        <v>4.42</v>
      </c>
      <c r="R1167" s="44">
        <v>0.32</v>
      </c>
      <c r="S1167" s="44">
        <v>1.1000000000000001</v>
      </c>
      <c r="T1167" s="44">
        <v>0.31</v>
      </c>
      <c r="U1167" s="44">
        <v>0</v>
      </c>
      <c r="V1167" s="44">
        <v>0.06</v>
      </c>
      <c r="W1167" s="44">
        <v>1.04</v>
      </c>
      <c r="X1167" s="44">
        <v>0.35</v>
      </c>
      <c r="Y1167" s="44">
        <v>0.62</v>
      </c>
      <c r="Z1167" s="44">
        <v>0.42</v>
      </c>
      <c r="AA1167" s="44">
        <v>1.1100000000000001</v>
      </c>
      <c r="AB1167" s="44">
        <v>1.1499999999999999</v>
      </c>
      <c r="AC1167" s="44">
        <v>3.17</v>
      </c>
      <c r="AD1167" s="44">
        <v>2.25</v>
      </c>
      <c r="AE1167" s="140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3"/>
    </row>
    <row r="1168" spans="1:65">
      <c r="B1168" s="30"/>
      <c r="C1168" s="20"/>
      <c r="D1168" s="20"/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BM1168" s="53"/>
    </row>
    <row r="1169" spans="1:65" ht="15">
      <c r="B1169" s="8" t="s">
        <v>558</v>
      </c>
      <c r="BM1169" s="27" t="s">
        <v>67</v>
      </c>
    </row>
    <row r="1170" spans="1:65" ht="15">
      <c r="A1170" s="24" t="s">
        <v>45</v>
      </c>
      <c r="B1170" s="18" t="s">
        <v>111</v>
      </c>
      <c r="C1170" s="15" t="s">
        <v>112</v>
      </c>
      <c r="D1170" s="16" t="s">
        <v>226</v>
      </c>
      <c r="E1170" s="17" t="s">
        <v>226</v>
      </c>
      <c r="F1170" s="17" t="s">
        <v>226</v>
      </c>
      <c r="G1170" s="17" t="s">
        <v>226</v>
      </c>
      <c r="H1170" s="17" t="s">
        <v>226</v>
      </c>
      <c r="I1170" s="17" t="s">
        <v>226</v>
      </c>
      <c r="J1170" s="17" t="s">
        <v>226</v>
      </c>
      <c r="K1170" s="17" t="s">
        <v>226</v>
      </c>
      <c r="L1170" s="17" t="s">
        <v>226</v>
      </c>
      <c r="M1170" s="17" t="s">
        <v>226</v>
      </c>
      <c r="N1170" s="17" t="s">
        <v>226</v>
      </c>
      <c r="O1170" s="17" t="s">
        <v>226</v>
      </c>
      <c r="P1170" s="17" t="s">
        <v>226</v>
      </c>
      <c r="Q1170" s="17" t="s">
        <v>226</v>
      </c>
      <c r="R1170" s="17" t="s">
        <v>226</v>
      </c>
      <c r="S1170" s="17" t="s">
        <v>226</v>
      </c>
      <c r="T1170" s="17" t="s">
        <v>226</v>
      </c>
      <c r="U1170" s="17" t="s">
        <v>226</v>
      </c>
      <c r="V1170" s="17" t="s">
        <v>226</v>
      </c>
      <c r="W1170" s="17" t="s">
        <v>226</v>
      </c>
      <c r="X1170" s="17" t="s">
        <v>226</v>
      </c>
      <c r="Y1170" s="140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7">
        <v>1</v>
      </c>
    </row>
    <row r="1171" spans="1:65">
      <c r="A1171" s="29"/>
      <c r="B1171" s="19" t="s">
        <v>227</v>
      </c>
      <c r="C1171" s="9" t="s">
        <v>227</v>
      </c>
      <c r="D1171" s="138" t="s">
        <v>229</v>
      </c>
      <c r="E1171" s="139" t="s">
        <v>232</v>
      </c>
      <c r="F1171" s="139" t="s">
        <v>233</v>
      </c>
      <c r="G1171" s="139" t="s">
        <v>234</v>
      </c>
      <c r="H1171" s="139" t="s">
        <v>235</v>
      </c>
      <c r="I1171" s="139" t="s">
        <v>236</v>
      </c>
      <c r="J1171" s="139" t="s">
        <v>237</v>
      </c>
      <c r="K1171" s="139" t="s">
        <v>238</v>
      </c>
      <c r="L1171" s="139" t="s">
        <v>239</v>
      </c>
      <c r="M1171" s="139" t="s">
        <v>240</v>
      </c>
      <c r="N1171" s="139" t="s">
        <v>244</v>
      </c>
      <c r="O1171" s="139" t="s">
        <v>245</v>
      </c>
      <c r="P1171" s="139" t="s">
        <v>246</v>
      </c>
      <c r="Q1171" s="139" t="s">
        <v>247</v>
      </c>
      <c r="R1171" s="139" t="s">
        <v>272</v>
      </c>
      <c r="S1171" s="139" t="s">
        <v>248</v>
      </c>
      <c r="T1171" s="139" t="s">
        <v>249</v>
      </c>
      <c r="U1171" s="139" t="s">
        <v>251</v>
      </c>
      <c r="V1171" s="139" t="s">
        <v>254</v>
      </c>
      <c r="W1171" s="139" t="s">
        <v>255</v>
      </c>
      <c r="X1171" s="139" t="s">
        <v>256</v>
      </c>
      <c r="Y1171" s="140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7" t="s">
        <v>3</v>
      </c>
    </row>
    <row r="1172" spans="1:65">
      <c r="A1172" s="29"/>
      <c r="B1172" s="19"/>
      <c r="C1172" s="9"/>
      <c r="D1172" s="10" t="s">
        <v>275</v>
      </c>
      <c r="E1172" s="11" t="s">
        <v>293</v>
      </c>
      <c r="F1172" s="11" t="s">
        <v>274</v>
      </c>
      <c r="G1172" s="11" t="s">
        <v>274</v>
      </c>
      <c r="H1172" s="11" t="s">
        <v>274</v>
      </c>
      <c r="I1172" s="11" t="s">
        <v>274</v>
      </c>
      <c r="J1172" s="11" t="s">
        <v>274</v>
      </c>
      <c r="K1172" s="11" t="s">
        <v>293</v>
      </c>
      <c r="L1172" s="11" t="s">
        <v>274</v>
      </c>
      <c r="M1172" s="11" t="s">
        <v>275</v>
      </c>
      <c r="N1172" s="11" t="s">
        <v>293</v>
      </c>
      <c r="O1172" s="11" t="s">
        <v>275</v>
      </c>
      <c r="P1172" s="11" t="s">
        <v>275</v>
      </c>
      <c r="Q1172" s="11" t="s">
        <v>274</v>
      </c>
      <c r="R1172" s="11" t="s">
        <v>274</v>
      </c>
      <c r="S1172" s="11" t="s">
        <v>274</v>
      </c>
      <c r="T1172" s="11" t="s">
        <v>293</v>
      </c>
      <c r="U1172" s="11" t="s">
        <v>293</v>
      </c>
      <c r="V1172" s="11" t="s">
        <v>275</v>
      </c>
      <c r="W1172" s="11" t="s">
        <v>275</v>
      </c>
      <c r="X1172" s="11" t="s">
        <v>293</v>
      </c>
      <c r="Y1172" s="140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7">
        <v>2</v>
      </c>
    </row>
    <row r="1173" spans="1:65">
      <c r="A1173" s="29"/>
      <c r="B1173" s="19"/>
      <c r="C1173" s="9"/>
      <c r="D1173" s="25" t="s">
        <v>294</v>
      </c>
      <c r="E1173" s="25" t="s">
        <v>296</v>
      </c>
      <c r="F1173" s="25" t="s">
        <v>295</v>
      </c>
      <c r="G1173" s="25" t="s">
        <v>295</v>
      </c>
      <c r="H1173" s="25" t="s">
        <v>295</v>
      </c>
      <c r="I1173" s="25" t="s">
        <v>295</v>
      </c>
      <c r="J1173" s="25" t="s">
        <v>295</v>
      </c>
      <c r="K1173" s="25" t="s">
        <v>295</v>
      </c>
      <c r="L1173" s="25" t="s">
        <v>297</v>
      </c>
      <c r="M1173" s="25" t="s">
        <v>295</v>
      </c>
      <c r="N1173" s="25" t="s">
        <v>294</v>
      </c>
      <c r="O1173" s="25" t="s">
        <v>296</v>
      </c>
      <c r="P1173" s="25" t="s">
        <v>294</v>
      </c>
      <c r="Q1173" s="25" t="s">
        <v>297</v>
      </c>
      <c r="R1173" s="25" t="s">
        <v>295</v>
      </c>
      <c r="S1173" s="25" t="s">
        <v>295</v>
      </c>
      <c r="T1173" s="25" t="s">
        <v>295</v>
      </c>
      <c r="U1173" s="25" t="s">
        <v>296</v>
      </c>
      <c r="V1173" s="25" t="s">
        <v>296</v>
      </c>
      <c r="W1173" s="25" t="s">
        <v>296</v>
      </c>
      <c r="X1173" s="25" t="s">
        <v>296</v>
      </c>
      <c r="Y1173" s="140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7">
        <v>2</v>
      </c>
    </row>
    <row r="1174" spans="1:65">
      <c r="A1174" s="29"/>
      <c r="B1174" s="18">
        <v>1</v>
      </c>
      <c r="C1174" s="14">
        <v>1</v>
      </c>
      <c r="D1174" s="21">
        <v>6</v>
      </c>
      <c r="E1174" s="21">
        <v>6.5</v>
      </c>
      <c r="F1174" s="21">
        <v>5.8</v>
      </c>
      <c r="G1174" s="21">
        <v>5.6</v>
      </c>
      <c r="H1174" s="21">
        <v>7.3</v>
      </c>
      <c r="I1174" s="21">
        <v>5.9</v>
      </c>
      <c r="J1174" s="21">
        <v>5.94</v>
      </c>
      <c r="K1174" s="141">
        <v>45.224400000000003</v>
      </c>
      <c r="L1174" s="21">
        <v>6.1559431258433346</v>
      </c>
      <c r="M1174" s="21">
        <v>5.2</v>
      </c>
      <c r="N1174" s="21">
        <v>5.6</v>
      </c>
      <c r="O1174" s="21">
        <v>6</v>
      </c>
      <c r="P1174" s="21">
        <v>6.4818930537132946</v>
      </c>
      <c r="Q1174" s="21">
        <v>6.1</v>
      </c>
      <c r="R1174" s="21">
        <v>5.7</v>
      </c>
      <c r="S1174" s="21">
        <v>5.9</v>
      </c>
      <c r="T1174" s="21">
        <v>7.1</v>
      </c>
      <c r="U1174" s="21">
        <v>7.01</v>
      </c>
      <c r="V1174" s="21">
        <v>7.5</v>
      </c>
      <c r="W1174" s="21">
        <v>6.3</v>
      </c>
      <c r="X1174" s="21">
        <v>7.3</v>
      </c>
      <c r="Y1174" s="140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7">
        <v>1</v>
      </c>
    </row>
    <row r="1175" spans="1:65">
      <c r="A1175" s="29"/>
      <c r="B1175" s="19">
        <v>1</v>
      </c>
      <c r="C1175" s="9">
        <v>2</v>
      </c>
      <c r="D1175" s="11">
        <v>6</v>
      </c>
      <c r="E1175" s="11">
        <v>6.6</v>
      </c>
      <c r="F1175" s="11">
        <v>5.8</v>
      </c>
      <c r="G1175" s="11">
        <v>5.5</v>
      </c>
      <c r="H1175" s="11">
        <v>7.1</v>
      </c>
      <c r="I1175" s="11">
        <v>5.8</v>
      </c>
      <c r="J1175" s="11">
        <v>6</v>
      </c>
      <c r="K1175" s="11">
        <v>5.4748999999999999</v>
      </c>
      <c r="L1175" s="11">
        <v>6.4464947643502537</v>
      </c>
      <c r="M1175" s="11">
        <v>5.0999999999999996</v>
      </c>
      <c r="N1175" s="11">
        <v>5.6</v>
      </c>
      <c r="O1175" s="11">
        <v>6</v>
      </c>
      <c r="P1175" s="11">
        <v>6.4614952454974937</v>
      </c>
      <c r="Q1175" s="11">
        <v>6.6</v>
      </c>
      <c r="R1175" s="11">
        <v>5.6</v>
      </c>
      <c r="S1175" s="11">
        <v>5.8</v>
      </c>
      <c r="T1175" s="11">
        <v>7.1</v>
      </c>
      <c r="U1175" s="11">
        <v>7.02</v>
      </c>
      <c r="V1175" s="11">
        <v>7.5</v>
      </c>
      <c r="W1175" s="11">
        <v>6.7</v>
      </c>
      <c r="X1175" s="11">
        <v>7.1</v>
      </c>
      <c r="Y1175" s="140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27">
        <v>19</v>
      </c>
    </row>
    <row r="1176" spans="1:65">
      <c r="A1176" s="29"/>
      <c r="B1176" s="19">
        <v>1</v>
      </c>
      <c r="C1176" s="9">
        <v>3</v>
      </c>
      <c r="D1176" s="11">
        <v>6.5</v>
      </c>
      <c r="E1176" s="11">
        <v>6.5</v>
      </c>
      <c r="F1176" s="11">
        <v>5.9</v>
      </c>
      <c r="G1176" s="11">
        <v>5.9</v>
      </c>
      <c r="H1176" s="11">
        <v>7.3</v>
      </c>
      <c r="I1176" s="11">
        <v>5.9</v>
      </c>
      <c r="J1176" s="11">
        <v>5.9</v>
      </c>
      <c r="K1176" s="11">
        <v>7.6831999999999994</v>
      </c>
      <c r="L1176" s="11">
        <v>6.3652138642234215</v>
      </c>
      <c r="M1176" s="11">
        <v>5.5</v>
      </c>
      <c r="N1176" s="11">
        <v>5.7</v>
      </c>
      <c r="O1176" s="11">
        <v>6</v>
      </c>
      <c r="P1176" s="11">
        <v>6.0779414726755991</v>
      </c>
      <c r="Q1176" s="11">
        <v>6.5</v>
      </c>
      <c r="R1176" s="11">
        <v>5.6</v>
      </c>
      <c r="S1176" s="11">
        <v>6</v>
      </c>
      <c r="T1176" s="11">
        <v>7.1</v>
      </c>
      <c r="U1176" s="11">
        <v>7.09</v>
      </c>
      <c r="V1176" s="11">
        <v>7.6</v>
      </c>
      <c r="W1176" s="11">
        <v>5.8</v>
      </c>
      <c r="X1176" s="11">
        <v>7.1</v>
      </c>
      <c r="Y1176" s="140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27">
        <v>16</v>
      </c>
    </row>
    <row r="1177" spans="1:65">
      <c r="A1177" s="29"/>
      <c r="B1177" s="19">
        <v>1</v>
      </c>
      <c r="C1177" s="9">
        <v>4</v>
      </c>
      <c r="D1177" s="11">
        <v>6.6</v>
      </c>
      <c r="E1177" s="11">
        <v>6.5</v>
      </c>
      <c r="F1177" s="11">
        <v>5.9</v>
      </c>
      <c r="G1177" s="11">
        <v>5.9</v>
      </c>
      <c r="H1177" s="11">
        <v>7.4</v>
      </c>
      <c r="I1177" s="11">
        <v>5.8</v>
      </c>
      <c r="J1177" s="11">
        <v>5.92</v>
      </c>
      <c r="K1177" s="11">
        <v>7.3552999999999997</v>
      </c>
      <c r="L1177" s="11">
        <v>6.2386706163794026</v>
      </c>
      <c r="M1177" s="11">
        <v>5</v>
      </c>
      <c r="N1177" s="11">
        <v>5.8</v>
      </c>
      <c r="O1177" s="11">
        <v>6</v>
      </c>
      <c r="P1177" s="11">
        <v>6.1410949329564914</v>
      </c>
      <c r="Q1177" s="11">
        <v>6.5</v>
      </c>
      <c r="R1177" s="11">
        <v>5.5</v>
      </c>
      <c r="S1177" s="11">
        <v>6</v>
      </c>
      <c r="T1177" s="11">
        <v>6.9</v>
      </c>
      <c r="U1177" s="11">
        <v>7.03</v>
      </c>
      <c r="V1177" s="11">
        <v>7.3</v>
      </c>
      <c r="W1177" s="11">
        <v>6.5</v>
      </c>
      <c r="X1177" s="11">
        <v>7</v>
      </c>
      <c r="Y1177" s="140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27">
        <v>6.3048587571811412</v>
      </c>
    </row>
    <row r="1178" spans="1:65">
      <c r="A1178" s="29"/>
      <c r="B1178" s="19">
        <v>1</v>
      </c>
      <c r="C1178" s="9">
        <v>5</v>
      </c>
      <c r="D1178" s="11">
        <v>6.6</v>
      </c>
      <c r="E1178" s="11">
        <v>6.6</v>
      </c>
      <c r="F1178" s="11">
        <v>6.1</v>
      </c>
      <c r="G1178" s="11">
        <v>5.8</v>
      </c>
      <c r="H1178" s="11">
        <v>7.4</v>
      </c>
      <c r="I1178" s="11">
        <v>5.8</v>
      </c>
      <c r="J1178" s="11">
        <v>5.92</v>
      </c>
      <c r="K1178" s="11">
        <v>6.7431999999999999</v>
      </c>
      <c r="L1178" s="11">
        <v>6.259044754091792</v>
      </c>
      <c r="M1178" s="11">
        <v>5.5</v>
      </c>
      <c r="N1178" s="11">
        <v>5.5</v>
      </c>
      <c r="O1178" s="11">
        <v>6.1</v>
      </c>
      <c r="P1178" s="11">
        <v>5.8760091523306945</v>
      </c>
      <c r="Q1178" s="11">
        <v>6.4</v>
      </c>
      <c r="R1178" s="11">
        <v>5.5</v>
      </c>
      <c r="S1178" s="11">
        <v>5.9</v>
      </c>
      <c r="T1178" s="11">
        <v>6.9</v>
      </c>
      <c r="U1178" s="11">
        <v>6.96</v>
      </c>
      <c r="V1178" s="11">
        <v>7.6</v>
      </c>
      <c r="W1178" s="11">
        <v>6.3</v>
      </c>
      <c r="X1178" s="11">
        <v>7</v>
      </c>
      <c r="Y1178" s="140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27">
        <v>122</v>
      </c>
    </row>
    <row r="1179" spans="1:65">
      <c r="A1179" s="29"/>
      <c r="B1179" s="19">
        <v>1</v>
      </c>
      <c r="C1179" s="9">
        <v>6</v>
      </c>
      <c r="D1179" s="11">
        <v>6.2</v>
      </c>
      <c r="E1179" s="11">
        <v>6.6</v>
      </c>
      <c r="F1179" s="11">
        <v>6</v>
      </c>
      <c r="G1179" s="11">
        <v>5.9</v>
      </c>
      <c r="H1179" s="136">
        <v>6.5</v>
      </c>
      <c r="I1179" s="11">
        <v>5.9</v>
      </c>
      <c r="J1179" s="11">
        <v>5.95</v>
      </c>
      <c r="K1179" s="11">
        <v>5.3952999999999998</v>
      </c>
      <c r="L1179" s="136">
        <v>6.864412875307889</v>
      </c>
      <c r="M1179" s="11">
        <v>5.8</v>
      </c>
      <c r="N1179" s="11">
        <v>5.4</v>
      </c>
      <c r="O1179" s="11">
        <v>6.1</v>
      </c>
      <c r="P1179" s="11">
        <v>6.1030489977841924</v>
      </c>
      <c r="Q1179" s="11">
        <v>6.1</v>
      </c>
      <c r="R1179" s="11">
        <v>5.7</v>
      </c>
      <c r="S1179" s="11">
        <v>5.8</v>
      </c>
      <c r="T1179" s="11">
        <v>6.8</v>
      </c>
      <c r="U1179" s="11">
        <v>7.09</v>
      </c>
      <c r="V1179" s="11">
        <v>7.5</v>
      </c>
      <c r="W1179" s="11">
        <v>6.1</v>
      </c>
      <c r="X1179" s="11">
        <v>7.1</v>
      </c>
      <c r="Y1179" s="140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3"/>
    </row>
    <row r="1180" spans="1:65">
      <c r="A1180" s="29"/>
      <c r="B1180" s="20" t="s">
        <v>263</v>
      </c>
      <c r="C1180" s="12"/>
      <c r="D1180" s="22">
        <v>6.3166666666666673</v>
      </c>
      <c r="E1180" s="22">
        <v>6.5500000000000007</v>
      </c>
      <c r="F1180" s="22">
        <v>5.916666666666667</v>
      </c>
      <c r="G1180" s="22">
        <v>5.7666666666666666</v>
      </c>
      <c r="H1180" s="22">
        <v>7.166666666666667</v>
      </c>
      <c r="I1180" s="22">
        <v>5.8500000000000005</v>
      </c>
      <c r="J1180" s="22">
        <v>5.9383333333333352</v>
      </c>
      <c r="K1180" s="22">
        <v>12.979383333333333</v>
      </c>
      <c r="L1180" s="22">
        <v>6.3882966666993495</v>
      </c>
      <c r="M1180" s="22">
        <v>5.3500000000000005</v>
      </c>
      <c r="N1180" s="22">
        <v>5.6000000000000005</v>
      </c>
      <c r="O1180" s="22">
        <v>6.0333333333333341</v>
      </c>
      <c r="P1180" s="22">
        <v>6.1902471424929608</v>
      </c>
      <c r="Q1180" s="22">
        <v>6.3666666666666671</v>
      </c>
      <c r="R1180" s="22">
        <v>5.6000000000000005</v>
      </c>
      <c r="S1180" s="22">
        <v>5.8999999999999995</v>
      </c>
      <c r="T1180" s="22">
        <v>6.9833333333333316</v>
      </c>
      <c r="U1180" s="22">
        <v>7.0333333333333341</v>
      </c>
      <c r="V1180" s="22">
        <v>7.5</v>
      </c>
      <c r="W1180" s="22">
        <v>6.2833333333333341</v>
      </c>
      <c r="X1180" s="22">
        <v>7.1000000000000005</v>
      </c>
      <c r="Y1180" s="140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3"/>
    </row>
    <row r="1181" spans="1:65">
      <c r="A1181" s="29"/>
      <c r="B1181" s="3" t="s">
        <v>264</v>
      </c>
      <c r="C1181" s="28"/>
      <c r="D1181" s="11">
        <v>6.35</v>
      </c>
      <c r="E1181" s="11">
        <v>6.55</v>
      </c>
      <c r="F1181" s="11">
        <v>5.9</v>
      </c>
      <c r="G1181" s="11">
        <v>5.85</v>
      </c>
      <c r="H1181" s="11">
        <v>7.3</v>
      </c>
      <c r="I1181" s="11">
        <v>5.85</v>
      </c>
      <c r="J1181" s="11">
        <v>5.93</v>
      </c>
      <c r="K1181" s="11">
        <v>7.0492499999999998</v>
      </c>
      <c r="L1181" s="11">
        <v>6.3121293091576067</v>
      </c>
      <c r="M1181" s="11">
        <v>5.35</v>
      </c>
      <c r="N1181" s="11">
        <v>5.6</v>
      </c>
      <c r="O1181" s="11">
        <v>6</v>
      </c>
      <c r="P1181" s="11">
        <v>6.1220719653703419</v>
      </c>
      <c r="Q1181" s="11">
        <v>6.45</v>
      </c>
      <c r="R1181" s="11">
        <v>5.6</v>
      </c>
      <c r="S1181" s="11">
        <v>5.9</v>
      </c>
      <c r="T1181" s="11">
        <v>7</v>
      </c>
      <c r="U1181" s="11">
        <v>7.0250000000000004</v>
      </c>
      <c r="V1181" s="11">
        <v>7.5</v>
      </c>
      <c r="W1181" s="11">
        <v>6.3</v>
      </c>
      <c r="X1181" s="11">
        <v>7.1</v>
      </c>
      <c r="Y1181" s="140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53"/>
    </row>
    <row r="1182" spans="1:65">
      <c r="A1182" s="29"/>
      <c r="B1182" s="3" t="s">
        <v>265</v>
      </c>
      <c r="C1182" s="28"/>
      <c r="D1182" s="23">
        <v>0.28577380332470398</v>
      </c>
      <c r="E1182" s="23">
        <v>5.4772255750516419E-2</v>
      </c>
      <c r="F1182" s="23">
        <v>0.11690451944500115</v>
      </c>
      <c r="G1182" s="23">
        <v>0.17511900715418285</v>
      </c>
      <c r="H1182" s="23">
        <v>0.34448028487370175</v>
      </c>
      <c r="I1182" s="23">
        <v>5.4772255750516897E-2</v>
      </c>
      <c r="J1182" s="23">
        <v>3.4880749227427198E-2</v>
      </c>
      <c r="K1182" s="23">
        <v>15.824958412257098</v>
      </c>
      <c r="L1182" s="23">
        <v>0.25443610523488369</v>
      </c>
      <c r="M1182" s="23">
        <v>0.30166206257996714</v>
      </c>
      <c r="N1182" s="23">
        <v>0.14142135623730936</v>
      </c>
      <c r="O1182" s="23">
        <v>5.1639777949432045E-2</v>
      </c>
      <c r="P1182" s="23">
        <v>0.23664758819494089</v>
      </c>
      <c r="Q1182" s="23">
        <v>0.21602468994692878</v>
      </c>
      <c r="R1182" s="23">
        <v>8.9442719099991672E-2</v>
      </c>
      <c r="S1182" s="23">
        <v>8.9442719099991672E-2</v>
      </c>
      <c r="T1182" s="23">
        <v>0.13291601358251234</v>
      </c>
      <c r="U1182" s="23">
        <v>5.0066622281382887E-2</v>
      </c>
      <c r="V1182" s="23">
        <v>0.10954451150103316</v>
      </c>
      <c r="W1182" s="23">
        <v>0.31251666622224605</v>
      </c>
      <c r="X1182" s="23">
        <v>0.10954451150103316</v>
      </c>
      <c r="Y1182" s="140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53"/>
    </row>
    <row r="1183" spans="1:65">
      <c r="A1183" s="29"/>
      <c r="B1183" s="3" t="s">
        <v>87</v>
      </c>
      <c r="C1183" s="28"/>
      <c r="D1183" s="13">
        <v>4.5241235354834396E-2</v>
      </c>
      <c r="E1183" s="13">
        <v>8.3621764504605203E-3</v>
      </c>
      <c r="F1183" s="13">
        <v>1.9758510328732586E-2</v>
      </c>
      <c r="G1183" s="13">
        <v>3.0367457888008587E-2</v>
      </c>
      <c r="H1183" s="13">
        <v>4.806701649400489E-2</v>
      </c>
      <c r="I1183" s="13">
        <v>9.3627787607721176E-3</v>
      </c>
      <c r="J1183" s="13">
        <v>5.873828104534469E-3</v>
      </c>
      <c r="K1183" s="13">
        <v>1.2192380797950415</v>
      </c>
      <c r="L1183" s="13">
        <v>3.9828473615071414E-2</v>
      </c>
      <c r="M1183" s="13">
        <v>5.6385432257937775E-2</v>
      </c>
      <c r="N1183" s="13">
        <v>2.5253813613805243E-2</v>
      </c>
      <c r="O1183" s="13">
        <v>8.5590792181379077E-3</v>
      </c>
      <c r="P1183" s="13">
        <v>3.8229101802813845E-2</v>
      </c>
      <c r="Q1183" s="13">
        <v>3.3930579572816033E-2</v>
      </c>
      <c r="R1183" s="13">
        <v>1.5971914124998512E-2</v>
      </c>
      <c r="S1183" s="13">
        <v>1.5159782898303675E-2</v>
      </c>
      <c r="T1183" s="13">
        <v>1.9033319367424206E-2</v>
      </c>
      <c r="U1183" s="13">
        <v>7.1184771016184192E-3</v>
      </c>
      <c r="V1183" s="13">
        <v>1.4605934866804421E-2</v>
      </c>
      <c r="W1183" s="13">
        <v>4.9737400459773901E-2</v>
      </c>
      <c r="X1183" s="13">
        <v>1.5428804436765232E-2</v>
      </c>
      <c r="Y1183" s="140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53"/>
    </row>
    <row r="1184" spans="1:65">
      <c r="A1184" s="29"/>
      <c r="B1184" s="3" t="s">
        <v>266</v>
      </c>
      <c r="C1184" s="28"/>
      <c r="D1184" s="13">
        <v>1.8728269641372641E-3</v>
      </c>
      <c r="E1184" s="13">
        <v>3.8881321891572451E-2</v>
      </c>
      <c r="F1184" s="13">
        <v>-6.1570307197180152E-2</v>
      </c>
      <c r="G1184" s="13">
        <v>-8.5361482507674169E-2</v>
      </c>
      <c r="H1184" s="13">
        <v>0.13668948705693662</v>
      </c>
      <c r="I1184" s="13">
        <v>-7.2144162890732999E-2</v>
      </c>
      <c r="J1184" s="13">
        <v>-5.8133804096775155E-2</v>
      </c>
      <c r="K1184" s="13">
        <v>1.0586318953695839</v>
      </c>
      <c r="L1184" s="13">
        <v>1.3233906219258795E-2</v>
      </c>
      <c r="M1184" s="13">
        <v>-0.1514480805923798</v>
      </c>
      <c r="N1184" s="13">
        <v>-0.1117961217415564</v>
      </c>
      <c r="O1184" s="13">
        <v>-4.3066059733462447E-2</v>
      </c>
      <c r="P1184" s="13">
        <v>-1.8178300117768553E-2</v>
      </c>
      <c r="Q1184" s="13">
        <v>9.8032187343020105E-3</v>
      </c>
      <c r="R1184" s="13">
        <v>-0.1117961217415564</v>
      </c>
      <c r="S1184" s="13">
        <v>-6.4213771120568475E-2</v>
      </c>
      <c r="T1184" s="13">
        <v>0.10761138389966596</v>
      </c>
      <c r="U1184" s="13">
        <v>0.11554177566983093</v>
      </c>
      <c r="V1184" s="13">
        <v>0.18955876552470108</v>
      </c>
      <c r="W1184" s="13">
        <v>-3.4141008826391595E-3</v>
      </c>
      <c r="X1184" s="13">
        <v>0.12611563136338377</v>
      </c>
      <c r="Y1184" s="140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3"/>
    </row>
    <row r="1185" spans="1:65">
      <c r="A1185" s="29"/>
      <c r="B1185" s="45" t="s">
        <v>267</v>
      </c>
      <c r="C1185" s="46"/>
      <c r="D1185" s="44">
        <v>0.05</v>
      </c>
      <c r="E1185" s="44">
        <v>0.41</v>
      </c>
      <c r="F1185" s="44">
        <v>0.56999999999999995</v>
      </c>
      <c r="G1185" s="44">
        <v>0.8</v>
      </c>
      <c r="H1185" s="44">
        <v>1.37</v>
      </c>
      <c r="I1185" s="44">
        <v>0.67</v>
      </c>
      <c r="J1185" s="44">
        <v>0.54</v>
      </c>
      <c r="K1185" s="44">
        <v>10.42</v>
      </c>
      <c r="L1185" s="44">
        <v>0.16</v>
      </c>
      <c r="M1185" s="44">
        <v>1.45</v>
      </c>
      <c r="N1185" s="44">
        <v>1.06</v>
      </c>
      <c r="O1185" s="44">
        <v>0.39</v>
      </c>
      <c r="P1185" s="44">
        <v>0.14000000000000001</v>
      </c>
      <c r="Q1185" s="44">
        <v>0.13</v>
      </c>
      <c r="R1185" s="44">
        <v>1.06</v>
      </c>
      <c r="S1185" s="44">
        <v>0.6</v>
      </c>
      <c r="T1185" s="44">
        <v>1.0900000000000001</v>
      </c>
      <c r="U1185" s="44">
        <v>1.17</v>
      </c>
      <c r="V1185" s="44">
        <v>1.89</v>
      </c>
      <c r="W1185" s="44">
        <v>0</v>
      </c>
      <c r="X1185" s="44">
        <v>1.27</v>
      </c>
      <c r="Y1185" s="140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53"/>
    </row>
    <row r="1186" spans="1:65">
      <c r="B1186" s="30"/>
      <c r="C1186" s="20"/>
      <c r="D1186" s="20"/>
      <c r="E1186" s="20"/>
      <c r="F1186" s="20"/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BM1186" s="53"/>
    </row>
    <row r="1187" spans="1:65">
      <c r="BM1187" s="53"/>
    </row>
    <row r="1188" spans="1:65">
      <c r="BM1188" s="53"/>
    </row>
    <row r="1189" spans="1:65">
      <c r="BM1189" s="53"/>
    </row>
    <row r="1190" spans="1:65">
      <c r="BM1190" s="53"/>
    </row>
    <row r="1191" spans="1:65">
      <c r="BM1191" s="53"/>
    </row>
    <row r="1192" spans="1:65">
      <c r="BM1192" s="53"/>
    </row>
    <row r="1193" spans="1:65">
      <c r="BM1193" s="53"/>
    </row>
    <row r="1194" spans="1:65">
      <c r="BM1194" s="53"/>
    </row>
    <row r="1195" spans="1:65">
      <c r="BM1195" s="53"/>
    </row>
    <row r="1196" spans="1:65">
      <c r="BM1196" s="53"/>
    </row>
    <row r="1197" spans="1:65">
      <c r="BM1197" s="53"/>
    </row>
    <row r="1198" spans="1:65">
      <c r="BM1198" s="53"/>
    </row>
    <row r="1199" spans="1:65">
      <c r="BM1199" s="53"/>
    </row>
    <row r="1200" spans="1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3"/>
    </row>
    <row r="1212" spans="65:65">
      <c r="BM1212" s="53"/>
    </row>
    <row r="1213" spans="65:65">
      <c r="BM1213" s="53"/>
    </row>
    <row r="1214" spans="65:65">
      <c r="BM1214" s="53"/>
    </row>
    <row r="1215" spans="65:65">
      <c r="BM1215" s="53"/>
    </row>
    <row r="1216" spans="65:65">
      <c r="BM1216" s="53"/>
    </row>
    <row r="1217" spans="65:65">
      <c r="BM1217" s="53"/>
    </row>
    <row r="1218" spans="65:65">
      <c r="BM1218" s="53"/>
    </row>
    <row r="1219" spans="65:65">
      <c r="BM1219" s="53"/>
    </row>
    <row r="1220" spans="65:65">
      <c r="BM1220" s="53"/>
    </row>
    <row r="1221" spans="65:65">
      <c r="BM1221" s="53"/>
    </row>
    <row r="1222" spans="65:65">
      <c r="BM1222" s="53"/>
    </row>
    <row r="1223" spans="65:65">
      <c r="BM1223" s="53"/>
    </row>
    <row r="1224" spans="65:65">
      <c r="BM1224" s="53"/>
    </row>
    <row r="1225" spans="65:65">
      <c r="BM1225" s="53"/>
    </row>
    <row r="1226" spans="65:65">
      <c r="BM1226" s="53"/>
    </row>
    <row r="1227" spans="65:65">
      <c r="BM1227" s="53"/>
    </row>
    <row r="1228" spans="65:65">
      <c r="BM1228" s="53"/>
    </row>
    <row r="1229" spans="65:65">
      <c r="BM1229" s="53"/>
    </row>
    <row r="1230" spans="65:65">
      <c r="BM1230" s="53"/>
    </row>
    <row r="1231" spans="65:65">
      <c r="BM1231" s="53"/>
    </row>
    <row r="1232" spans="65:65">
      <c r="BM1232" s="53"/>
    </row>
    <row r="1233" spans="65:65">
      <c r="BM1233" s="53"/>
    </row>
    <row r="1234" spans="65:65">
      <c r="BM1234" s="53"/>
    </row>
    <row r="1235" spans="65:65">
      <c r="BM1235" s="54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</sheetData>
  <dataConsolidate/>
  <conditionalFormatting sqref="B6:AB11 B25:AC30 B43:AC48 B61:Q66 B79:AB84 B97:X102 B116:AC121 B134:AD139 B152:AB157 B171:U176 B189:AC194 B208:AB213 B226:R231 B244:AD249 B262:F267 B280:F285 B298:F303 B316:AD321 B334:AA339 B353:F358 B371:P376 B390:R395 B409:Y414 B427:F432 B445:S450 B464:AC469 B482:AA487 B501:X506 B519:H524 B537:AC542 B555:AB560 B573:AC578 B591:AB596 B609:T614 B627:E632 B645:AC650 B664:AA669 B682:AD687 B701:E706 B719:F724 B737:E742 B755:S760 B773:Q778 B791:AB796 B809:AC814 B828:Z833 B847:Y852 B866:D871 B884:F889 B902:Y907 B920:AC925 B938:R943 B956:H961 B974:X979 B993:X998 B1011:AB1016 B1029:Z1034 B1048:F1053 B1066:X1071 B1084:AC1089 B1102:Z1107 B1120:W1125 B1138:H1143 B1156:AD1161 B1174:X1179">
    <cfRule type="expression" dxfId="21" priority="195">
      <formula>AND($B6&lt;&gt;$B5,NOT(ISBLANK(INDIRECT(Anlyt_LabRefThisCol))))</formula>
    </cfRule>
  </conditionalFormatting>
  <conditionalFormatting sqref="C2:AB17 C21:AC36 C39:AC54 C57:Q72 C75:AB90 C93:X108 C112:AC127 C130:AD145 C148:AB163 C167:U182 C185:AC200 C204:AB219 C222:R237 C240:AD255 C258:F273 C276:F291 C294:F309 C312:AD327 C330:AA345 C349:F364 C367:P382 C386:R401 C405:Y420 C423:F438 C441:S456 C460:AC475 C478:AA493 C497:X512 C515:H530 C533:AC548 C551:AB566 C569:AC584 C587:AB602 C605:T620 C623:E638 C641:AC656 C660:AA675 C678:AD693 C697:E712 C715:F730 C733:E748 C751:S766 C769:Q784 C787:AB802 C805:AC820 C824:Z839 C843:Y858 C862:D877 C880:F895 C898:Y913 C916:AC931 C934:R949 C952:H967 C970:X985 C989:X1004 C1007:AB1022 C1025:Z1040 C1044:F1059 C1062:X1077 C1080:AC1095 C1098:Z1113 C1116:W1131 C1134:H1149 C1152:AD1167 C1170:X1185">
    <cfRule type="expression" dxfId="20" priority="193" stopIfTrue="1">
      <formula>AND(ISBLANK(INDIRECT(Anlyt_LabRefLastCol)),ISBLANK(INDIRECT(Anlyt_LabRefThisCol)))</formula>
    </cfRule>
    <cfRule type="expression" dxfId="19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2DE1-15C8-4CAD-BA31-571F090AC22C}">
  <sheetPr codeName="Sheet15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559</v>
      </c>
      <c r="BM1" s="27" t="s">
        <v>271</v>
      </c>
    </row>
    <row r="2" spans="1:66" ht="19.5">
      <c r="A2" s="24" t="s">
        <v>118</v>
      </c>
      <c r="B2" s="18" t="s">
        <v>111</v>
      </c>
      <c r="C2" s="15" t="s">
        <v>112</v>
      </c>
      <c r="D2" s="16" t="s">
        <v>309</v>
      </c>
      <c r="E2" s="14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113</v>
      </c>
      <c r="E3" s="14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100</v>
      </c>
      <c r="E4" s="14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15.24</v>
      </c>
      <c r="E6" s="14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15.229999999999999</v>
      </c>
      <c r="E7" s="14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12</v>
      </c>
    </row>
    <row r="8" spans="1:66">
      <c r="A8" s="29"/>
      <c r="B8" s="20" t="s">
        <v>263</v>
      </c>
      <c r="C8" s="12"/>
      <c r="D8" s="22">
        <v>15.234999999999999</v>
      </c>
      <c r="E8" s="14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264</v>
      </c>
      <c r="C9" s="28"/>
      <c r="D9" s="11">
        <v>15.234999999999999</v>
      </c>
      <c r="E9" s="14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15.234999999999999</v>
      </c>
      <c r="BN9" s="27"/>
    </row>
    <row r="10" spans="1:66">
      <c r="A10" s="29"/>
      <c r="B10" s="3" t="s">
        <v>265</v>
      </c>
      <c r="C10" s="28"/>
      <c r="D10" s="23">
        <v>7.0710678118665812E-3</v>
      </c>
      <c r="E10" s="14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18</v>
      </c>
    </row>
    <row r="11" spans="1:66">
      <c r="A11" s="29"/>
      <c r="B11" s="3" t="s">
        <v>87</v>
      </c>
      <c r="C11" s="28"/>
      <c r="D11" s="13">
        <v>4.6413310219012679E-4</v>
      </c>
      <c r="E11" s="14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266</v>
      </c>
      <c r="C12" s="28"/>
      <c r="D12" s="13">
        <v>0</v>
      </c>
      <c r="E12" s="14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267</v>
      </c>
      <c r="C13" s="46"/>
      <c r="D13" s="44" t="s">
        <v>268</v>
      </c>
      <c r="E13" s="14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560</v>
      </c>
      <c r="BM15" s="27" t="s">
        <v>271</v>
      </c>
    </row>
    <row r="16" spans="1:66" ht="15">
      <c r="A16" s="24" t="s">
        <v>7</v>
      </c>
      <c r="B16" s="18" t="s">
        <v>111</v>
      </c>
      <c r="C16" s="15" t="s">
        <v>112</v>
      </c>
      <c r="D16" s="16" t="s">
        <v>309</v>
      </c>
      <c r="E16" s="14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227</v>
      </c>
      <c r="C17" s="9" t="s">
        <v>227</v>
      </c>
      <c r="D17" s="10" t="s">
        <v>113</v>
      </c>
      <c r="E17" s="14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100</v>
      </c>
      <c r="E18" s="14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4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193">
        <v>20</v>
      </c>
      <c r="E20" s="195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7">
        <v>1</v>
      </c>
    </row>
    <row r="21" spans="1:65">
      <c r="A21" s="29"/>
      <c r="B21" s="19">
        <v>1</v>
      </c>
      <c r="C21" s="9">
        <v>2</v>
      </c>
      <c r="D21" s="199">
        <v>20</v>
      </c>
      <c r="E21" s="195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7">
        <v>13</v>
      </c>
    </row>
    <row r="22" spans="1:65">
      <c r="A22" s="29"/>
      <c r="B22" s="20" t="s">
        <v>263</v>
      </c>
      <c r="C22" s="12"/>
      <c r="D22" s="203">
        <v>20</v>
      </c>
      <c r="E22" s="195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7">
        <v>16</v>
      </c>
    </row>
    <row r="23" spans="1:65">
      <c r="A23" s="29"/>
      <c r="B23" s="3" t="s">
        <v>264</v>
      </c>
      <c r="C23" s="28"/>
      <c r="D23" s="199">
        <v>20</v>
      </c>
      <c r="E23" s="195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7">
        <v>20</v>
      </c>
    </row>
    <row r="24" spans="1:65">
      <c r="A24" s="29"/>
      <c r="B24" s="3" t="s">
        <v>265</v>
      </c>
      <c r="C24" s="28"/>
      <c r="D24" s="199">
        <v>0</v>
      </c>
      <c r="E24" s="195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7">
        <v>19</v>
      </c>
    </row>
    <row r="25" spans="1:65">
      <c r="A25" s="29"/>
      <c r="B25" s="3" t="s">
        <v>87</v>
      </c>
      <c r="C25" s="28"/>
      <c r="D25" s="13">
        <v>0</v>
      </c>
      <c r="E25" s="14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266</v>
      </c>
      <c r="C26" s="28"/>
      <c r="D26" s="13">
        <v>0</v>
      </c>
      <c r="E26" s="14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267</v>
      </c>
      <c r="C27" s="46"/>
      <c r="D27" s="44" t="s">
        <v>268</v>
      </c>
      <c r="E27" s="14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561</v>
      </c>
      <c r="BM29" s="27" t="s">
        <v>271</v>
      </c>
    </row>
    <row r="30" spans="1:65" ht="15">
      <c r="A30" s="24" t="s">
        <v>10</v>
      </c>
      <c r="B30" s="18" t="s">
        <v>111</v>
      </c>
      <c r="C30" s="15" t="s">
        <v>112</v>
      </c>
      <c r="D30" s="16" t="s">
        <v>309</v>
      </c>
      <c r="E30" s="14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227</v>
      </c>
      <c r="C31" s="9" t="s">
        <v>227</v>
      </c>
      <c r="D31" s="10" t="s">
        <v>113</v>
      </c>
      <c r="E31" s="14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100</v>
      </c>
      <c r="E32" s="14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12">
        <v>990</v>
      </c>
      <c r="E34" s="213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5">
        <v>1</v>
      </c>
    </row>
    <row r="35" spans="1:65">
      <c r="A35" s="29"/>
      <c r="B35" s="19">
        <v>1</v>
      </c>
      <c r="C35" s="9">
        <v>2</v>
      </c>
      <c r="D35" s="216">
        <v>990</v>
      </c>
      <c r="E35" s="213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5">
        <v>14</v>
      </c>
    </row>
    <row r="36" spans="1:65">
      <c r="A36" s="29"/>
      <c r="B36" s="20" t="s">
        <v>263</v>
      </c>
      <c r="C36" s="12"/>
      <c r="D36" s="218">
        <v>990</v>
      </c>
      <c r="E36" s="213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5">
        <v>16</v>
      </c>
    </row>
    <row r="37" spans="1:65">
      <c r="A37" s="29"/>
      <c r="B37" s="3" t="s">
        <v>264</v>
      </c>
      <c r="C37" s="28"/>
      <c r="D37" s="216">
        <v>990</v>
      </c>
      <c r="E37" s="213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5">
        <v>990</v>
      </c>
    </row>
    <row r="38" spans="1:65">
      <c r="A38" s="29"/>
      <c r="B38" s="3" t="s">
        <v>265</v>
      </c>
      <c r="C38" s="28"/>
      <c r="D38" s="216">
        <v>0</v>
      </c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5">
        <v>20</v>
      </c>
    </row>
    <row r="39" spans="1:65">
      <c r="A39" s="29"/>
      <c r="B39" s="3" t="s">
        <v>87</v>
      </c>
      <c r="C39" s="28"/>
      <c r="D39" s="13">
        <v>0</v>
      </c>
      <c r="E39" s="14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266</v>
      </c>
      <c r="C40" s="28"/>
      <c r="D40" s="13">
        <v>0</v>
      </c>
      <c r="E40" s="14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267</v>
      </c>
      <c r="C41" s="46"/>
      <c r="D41" s="44" t="s">
        <v>268</v>
      </c>
      <c r="E41" s="14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562</v>
      </c>
      <c r="BM43" s="27" t="s">
        <v>271</v>
      </c>
    </row>
    <row r="44" spans="1:65" ht="15">
      <c r="A44" s="24" t="s">
        <v>102</v>
      </c>
      <c r="B44" s="18" t="s">
        <v>111</v>
      </c>
      <c r="C44" s="15" t="s">
        <v>112</v>
      </c>
      <c r="D44" s="16" t="s">
        <v>309</v>
      </c>
      <c r="E44" s="14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227</v>
      </c>
      <c r="C45" s="9" t="s">
        <v>227</v>
      </c>
      <c r="D45" s="10" t="s">
        <v>113</v>
      </c>
      <c r="E45" s="14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100</v>
      </c>
      <c r="E46" s="14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2.19</v>
      </c>
      <c r="E48" s="14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2.17</v>
      </c>
      <c r="E49" s="14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15</v>
      </c>
    </row>
    <row r="50" spans="1:65">
      <c r="A50" s="29"/>
      <c r="B50" s="20" t="s">
        <v>263</v>
      </c>
      <c r="C50" s="12"/>
      <c r="D50" s="22">
        <v>2.1799999999999997</v>
      </c>
      <c r="E50" s="14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264</v>
      </c>
      <c r="C51" s="28"/>
      <c r="D51" s="11">
        <v>2.1799999999999997</v>
      </c>
      <c r="E51" s="14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2.1800000000000002</v>
      </c>
    </row>
    <row r="52" spans="1:65">
      <c r="A52" s="29"/>
      <c r="B52" s="3" t="s">
        <v>265</v>
      </c>
      <c r="C52" s="28"/>
      <c r="D52" s="23">
        <v>1.4142135623730963E-2</v>
      </c>
      <c r="E52" s="14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21</v>
      </c>
    </row>
    <row r="53" spans="1:65">
      <c r="A53" s="29"/>
      <c r="B53" s="3" t="s">
        <v>87</v>
      </c>
      <c r="C53" s="28"/>
      <c r="D53" s="13">
        <v>6.4872181760233785E-3</v>
      </c>
      <c r="E53" s="14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266</v>
      </c>
      <c r="C54" s="28"/>
      <c r="D54" s="13">
        <v>-2.2204460492503131E-16</v>
      </c>
      <c r="E54" s="14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267</v>
      </c>
      <c r="C55" s="46"/>
      <c r="D55" s="44" t="s">
        <v>268</v>
      </c>
      <c r="E55" s="14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563</v>
      </c>
      <c r="BM57" s="27" t="s">
        <v>271</v>
      </c>
    </row>
    <row r="58" spans="1:65" ht="15">
      <c r="A58" s="24" t="s">
        <v>207</v>
      </c>
      <c r="B58" s="18" t="s">
        <v>111</v>
      </c>
      <c r="C58" s="15" t="s">
        <v>112</v>
      </c>
      <c r="D58" s="16" t="s">
        <v>309</v>
      </c>
      <c r="E58" s="14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227</v>
      </c>
      <c r="C59" s="9" t="s">
        <v>227</v>
      </c>
      <c r="D59" s="10" t="s">
        <v>113</v>
      </c>
      <c r="E59" s="14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100</v>
      </c>
      <c r="E60" s="14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9"/>
      <c r="C61" s="9"/>
      <c r="D61" s="25"/>
      <c r="E61" s="14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8">
        <v>1</v>
      </c>
      <c r="C62" s="14">
        <v>1</v>
      </c>
      <c r="D62" s="193">
        <v>50</v>
      </c>
      <c r="E62" s="195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7">
        <v>1</v>
      </c>
    </row>
    <row r="63" spans="1:65">
      <c r="A63" s="29"/>
      <c r="B63" s="19">
        <v>1</v>
      </c>
      <c r="C63" s="9">
        <v>2</v>
      </c>
      <c r="D63" s="199">
        <v>30</v>
      </c>
      <c r="E63" s="195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7">
        <v>16</v>
      </c>
    </row>
    <row r="64" spans="1:65">
      <c r="A64" s="29"/>
      <c r="B64" s="20" t="s">
        <v>263</v>
      </c>
      <c r="C64" s="12"/>
      <c r="D64" s="203">
        <v>40</v>
      </c>
      <c r="E64" s="195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7">
        <v>16</v>
      </c>
    </row>
    <row r="65" spans="1:65">
      <c r="A65" s="29"/>
      <c r="B65" s="3" t="s">
        <v>264</v>
      </c>
      <c r="C65" s="28"/>
      <c r="D65" s="199">
        <v>40</v>
      </c>
      <c r="E65" s="195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7">
        <v>40</v>
      </c>
    </row>
    <row r="66" spans="1:65">
      <c r="A66" s="29"/>
      <c r="B66" s="3" t="s">
        <v>265</v>
      </c>
      <c r="C66" s="28"/>
      <c r="D66" s="199">
        <v>14.142135623730951</v>
      </c>
      <c r="E66" s="195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7">
        <v>22</v>
      </c>
    </row>
    <row r="67" spans="1:65">
      <c r="A67" s="29"/>
      <c r="B67" s="3" t="s">
        <v>87</v>
      </c>
      <c r="C67" s="28"/>
      <c r="D67" s="13">
        <v>0.35355339059327379</v>
      </c>
      <c r="E67" s="14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266</v>
      </c>
      <c r="C68" s="28"/>
      <c r="D68" s="13">
        <v>0</v>
      </c>
      <c r="E68" s="14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267</v>
      </c>
      <c r="C69" s="46"/>
      <c r="D69" s="44" t="s">
        <v>268</v>
      </c>
      <c r="E69" s="14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564</v>
      </c>
      <c r="BM71" s="27" t="s">
        <v>271</v>
      </c>
    </row>
    <row r="72" spans="1:65" ht="15">
      <c r="A72" s="24" t="s">
        <v>25</v>
      </c>
      <c r="B72" s="18" t="s">
        <v>111</v>
      </c>
      <c r="C72" s="15" t="s">
        <v>112</v>
      </c>
      <c r="D72" s="16" t="s">
        <v>309</v>
      </c>
      <c r="E72" s="14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227</v>
      </c>
      <c r="C73" s="9" t="s">
        <v>227</v>
      </c>
      <c r="D73" s="10" t="s">
        <v>113</v>
      </c>
      <c r="E73" s="14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100</v>
      </c>
      <c r="E74" s="14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/>
      <c r="C75" s="9"/>
      <c r="D75" s="25"/>
      <c r="E75" s="14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>
        <v>1</v>
      </c>
      <c r="C76" s="14">
        <v>1</v>
      </c>
      <c r="D76" s="193">
        <v>20</v>
      </c>
      <c r="E76" s="195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7">
        <v>1</v>
      </c>
    </row>
    <row r="77" spans="1:65">
      <c r="A77" s="29"/>
      <c r="B77" s="19">
        <v>1</v>
      </c>
      <c r="C77" s="9">
        <v>2</v>
      </c>
      <c r="D77" s="199">
        <v>10</v>
      </c>
      <c r="E77" s="195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7">
        <v>17</v>
      </c>
    </row>
    <row r="78" spans="1:65">
      <c r="A78" s="29"/>
      <c r="B78" s="20" t="s">
        <v>263</v>
      </c>
      <c r="C78" s="12"/>
      <c r="D78" s="203">
        <v>15</v>
      </c>
      <c r="E78" s="195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7">
        <v>16</v>
      </c>
    </row>
    <row r="79" spans="1:65">
      <c r="A79" s="29"/>
      <c r="B79" s="3" t="s">
        <v>264</v>
      </c>
      <c r="C79" s="28"/>
      <c r="D79" s="199">
        <v>15</v>
      </c>
      <c r="E79" s="195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7">
        <v>15</v>
      </c>
    </row>
    <row r="80" spans="1:65">
      <c r="A80" s="29"/>
      <c r="B80" s="3" t="s">
        <v>265</v>
      </c>
      <c r="C80" s="28"/>
      <c r="D80" s="199">
        <v>7.0710678118654755</v>
      </c>
      <c r="E80" s="195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7">
        <v>23</v>
      </c>
    </row>
    <row r="81" spans="1:65">
      <c r="A81" s="29"/>
      <c r="B81" s="3" t="s">
        <v>87</v>
      </c>
      <c r="C81" s="28"/>
      <c r="D81" s="13">
        <v>0.47140452079103168</v>
      </c>
      <c r="E81" s="14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266</v>
      </c>
      <c r="C82" s="28"/>
      <c r="D82" s="13">
        <v>0</v>
      </c>
      <c r="E82" s="14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267</v>
      </c>
      <c r="C83" s="46"/>
      <c r="D83" s="44" t="s">
        <v>268</v>
      </c>
      <c r="E83" s="14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565</v>
      </c>
      <c r="BM85" s="27" t="s">
        <v>271</v>
      </c>
    </row>
    <row r="86" spans="1:65" ht="15">
      <c r="A86" s="24" t="s">
        <v>51</v>
      </c>
      <c r="B86" s="18" t="s">
        <v>111</v>
      </c>
      <c r="C86" s="15" t="s">
        <v>112</v>
      </c>
      <c r="D86" s="16" t="s">
        <v>309</v>
      </c>
      <c r="E86" s="14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227</v>
      </c>
      <c r="C87" s="9" t="s">
        <v>227</v>
      </c>
      <c r="D87" s="10" t="s">
        <v>113</v>
      </c>
      <c r="E87" s="14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100</v>
      </c>
      <c r="E88" s="14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1</v>
      </c>
    </row>
    <row r="89" spans="1:65">
      <c r="A89" s="29"/>
      <c r="B89" s="19"/>
      <c r="C89" s="9"/>
      <c r="D89" s="25"/>
      <c r="E89" s="14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1</v>
      </c>
    </row>
    <row r="90" spans="1:65">
      <c r="A90" s="29"/>
      <c r="B90" s="18">
        <v>1</v>
      </c>
      <c r="C90" s="14">
        <v>1</v>
      </c>
      <c r="D90" s="193">
        <v>40</v>
      </c>
      <c r="E90" s="195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7">
        <v>1</v>
      </c>
    </row>
    <row r="91" spans="1:65">
      <c r="A91" s="29"/>
      <c r="B91" s="19">
        <v>1</v>
      </c>
      <c r="C91" s="9">
        <v>2</v>
      </c>
      <c r="D91" s="199">
        <v>40</v>
      </c>
      <c r="E91" s="195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7">
        <v>18</v>
      </c>
    </row>
    <row r="92" spans="1:65">
      <c r="A92" s="29"/>
      <c r="B92" s="20" t="s">
        <v>263</v>
      </c>
      <c r="C92" s="12"/>
      <c r="D92" s="203">
        <v>40</v>
      </c>
      <c r="E92" s="195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7">
        <v>16</v>
      </c>
    </row>
    <row r="93" spans="1:65">
      <c r="A93" s="29"/>
      <c r="B93" s="3" t="s">
        <v>264</v>
      </c>
      <c r="C93" s="28"/>
      <c r="D93" s="199">
        <v>40</v>
      </c>
      <c r="E93" s="195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7">
        <v>40</v>
      </c>
    </row>
    <row r="94" spans="1:65">
      <c r="A94" s="29"/>
      <c r="B94" s="3" t="s">
        <v>265</v>
      </c>
      <c r="C94" s="28"/>
      <c r="D94" s="199">
        <v>0</v>
      </c>
      <c r="E94" s="195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7">
        <v>24</v>
      </c>
    </row>
    <row r="95" spans="1:65">
      <c r="A95" s="29"/>
      <c r="B95" s="3" t="s">
        <v>87</v>
      </c>
      <c r="C95" s="28"/>
      <c r="D95" s="13">
        <v>0</v>
      </c>
      <c r="E95" s="14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266</v>
      </c>
      <c r="C96" s="28"/>
      <c r="D96" s="13">
        <v>0</v>
      </c>
      <c r="E96" s="14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267</v>
      </c>
      <c r="C97" s="46"/>
      <c r="D97" s="44" t="s">
        <v>268</v>
      </c>
      <c r="E97" s="14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566</v>
      </c>
      <c r="BM99" s="27" t="s">
        <v>271</v>
      </c>
    </row>
    <row r="100" spans="1:65" ht="15">
      <c r="A100" s="24" t="s">
        <v>0</v>
      </c>
      <c r="B100" s="18" t="s">
        <v>111</v>
      </c>
      <c r="C100" s="15" t="s">
        <v>112</v>
      </c>
      <c r="D100" s="16" t="s">
        <v>309</v>
      </c>
      <c r="E100" s="14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227</v>
      </c>
      <c r="C101" s="9" t="s">
        <v>227</v>
      </c>
      <c r="D101" s="10" t="s">
        <v>113</v>
      </c>
      <c r="E101" s="14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100</v>
      </c>
      <c r="E102" s="14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4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05">
        <v>0.246</v>
      </c>
      <c r="E104" s="206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  <c r="BI104" s="207"/>
      <c r="BJ104" s="207"/>
      <c r="BK104" s="207"/>
      <c r="BL104" s="207"/>
      <c r="BM104" s="208">
        <v>1</v>
      </c>
    </row>
    <row r="105" spans="1:65">
      <c r="A105" s="29"/>
      <c r="B105" s="19">
        <v>1</v>
      </c>
      <c r="C105" s="9">
        <v>2</v>
      </c>
      <c r="D105" s="23">
        <v>0.246</v>
      </c>
      <c r="E105" s="206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  <c r="BG105" s="207"/>
      <c r="BH105" s="207"/>
      <c r="BI105" s="207"/>
      <c r="BJ105" s="207"/>
      <c r="BK105" s="207"/>
      <c r="BL105" s="207"/>
      <c r="BM105" s="208">
        <v>19</v>
      </c>
    </row>
    <row r="106" spans="1:65">
      <c r="A106" s="29"/>
      <c r="B106" s="20" t="s">
        <v>263</v>
      </c>
      <c r="C106" s="12"/>
      <c r="D106" s="211">
        <v>0.246</v>
      </c>
      <c r="E106" s="206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  <c r="AI106" s="207"/>
      <c r="AJ106" s="207"/>
      <c r="AK106" s="207"/>
      <c r="AL106" s="207"/>
      <c r="AM106" s="207"/>
      <c r="AN106" s="207"/>
      <c r="AO106" s="207"/>
      <c r="AP106" s="207"/>
      <c r="AQ106" s="207"/>
      <c r="AR106" s="207"/>
      <c r="AS106" s="207"/>
      <c r="AT106" s="207"/>
      <c r="AU106" s="207"/>
      <c r="AV106" s="207"/>
      <c r="AW106" s="207"/>
      <c r="AX106" s="207"/>
      <c r="AY106" s="207"/>
      <c r="AZ106" s="207"/>
      <c r="BA106" s="207"/>
      <c r="BB106" s="207"/>
      <c r="BC106" s="207"/>
      <c r="BD106" s="207"/>
      <c r="BE106" s="207"/>
      <c r="BF106" s="207"/>
      <c r="BG106" s="207"/>
      <c r="BH106" s="207"/>
      <c r="BI106" s="207"/>
      <c r="BJ106" s="207"/>
      <c r="BK106" s="207"/>
      <c r="BL106" s="207"/>
      <c r="BM106" s="208">
        <v>16</v>
      </c>
    </row>
    <row r="107" spans="1:65">
      <c r="A107" s="29"/>
      <c r="B107" s="3" t="s">
        <v>264</v>
      </c>
      <c r="C107" s="28"/>
      <c r="D107" s="23">
        <v>0.246</v>
      </c>
      <c r="E107" s="206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07"/>
      <c r="AI107" s="207"/>
      <c r="AJ107" s="207"/>
      <c r="AK107" s="207"/>
      <c r="AL107" s="207"/>
      <c r="AM107" s="207"/>
      <c r="AN107" s="207"/>
      <c r="AO107" s="207"/>
      <c r="AP107" s="207"/>
      <c r="AQ107" s="207"/>
      <c r="AR107" s="207"/>
      <c r="AS107" s="207"/>
      <c r="AT107" s="207"/>
      <c r="AU107" s="207"/>
      <c r="AV107" s="207"/>
      <c r="AW107" s="207"/>
      <c r="AX107" s="207"/>
      <c r="AY107" s="207"/>
      <c r="AZ107" s="207"/>
      <c r="BA107" s="207"/>
      <c r="BB107" s="207"/>
      <c r="BC107" s="207"/>
      <c r="BD107" s="207"/>
      <c r="BE107" s="207"/>
      <c r="BF107" s="207"/>
      <c r="BG107" s="207"/>
      <c r="BH107" s="207"/>
      <c r="BI107" s="207"/>
      <c r="BJ107" s="207"/>
      <c r="BK107" s="207"/>
      <c r="BL107" s="207"/>
      <c r="BM107" s="208">
        <v>0.246</v>
      </c>
    </row>
    <row r="108" spans="1:65">
      <c r="A108" s="29"/>
      <c r="B108" s="3" t="s">
        <v>265</v>
      </c>
      <c r="C108" s="28"/>
      <c r="D108" s="23">
        <v>0</v>
      </c>
      <c r="E108" s="206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7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  <c r="BC108" s="207"/>
      <c r="BD108" s="207"/>
      <c r="BE108" s="207"/>
      <c r="BF108" s="207"/>
      <c r="BG108" s="207"/>
      <c r="BH108" s="207"/>
      <c r="BI108" s="207"/>
      <c r="BJ108" s="207"/>
      <c r="BK108" s="207"/>
      <c r="BL108" s="207"/>
      <c r="BM108" s="208">
        <v>25</v>
      </c>
    </row>
    <row r="109" spans="1:65">
      <c r="A109" s="29"/>
      <c r="B109" s="3" t="s">
        <v>87</v>
      </c>
      <c r="C109" s="28"/>
      <c r="D109" s="13">
        <v>0</v>
      </c>
      <c r="E109" s="14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266</v>
      </c>
      <c r="C110" s="28"/>
      <c r="D110" s="13">
        <v>0</v>
      </c>
      <c r="E110" s="14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267</v>
      </c>
      <c r="C111" s="46"/>
      <c r="D111" s="44" t="s">
        <v>268</v>
      </c>
      <c r="E111" s="14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567</v>
      </c>
      <c r="BM113" s="27" t="s">
        <v>271</v>
      </c>
    </row>
    <row r="114" spans="1:65" ht="15">
      <c r="A114" s="24" t="s">
        <v>52</v>
      </c>
      <c r="B114" s="18" t="s">
        <v>111</v>
      </c>
      <c r="C114" s="15" t="s">
        <v>112</v>
      </c>
      <c r="D114" s="16" t="s">
        <v>309</v>
      </c>
      <c r="E114" s="14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227</v>
      </c>
      <c r="C115" s="9" t="s">
        <v>227</v>
      </c>
      <c r="D115" s="10" t="s">
        <v>113</v>
      </c>
      <c r="E115" s="14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100</v>
      </c>
      <c r="E116" s="14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4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3.1300000000000003</v>
      </c>
      <c r="E118" s="140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3.11</v>
      </c>
      <c r="E119" s="140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12</v>
      </c>
    </row>
    <row r="120" spans="1:65">
      <c r="A120" s="29"/>
      <c r="B120" s="20" t="s">
        <v>263</v>
      </c>
      <c r="C120" s="12"/>
      <c r="D120" s="22">
        <v>3.12</v>
      </c>
      <c r="E120" s="140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264</v>
      </c>
      <c r="C121" s="28"/>
      <c r="D121" s="11">
        <v>3.12</v>
      </c>
      <c r="E121" s="140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3.12</v>
      </c>
    </row>
    <row r="122" spans="1:65">
      <c r="A122" s="29"/>
      <c r="B122" s="3" t="s">
        <v>265</v>
      </c>
      <c r="C122" s="28"/>
      <c r="D122" s="23">
        <v>1.4142135623731277E-2</v>
      </c>
      <c r="E122" s="140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18</v>
      </c>
    </row>
    <row r="123" spans="1:65">
      <c r="A123" s="29"/>
      <c r="B123" s="3" t="s">
        <v>87</v>
      </c>
      <c r="C123" s="28"/>
      <c r="D123" s="13">
        <v>4.5327357768369476E-3</v>
      </c>
      <c r="E123" s="14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266</v>
      </c>
      <c r="C124" s="28"/>
      <c r="D124" s="13">
        <v>0</v>
      </c>
      <c r="E124" s="14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267</v>
      </c>
      <c r="C125" s="46"/>
      <c r="D125" s="44" t="s">
        <v>268</v>
      </c>
      <c r="E125" s="14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9.5">
      <c r="B127" s="8" t="s">
        <v>568</v>
      </c>
      <c r="BM127" s="27" t="s">
        <v>271</v>
      </c>
    </row>
    <row r="128" spans="1:65" ht="19.5">
      <c r="A128" s="24" t="s">
        <v>310</v>
      </c>
      <c r="B128" s="18" t="s">
        <v>111</v>
      </c>
      <c r="C128" s="15" t="s">
        <v>112</v>
      </c>
      <c r="D128" s="16" t="s">
        <v>309</v>
      </c>
      <c r="E128" s="14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227</v>
      </c>
      <c r="C129" s="9" t="s">
        <v>227</v>
      </c>
      <c r="D129" s="10" t="s">
        <v>113</v>
      </c>
      <c r="E129" s="14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100</v>
      </c>
      <c r="E130" s="14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3.3000000000000003</v>
      </c>
      <c r="E132" s="14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3.3000000000000003</v>
      </c>
      <c r="E133" s="14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13</v>
      </c>
    </row>
    <row r="134" spans="1:65">
      <c r="A134" s="29"/>
      <c r="B134" s="20" t="s">
        <v>263</v>
      </c>
      <c r="C134" s="12"/>
      <c r="D134" s="22">
        <v>3.3000000000000003</v>
      </c>
      <c r="E134" s="14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264</v>
      </c>
      <c r="C135" s="28"/>
      <c r="D135" s="11">
        <v>3.3000000000000003</v>
      </c>
      <c r="E135" s="14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3.3</v>
      </c>
    </row>
    <row r="136" spans="1:65">
      <c r="A136" s="29"/>
      <c r="B136" s="3" t="s">
        <v>265</v>
      </c>
      <c r="C136" s="28"/>
      <c r="D136" s="23">
        <v>0</v>
      </c>
      <c r="E136" s="14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19</v>
      </c>
    </row>
    <row r="137" spans="1:65">
      <c r="A137" s="29"/>
      <c r="B137" s="3" t="s">
        <v>87</v>
      </c>
      <c r="C137" s="28"/>
      <c r="D137" s="13">
        <v>0</v>
      </c>
      <c r="E137" s="14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266</v>
      </c>
      <c r="C138" s="28"/>
      <c r="D138" s="13">
        <v>2.2204460492503131E-16</v>
      </c>
      <c r="E138" s="14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267</v>
      </c>
      <c r="C139" s="46"/>
      <c r="D139" s="44" t="s">
        <v>268</v>
      </c>
      <c r="E139" s="14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569</v>
      </c>
      <c r="BM141" s="27" t="s">
        <v>271</v>
      </c>
    </row>
    <row r="142" spans="1:65" ht="15">
      <c r="A142" s="24" t="s">
        <v>108</v>
      </c>
      <c r="B142" s="18" t="s">
        <v>111</v>
      </c>
      <c r="C142" s="15" t="s">
        <v>112</v>
      </c>
      <c r="D142" s="16" t="s">
        <v>309</v>
      </c>
      <c r="E142" s="14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227</v>
      </c>
      <c r="C143" s="9" t="s">
        <v>227</v>
      </c>
      <c r="D143" s="10" t="s">
        <v>113</v>
      </c>
      <c r="E143" s="14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100</v>
      </c>
      <c r="E144" s="14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2</v>
      </c>
    </row>
    <row r="145" spans="1:65">
      <c r="A145" s="29"/>
      <c r="B145" s="19"/>
      <c r="C145" s="9"/>
      <c r="D145" s="25"/>
      <c r="E145" s="14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2</v>
      </c>
    </row>
    <row r="146" spans="1:65">
      <c r="A146" s="29"/>
      <c r="B146" s="18">
        <v>1</v>
      </c>
      <c r="C146" s="14">
        <v>1</v>
      </c>
      <c r="D146" s="21">
        <v>1.25</v>
      </c>
      <c r="E146" s="140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>
        <v>1</v>
      </c>
      <c r="C147" s="9">
        <v>2</v>
      </c>
      <c r="D147" s="11">
        <v>1.24</v>
      </c>
      <c r="E147" s="140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14</v>
      </c>
    </row>
    <row r="148" spans="1:65">
      <c r="A148" s="29"/>
      <c r="B148" s="20" t="s">
        <v>263</v>
      </c>
      <c r="C148" s="12"/>
      <c r="D148" s="22">
        <v>1.2450000000000001</v>
      </c>
      <c r="E148" s="140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16</v>
      </c>
    </row>
    <row r="149" spans="1:65">
      <c r="A149" s="29"/>
      <c r="B149" s="3" t="s">
        <v>264</v>
      </c>
      <c r="C149" s="28"/>
      <c r="D149" s="11">
        <v>1.2450000000000001</v>
      </c>
      <c r="E149" s="140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1.2450000000000001</v>
      </c>
    </row>
    <row r="150" spans="1:65">
      <c r="A150" s="29"/>
      <c r="B150" s="3" t="s">
        <v>265</v>
      </c>
      <c r="C150" s="28"/>
      <c r="D150" s="23">
        <v>7.0710678118654814E-3</v>
      </c>
      <c r="E150" s="140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20</v>
      </c>
    </row>
    <row r="151" spans="1:65">
      <c r="A151" s="29"/>
      <c r="B151" s="3" t="s">
        <v>87</v>
      </c>
      <c r="C151" s="28"/>
      <c r="D151" s="13">
        <v>5.6795725396509887E-3</v>
      </c>
      <c r="E151" s="14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266</v>
      </c>
      <c r="C152" s="28"/>
      <c r="D152" s="13">
        <v>0</v>
      </c>
      <c r="E152" s="14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267</v>
      </c>
      <c r="C153" s="46"/>
      <c r="D153" s="44" t="s">
        <v>268</v>
      </c>
      <c r="E153" s="14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570</v>
      </c>
      <c r="BM155" s="27" t="s">
        <v>271</v>
      </c>
    </row>
    <row r="156" spans="1:65" ht="15">
      <c r="A156" s="24" t="s">
        <v>109</v>
      </c>
      <c r="B156" s="18" t="s">
        <v>111</v>
      </c>
      <c r="C156" s="15" t="s">
        <v>112</v>
      </c>
      <c r="D156" s="16" t="s">
        <v>309</v>
      </c>
      <c r="E156" s="14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227</v>
      </c>
      <c r="C157" s="9" t="s">
        <v>227</v>
      </c>
      <c r="D157" s="10" t="s">
        <v>113</v>
      </c>
      <c r="E157" s="14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1</v>
      </c>
    </row>
    <row r="158" spans="1:65">
      <c r="A158" s="29"/>
      <c r="B158" s="19"/>
      <c r="C158" s="9"/>
      <c r="D158" s="10" t="s">
        <v>100</v>
      </c>
      <c r="E158" s="14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3</v>
      </c>
    </row>
    <row r="159" spans="1:65">
      <c r="A159" s="29"/>
      <c r="B159" s="19"/>
      <c r="C159" s="9"/>
      <c r="D159" s="25"/>
      <c r="E159" s="14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3</v>
      </c>
    </row>
    <row r="160" spans="1:65">
      <c r="A160" s="29"/>
      <c r="B160" s="18">
        <v>1</v>
      </c>
      <c r="C160" s="14">
        <v>1</v>
      </c>
      <c r="D160" s="205">
        <v>4.3999999999999997E-2</v>
      </c>
      <c r="E160" s="206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  <c r="BC160" s="207"/>
      <c r="BD160" s="207"/>
      <c r="BE160" s="207"/>
      <c r="BF160" s="207"/>
      <c r="BG160" s="207"/>
      <c r="BH160" s="207"/>
      <c r="BI160" s="207"/>
      <c r="BJ160" s="207"/>
      <c r="BK160" s="207"/>
      <c r="BL160" s="207"/>
      <c r="BM160" s="208">
        <v>1</v>
      </c>
    </row>
    <row r="161" spans="1:65">
      <c r="A161" s="29"/>
      <c r="B161" s="19">
        <v>1</v>
      </c>
      <c r="C161" s="9">
        <v>2</v>
      </c>
      <c r="D161" s="23">
        <v>4.3999999999999997E-2</v>
      </c>
      <c r="E161" s="206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  <c r="BC161" s="207"/>
      <c r="BD161" s="207"/>
      <c r="BE161" s="207"/>
      <c r="BF161" s="207"/>
      <c r="BG161" s="207"/>
      <c r="BH161" s="207"/>
      <c r="BI161" s="207"/>
      <c r="BJ161" s="207"/>
      <c r="BK161" s="207"/>
      <c r="BL161" s="207"/>
      <c r="BM161" s="208">
        <v>15</v>
      </c>
    </row>
    <row r="162" spans="1:65">
      <c r="A162" s="29"/>
      <c r="B162" s="20" t="s">
        <v>263</v>
      </c>
      <c r="C162" s="12"/>
      <c r="D162" s="211">
        <v>4.3999999999999997E-2</v>
      </c>
      <c r="E162" s="206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  <c r="BC162" s="207"/>
      <c r="BD162" s="207"/>
      <c r="BE162" s="207"/>
      <c r="BF162" s="207"/>
      <c r="BG162" s="207"/>
      <c r="BH162" s="207"/>
      <c r="BI162" s="207"/>
      <c r="BJ162" s="207"/>
      <c r="BK162" s="207"/>
      <c r="BL162" s="207"/>
      <c r="BM162" s="208">
        <v>16</v>
      </c>
    </row>
    <row r="163" spans="1:65">
      <c r="A163" s="29"/>
      <c r="B163" s="3" t="s">
        <v>264</v>
      </c>
      <c r="C163" s="28"/>
      <c r="D163" s="23">
        <v>4.3999999999999997E-2</v>
      </c>
      <c r="E163" s="206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  <c r="BC163" s="207"/>
      <c r="BD163" s="207"/>
      <c r="BE163" s="207"/>
      <c r="BF163" s="207"/>
      <c r="BG163" s="207"/>
      <c r="BH163" s="207"/>
      <c r="BI163" s="207"/>
      <c r="BJ163" s="207"/>
      <c r="BK163" s="207"/>
      <c r="BL163" s="207"/>
      <c r="BM163" s="208">
        <v>4.3999999999999997E-2</v>
      </c>
    </row>
    <row r="164" spans="1:65">
      <c r="A164" s="29"/>
      <c r="B164" s="3" t="s">
        <v>265</v>
      </c>
      <c r="C164" s="28"/>
      <c r="D164" s="23">
        <v>0</v>
      </c>
      <c r="E164" s="206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  <c r="BC164" s="207"/>
      <c r="BD164" s="207"/>
      <c r="BE164" s="207"/>
      <c r="BF164" s="207"/>
      <c r="BG164" s="207"/>
      <c r="BH164" s="207"/>
      <c r="BI164" s="207"/>
      <c r="BJ164" s="207"/>
      <c r="BK164" s="207"/>
      <c r="BL164" s="207"/>
      <c r="BM164" s="208">
        <v>21</v>
      </c>
    </row>
    <row r="165" spans="1:65">
      <c r="A165" s="29"/>
      <c r="B165" s="3" t="s">
        <v>87</v>
      </c>
      <c r="C165" s="28"/>
      <c r="D165" s="13">
        <v>0</v>
      </c>
      <c r="E165" s="14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266</v>
      </c>
      <c r="C166" s="28"/>
      <c r="D166" s="13">
        <v>0</v>
      </c>
      <c r="E166" s="14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267</v>
      </c>
      <c r="C167" s="46"/>
      <c r="D167" s="44" t="s">
        <v>268</v>
      </c>
      <c r="E167" s="14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9.5">
      <c r="B169" s="8" t="s">
        <v>571</v>
      </c>
      <c r="BM169" s="27" t="s">
        <v>271</v>
      </c>
    </row>
    <row r="170" spans="1:65" ht="19.5">
      <c r="A170" s="24" t="s">
        <v>311</v>
      </c>
      <c r="B170" s="18" t="s">
        <v>111</v>
      </c>
      <c r="C170" s="15" t="s">
        <v>112</v>
      </c>
      <c r="D170" s="16" t="s">
        <v>309</v>
      </c>
      <c r="E170" s="14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227</v>
      </c>
      <c r="C171" s="9" t="s">
        <v>227</v>
      </c>
      <c r="D171" s="10" t="s">
        <v>113</v>
      </c>
      <c r="E171" s="14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1</v>
      </c>
    </row>
    <row r="172" spans="1:65">
      <c r="A172" s="29"/>
      <c r="B172" s="19"/>
      <c r="C172" s="9"/>
      <c r="D172" s="10" t="s">
        <v>100</v>
      </c>
      <c r="E172" s="14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2.99</v>
      </c>
      <c r="E174" s="14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3.01</v>
      </c>
      <c r="E175" s="14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16</v>
      </c>
    </row>
    <row r="176" spans="1:65">
      <c r="A176" s="29"/>
      <c r="B176" s="20" t="s">
        <v>263</v>
      </c>
      <c r="C176" s="12"/>
      <c r="D176" s="22">
        <v>3</v>
      </c>
      <c r="E176" s="14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264</v>
      </c>
      <c r="C177" s="28"/>
      <c r="D177" s="11">
        <v>3</v>
      </c>
      <c r="E177" s="14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3</v>
      </c>
    </row>
    <row r="178" spans="1:65">
      <c r="A178" s="29"/>
      <c r="B178" s="3" t="s">
        <v>265</v>
      </c>
      <c r="C178" s="28"/>
      <c r="D178" s="23">
        <v>1.4142135623730649E-2</v>
      </c>
      <c r="E178" s="14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22</v>
      </c>
    </row>
    <row r="179" spans="1:65">
      <c r="A179" s="29"/>
      <c r="B179" s="3" t="s">
        <v>87</v>
      </c>
      <c r="C179" s="28"/>
      <c r="D179" s="13">
        <v>4.714045207910216E-3</v>
      </c>
      <c r="E179" s="14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266</v>
      </c>
      <c r="C180" s="28"/>
      <c r="D180" s="13">
        <v>0</v>
      </c>
      <c r="E180" s="14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267</v>
      </c>
      <c r="C181" s="46"/>
      <c r="D181" s="44" t="s">
        <v>268</v>
      </c>
      <c r="E181" s="14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572</v>
      </c>
      <c r="BM183" s="27" t="s">
        <v>271</v>
      </c>
    </row>
    <row r="184" spans="1:65" ht="15">
      <c r="A184" s="24" t="s">
        <v>34</v>
      </c>
      <c r="B184" s="18" t="s">
        <v>111</v>
      </c>
      <c r="C184" s="15" t="s">
        <v>112</v>
      </c>
      <c r="D184" s="16" t="s">
        <v>309</v>
      </c>
      <c r="E184" s="14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227</v>
      </c>
      <c r="C185" s="9" t="s">
        <v>227</v>
      </c>
      <c r="D185" s="10" t="s">
        <v>113</v>
      </c>
      <c r="E185" s="14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100</v>
      </c>
      <c r="E186" s="14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/>
      <c r="E187" s="14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8">
        <v>1</v>
      </c>
      <c r="C188" s="14">
        <v>1</v>
      </c>
      <c r="D188" s="193">
        <v>20</v>
      </c>
      <c r="E188" s="195"/>
      <c r="F188" s="196"/>
      <c r="G188" s="196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196"/>
      <c r="AV188" s="196"/>
      <c r="AW188" s="196"/>
      <c r="AX188" s="196"/>
      <c r="AY188" s="196"/>
      <c r="AZ188" s="196"/>
      <c r="BA188" s="196"/>
      <c r="BB188" s="196"/>
      <c r="BC188" s="196"/>
      <c r="BD188" s="196"/>
      <c r="BE188" s="196"/>
      <c r="BF188" s="196"/>
      <c r="BG188" s="196"/>
      <c r="BH188" s="196"/>
      <c r="BI188" s="196"/>
      <c r="BJ188" s="196"/>
      <c r="BK188" s="196"/>
      <c r="BL188" s="196"/>
      <c r="BM188" s="197">
        <v>1</v>
      </c>
    </row>
    <row r="189" spans="1:65">
      <c r="A189" s="29"/>
      <c r="B189" s="19">
        <v>1</v>
      </c>
      <c r="C189" s="9">
        <v>2</v>
      </c>
      <c r="D189" s="199">
        <v>30</v>
      </c>
      <c r="E189" s="195"/>
      <c r="F189" s="196"/>
      <c r="G189" s="196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196"/>
      <c r="AV189" s="196"/>
      <c r="AW189" s="196"/>
      <c r="AX189" s="196"/>
      <c r="AY189" s="196"/>
      <c r="AZ189" s="196"/>
      <c r="BA189" s="196"/>
      <c r="BB189" s="196"/>
      <c r="BC189" s="196"/>
      <c r="BD189" s="196"/>
      <c r="BE189" s="196"/>
      <c r="BF189" s="196"/>
      <c r="BG189" s="196"/>
      <c r="BH189" s="196"/>
      <c r="BI189" s="196"/>
      <c r="BJ189" s="196"/>
      <c r="BK189" s="196"/>
      <c r="BL189" s="196"/>
      <c r="BM189" s="197">
        <v>17</v>
      </c>
    </row>
    <row r="190" spans="1:65">
      <c r="A190" s="29"/>
      <c r="B190" s="20" t="s">
        <v>263</v>
      </c>
      <c r="C190" s="12"/>
      <c r="D190" s="203">
        <v>25</v>
      </c>
      <c r="E190" s="195"/>
      <c r="F190" s="196"/>
      <c r="G190" s="196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196"/>
      <c r="AW190" s="196"/>
      <c r="AX190" s="196"/>
      <c r="AY190" s="196"/>
      <c r="AZ190" s="196"/>
      <c r="BA190" s="196"/>
      <c r="BB190" s="196"/>
      <c r="BC190" s="196"/>
      <c r="BD190" s="196"/>
      <c r="BE190" s="196"/>
      <c r="BF190" s="196"/>
      <c r="BG190" s="196"/>
      <c r="BH190" s="196"/>
      <c r="BI190" s="196"/>
      <c r="BJ190" s="196"/>
      <c r="BK190" s="196"/>
      <c r="BL190" s="196"/>
      <c r="BM190" s="197">
        <v>16</v>
      </c>
    </row>
    <row r="191" spans="1:65">
      <c r="A191" s="29"/>
      <c r="B191" s="3" t="s">
        <v>264</v>
      </c>
      <c r="C191" s="28"/>
      <c r="D191" s="199">
        <v>25</v>
      </c>
      <c r="E191" s="195"/>
      <c r="F191" s="196"/>
      <c r="G191" s="196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  <c r="AV191" s="196"/>
      <c r="AW191" s="196"/>
      <c r="AX191" s="196"/>
      <c r="AY191" s="196"/>
      <c r="AZ191" s="196"/>
      <c r="BA191" s="196"/>
      <c r="BB191" s="196"/>
      <c r="BC191" s="196"/>
      <c r="BD191" s="196"/>
      <c r="BE191" s="196"/>
      <c r="BF191" s="196"/>
      <c r="BG191" s="196"/>
      <c r="BH191" s="196"/>
      <c r="BI191" s="196"/>
      <c r="BJ191" s="196"/>
      <c r="BK191" s="196"/>
      <c r="BL191" s="196"/>
      <c r="BM191" s="197">
        <v>25</v>
      </c>
    </row>
    <row r="192" spans="1:65">
      <c r="A192" s="29"/>
      <c r="B192" s="3" t="s">
        <v>265</v>
      </c>
      <c r="C192" s="28"/>
      <c r="D192" s="199">
        <v>7.0710678118654755</v>
      </c>
      <c r="E192" s="195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6"/>
      <c r="BH192" s="196"/>
      <c r="BI192" s="196"/>
      <c r="BJ192" s="196"/>
      <c r="BK192" s="196"/>
      <c r="BL192" s="196"/>
      <c r="BM192" s="197">
        <v>23</v>
      </c>
    </row>
    <row r="193" spans="1:65">
      <c r="A193" s="29"/>
      <c r="B193" s="3" t="s">
        <v>87</v>
      </c>
      <c r="C193" s="28"/>
      <c r="D193" s="13">
        <v>0.28284271247461901</v>
      </c>
      <c r="E193" s="14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266</v>
      </c>
      <c r="C194" s="28"/>
      <c r="D194" s="13">
        <v>0</v>
      </c>
      <c r="E194" s="14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267</v>
      </c>
      <c r="C195" s="46"/>
      <c r="D195" s="44" t="s">
        <v>268</v>
      </c>
      <c r="E195" s="14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573</v>
      </c>
      <c r="BM197" s="27" t="s">
        <v>271</v>
      </c>
    </row>
    <row r="198" spans="1:65" ht="15">
      <c r="A198" s="24" t="s">
        <v>58</v>
      </c>
      <c r="B198" s="18" t="s">
        <v>111</v>
      </c>
      <c r="C198" s="15" t="s">
        <v>112</v>
      </c>
      <c r="D198" s="16" t="s">
        <v>309</v>
      </c>
      <c r="E198" s="14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227</v>
      </c>
      <c r="C199" s="9" t="s">
        <v>227</v>
      </c>
      <c r="D199" s="10" t="s">
        <v>113</v>
      </c>
      <c r="E199" s="14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1</v>
      </c>
    </row>
    <row r="200" spans="1:65">
      <c r="A200" s="29"/>
      <c r="B200" s="19"/>
      <c r="C200" s="9"/>
      <c r="D200" s="10" t="s">
        <v>100</v>
      </c>
      <c r="E200" s="14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3</v>
      </c>
    </row>
    <row r="201" spans="1:65">
      <c r="A201" s="29"/>
      <c r="B201" s="19"/>
      <c r="C201" s="9"/>
      <c r="D201" s="25"/>
      <c r="E201" s="14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3</v>
      </c>
    </row>
    <row r="202" spans="1:65">
      <c r="A202" s="29"/>
      <c r="B202" s="18">
        <v>1</v>
      </c>
      <c r="C202" s="14">
        <v>1</v>
      </c>
      <c r="D202" s="205">
        <v>8.1000000000000003E-2</v>
      </c>
      <c r="E202" s="206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207"/>
      <c r="AV202" s="207"/>
      <c r="AW202" s="207"/>
      <c r="AX202" s="207"/>
      <c r="AY202" s="207"/>
      <c r="AZ202" s="207"/>
      <c r="BA202" s="207"/>
      <c r="BB202" s="207"/>
      <c r="BC202" s="207"/>
      <c r="BD202" s="207"/>
      <c r="BE202" s="207"/>
      <c r="BF202" s="207"/>
      <c r="BG202" s="207"/>
      <c r="BH202" s="207"/>
      <c r="BI202" s="207"/>
      <c r="BJ202" s="207"/>
      <c r="BK202" s="207"/>
      <c r="BL202" s="207"/>
      <c r="BM202" s="208">
        <v>1</v>
      </c>
    </row>
    <row r="203" spans="1:65">
      <c r="A203" s="29"/>
      <c r="B203" s="19">
        <v>1</v>
      </c>
      <c r="C203" s="9">
        <v>2</v>
      </c>
      <c r="D203" s="23">
        <v>7.9000000000000001E-2</v>
      </c>
      <c r="E203" s="206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207"/>
      <c r="AV203" s="207"/>
      <c r="AW203" s="207"/>
      <c r="AX203" s="207"/>
      <c r="AY203" s="207"/>
      <c r="AZ203" s="207"/>
      <c r="BA203" s="207"/>
      <c r="BB203" s="207"/>
      <c r="BC203" s="207"/>
      <c r="BD203" s="207"/>
      <c r="BE203" s="207"/>
      <c r="BF203" s="207"/>
      <c r="BG203" s="207"/>
      <c r="BH203" s="207"/>
      <c r="BI203" s="207"/>
      <c r="BJ203" s="207"/>
      <c r="BK203" s="207"/>
      <c r="BL203" s="207"/>
      <c r="BM203" s="208">
        <v>18</v>
      </c>
    </row>
    <row r="204" spans="1:65">
      <c r="A204" s="29"/>
      <c r="B204" s="20" t="s">
        <v>263</v>
      </c>
      <c r="C204" s="12"/>
      <c r="D204" s="211">
        <v>0.08</v>
      </c>
      <c r="E204" s="206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207"/>
      <c r="AV204" s="207"/>
      <c r="AW204" s="207"/>
      <c r="AX204" s="207"/>
      <c r="AY204" s="207"/>
      <c r="AZ204" s="207"/>
      <c r="BA204" s="207"/>
      <c r="BB204" s="207"/>
      <c r="BC204" s="207"/>
      <c r="BD204" s="207"/>
      <c r="BE204" s="207"/>
      <c r="BF204" s="207"/>
      <c r="BG204" s="207"/>
      <c r="BH204" s="207"/>
      <c r="BI204" s="207"/>
      <c r="BJ204" s="207"/>
      <c r="BK204" s="207"/>
      <c r="BL204" s="207"/>
      <c r="BM204" s="208">
        <v>16</v>
      </c>
    </row>
    <row r="205" spans="1:65">
      <c r="A205" s="29"/>
      <c r="B205" s="3" t="s">
        <v>264</v>
      </c>
      <c r="C205" s="28"/>
      <c r="D205" s="23">
        <v>0.08</v>
      </c>
      <c r="E205" s="206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  <c r="AD205" s="207"/>
      <c r="AE205" s="207"/>
      <c r="AF205" s="207"/>
      <c r="AG205" s="207"/>
      <c r="AH205" s="207"/>
      <c r="AI205" s="207"/>
      <c r="AJ205" s="207"/>
      <c r="AK205" s="207"/>
      <c r="AL205" s="207"/>
      <c r="AM205" s="207"/>
      <c r="AN205" s="207"/>
      <c r="AO205" s="207"/>
      <c r="AP205" s="207"/>
      <c r="AQ205" s="207"/>
      <c r="AR205" s="207"/>
      <c r="AS205" s="207"/>
      <c r="AT205" s="207"/>
      <c r="AU205" s="207"/>
      <c r="AV205" s="207"/>
      <c r="AW205" s="207"/>
      <c r="AX205" s="207"/>
      <c r="AY205" s="207"/>
      <c r="AZ205" s="207"/>
      <c r="BA205" s="207"/>
      <c r="BB205" s="207"/>
      <c r="BC205" s="207"/>
      <c r="BD205" s="207"/>
      <c r="BE205" s="207"/>
      <c r="BF205" s="207"/>
      <c r="BG205" s="207"/>
      <c r="BH205" s="207"/>
      <c r="BI205" s="207"/>
      <c r="BJ205" s="207"/>
      <c r="BK205" s="207"/>
      <c r="BL205" s="207"/>
      <c r="BM205" s="208">
        <v>0.08</v>
      </c>
    </row>
    <row r="206" spans="1:65">
      <c r="A206" s="29"/>
      <c r="B206" s="3" t="s">
        <v>265</v>
      </c>
      <c r="C206" s="28"/>
      <c r="D206" s="23">
        <v>1.4142135623730963E-3</v>
      </c>
      <c r="E206" s="206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07"/>
      <c r="AF206" s="207"/>
      <c r="AG206" s="207"/>
      <c r="AH206" s="207"/>
      <c r="AI206" s="207"/>
      <c r="AJ206" s="207"/>
      <c r="AK206" s="207"/>
      <c r="AL206" s="207"/>
      <c r="AM206" s="207"/>
      <c r="AN206" s="207"/>
      <c r="AO206" s="207"/>
      <c r="AP206" s="207"/>
      <c r="AQ206" s="207"/>
      <c r="AR206" s="207"/>
      <c r="AS206" s="207"/>
      <c r="AT206" s="207"/>
      <c r="AU206" s="207"/>
      <c r="AV206" s="207"/>
      <c r="AW206" s="207"/>
      <c r="AX206" s="207"/>
      <c r="AY206" s="207"/>
      <c r="AZ206" s="207"/>
      <c r="BA206" s="207"/>
      <c r="BB206" s="207"/>
      <c r="BC206" s="207"/>
      <c r="BD206" s="207"/>
      <c r="BE206" s="207"/>
      <c r="BF206" s="207"/>
      <c r="BG206" s="207"/>
      <c r="BH206" s="207"/>
      <c r="BI206" s="207"/>
      <c r="BJ206" s="207"/>
      <c r="BK206" s="207"/>
      <c r="BL206" s="207"/>
      <c r="BM206" s="208">
        <v>24</v>
      </c>
    </row>
    <row r="207" spans="1:65">
      <c r="A207" s="29"/>
      <c r="B207" s="3" t="s">
        <v>87</v>
      </c>
      <c r="C207" s="28"/>
      <c r="D207" s="13">
        <v>1.7677669529663705E-2</v>
      </c>
      <c r="E207" s="14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266</v>
      </c>
      <c r="C208" s="28"/>
      <c r="D208" s="13">
        <v>0</v>
      </c>
      <c r="E208" s="14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267</v>
      </c>
      <c r="C209" s="46"/>
      <c r="D209" s="44" t="s">
        <v>268</v>
      </c>
      <c r="E209" s="14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574</v>
      </c>
      <c r="BM211" s="27" t="s">
        <v>271</v>
      </c>
    </row>
    <row r="212" spans="1:65" ht="15">
      <c r="A212" s="24" t="s">
        <v>37</v>
      </c>
      <c r="B212" s="18" t="s">
        <v>111</v>
      </c>
      <c r="C212" s="15" t="s">
        <v>112</v>
      </c>
      <c r="D212" s="16" t="s">
        <v>309</v>
      </c>
      <c r="E212" s="14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227</v>
      </c>
      <c r="C213" s="9" t="s">
        <v>227</v>
      </c>
      <c r="D213" s="10" t="s">
        <v>113</v>
      </c>
      <c r="E213" s="14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100</v>
      </c>
      <c r="E214" s="14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0</v>
      </c>
    </row>
    <row r="215" spans="1:65">
      <c r="A215" s="29"/>
      <c r="B215" s="19"/>
      <c r="C215" s="9"/>
      <c r="D215" s="25"/>
      <c r="E215" s="14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0</v>
      </c>
    </row>
    <row r="216" spans="1:65">
      <c r="A216" s="29"/>
      <c r="B216" s="18">
        <v>1</v>
      </c>
      <c r="C216" s="14">
        <v>1</v>
      </c>
      <c r="D216" s="212">
        <v>70.000000000000014</v>
      </c>
      <c r="E216" s="213"/>
      <c r="F216" s="214"/>
      <c r="G216" s="214"/>
      <c r="H216" s="214"/>
      <c r="I216" s="214"/>
      <c r="J216" s="214"/>
      <c r="K216" s="214"/>
      <c r="L216" s="214"/>
      <c r="M216" s="214"/>
      <c r="N216" s="214"/>
      <c r="O216" s="214"/>
      <c r="P216" s="214"/>
      <c r="Q216" s="214"/>
      <c r="R216" s="214"/>
      <c r="S216" s="214"/>
      <c r="T216" s="214"/>
      <c r="U216" s="214"/>
      <c r="V216" s="214"/>
      <c r="W216" s="214"/>
      <c r="X216" s="214"/>
      <c r="Y216" s="214"/>
      <c r="Z216" s="214"/>
      <c r="AA216" s="214"/>
      <c r="AB216" s="214"/>
      <c r="AC216" s="214"/>
      <c r="AD216" s="214"/>
      <c r="AE216" s="214"/>
      <c r="AF216" s="214"/>
      <c r="AG216" s="214"/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  <c r="BI216" s="214"/>
      <c r="BJ216" s="214"/>
      <c r="BK216" s="214"/>
      <c r="BL216" s="214"/>
      <c r="BM216" s="215">
        <v>1</v>
      </c>
    </row>
    <row r="217" spans="1:65">
      <c r="A217" s="29"/>
      <c r="B217" s="19">
        <v>1</v>
      </c>
      <c r="C217" s="9">
        <v>2</v>
      </c>
      <c r="D217" s="216">
        <v>50</v>
      </c>
      <c r="E217" s="213"/>
      <c r="F217" s="214"/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4"/>
      <c r="T217" s="214"/>
      <c r="U217" s="214"/>
      <c r="V217" s="214"/>
      <c r="W217" s="214"/>
      <c r="X217" s="214"/>
      <c r="Y217" s="214"/>
      <c r="Z217" s="214"/>
      <c r="AA217" s="214"/>
      <c r="AB217" s="214"/>
      <c r="AC217" s="214"/>
      <c r="AD217" s="214"/>
      <c r="AE217" s="214"/>
      <c r="AF217" s="214"/>
      <c r="AG217" s="214"/>
      <c r="AH217" s="214"/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  <c r="BI217" s="214"/>
      <c r="BJ217" s="214"/>
      <c r="BK217" s="214"/>
      <c r="BL217" s="214"/>
      <c r="BM217" s="215">
        <v>19</v>
      </c>
    </row>
    <row r="218" spans="1:65">
      <c r="A218" s="29"/>
      <c r="B218" s="20" t="s">
        <v>263</v>
      </c>
      <c r="C218" s="12"/>
      <c r="D218" s="218">
        <v>60.000000000000007</v>
      </c>
      <c r="E218" s="213"/>
      <c r="F218" s="214"/>
      <c r="G218" s="214"/>
      <c r="H218" s="214"/>
      <c r="I218" s="214"/>
      <c r="J218" s="214"/>
      <c r="K218" s="214"/>
      <c r="L218" s="214"/>
      <c r="M218" s="214"/>
      <c r="N218" s="214"/>
      <c r="O218" s="214"/>
      <c r="P218" s="214"/>
      <c r="Q218" s="214"/>
      <c r="R218" s="214"/>
      <c r="S218" s="214"/>
      <c r="T218" s="214"/>
      <c r="U218" s="214"/>
      <c r="V218" s="214"/>
      <c r="W218" s="214"/>
      <c r="X218" s="214"/>
      <c r="Y218" s="214"/>
      <c r="Z218" s="214"/>
      <c r="AA218" s="214"/>
      <c r="AB218" s="214"/>
      <c r="AC218" s="214"/>
      <c r="AD218" s="214"/>
      <c r="AE218" s="214"/>
      <c r="AF218" s="214"/>
      <c r="AG218" s="214"/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  <c r="BI218" s="214"/>
      <c r="BJ218" s="214"/>
      <c r="BK218" s="214"/>
      <c r="BL218" s="214"/>
      <c r="BM218" s="215">
        <v>16</v>
      </c>
    </row>
    <row r="219" spans="1:65">
      <c r="A219" s="29"/>
      <c r="B219" s="3" t="s">
        <v>264</v>
      </c>
      <c r="C219" s="28"/>
      <c r="D219" s="216">
        <v>60.000000000000007</v>
      </c>
      <c r="E219" s="213"/>
      <c r="F219" s="214"/>
      <c r="G219" s="214"/>
      <c r="H219" s="214"/>
      <c r="I219" s="214"/>
      <c r="J219" s="214"/>
      <c r="K219" s="214"/>
      <c r="L219" s="214"/>
      <c r="M219" s="214"/>
      <c r="N219" s="214"/>
      <c r="O219" s="214"/>
      <c r="P219" s="214"/>
      <c r="Q219" s="214"/>
      <c r="R219" s="214"/>
      <c r="S219" s="214"/>
      <c r="T219" s="214"/>
      <c r="U219" s="214"/>
      <c r="V219" s="214"/>
      <c r="W219" s="214"/>
      <c r="X219" s="214"/>
      <c r="Y219" s="214"/>
      <c r="Z219" s="214"/>
      <c r="AA219" s="214"/>
      <c r="AB219" s="214"/>
      <c r="AC219" s="214"/>
      <c r="AD219" s="214"/>
      <c r="AE219" s="214"/>
      <c r="AF219" s="214"/>
      <c r="AG219" s="214"/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  <c r="BI219" s="214"/>
      <c r="BJ219" s="214"/>
      <c r="BK219" s="214"/>
      <c r="BL219" s="214"/>
      <c r="BM219" s="215">
        <v>60</v>
      </c>
    </row>
    <row r="220" spans="1:65">
      <c r="A220" s="29"/>
      <c r="B220" s="3" t="s">
        <v>265</v>
      </c>
      <c r="C220" s="28"/>
      <c r="D220" s="216">
        <v>14.142135623730951</v>
      </c>
      <c r="E220" s="213"/>
      <c r="F220" s="214"/>
      <c r="G220" s="214"/>
      <c r="H220" s="214"/>
      <c r="I220" s="214"/>
      <c r="J220" s="214"/>
      <c r="K220" s="214"/>
      <c r="L220" s="214"/>
      <c r="M220" s="214"/>
      <c r="N220" s="214"/>
      <c r="O220" s="214"/>
      <c r="P220" s="214"/>
      <c r="Q220" s="214"/>
      <c r="R220" s="214"/>
      <c r="S220" s="214"/>
      <c r="T220" s="214"/>
      <c r="U220" s="214"/>
      <c r="V220" s="214"/>
      <c r="W220" s="214"/>
      <c r="X220" s="214"/>
      <c r="Y220" s="214"/>
      <c r="Z220" s="214"/>
      <c r="AA220" s="214"/>
      <c r="AB220" s="214"/>
      <c r="AC220" s="214"/>
      <c r="AD220" s="214"/>
      <c r="AE220" s="214"/>
      <c r="AF220" s="214"/>
      <c r="AG220" s="214"/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  <c r="BI220" s="214"/>
      <c r="BJ220" s="214"/>
      <c r="BK220" s="214"/>
      <c r="BL220" s="214"/>
      <c r="BM220" s="215">
        <v>25</v>
      </c>
    </row>
    <row r="221" spans="1:65">
      <c r="A221" s="29"/>
      <c r="B221" s="3" t="s">
        <v>87</v>
      </c>
      <c r="C221" s="28"/>
      <c r="D221" s="13">
        <v>0.23570226039551581</v>
      </c>
      <c r="E221" s="140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266</v>
      </c>
      <c r="C222" s="28"/>
      <c r="D222" s="13">
        <v>2.2204460492503131E-16</v>
      </c>
      <c r="E222" s="140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267</v>
      </c>
      <c r="C223" s="46"/>
      <c r="D223" s="44" t="s">
        <v>268</v>
      </c>
      <c r="E223" s="140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575</v>
      </c>
      <c r="BM225" s="27" t="s">
        <v>271</v>
      </c>
    </row>
    <row r="226" spans="1:65" ht="15">
      <c r="A226" s="24" t="s">
        <v>60</v>
      </c>
      <c r="B226" s="18" t="s">
        <v>111</v>
      </c>
      <c r="C226" s="15" t="s">
        <v>112</v>
      </c>
      <c r="D226" s="16" t="s">
        <v>309</v>
      </c>
      <c r="E226" s="140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227</v>
      </c>
      <c r="C227" s="9" t="s">
        <v>227</v>
      </c>
      <c r="D227" s="10" t="s">
        <v>113</v>
      </c>
      <c r="E227" s="140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1</v>
      </c>
    </row>
    <row r="228" spans="1:65">
      <c r="A228" s="29"/>
      <c r="B228" s="19"/>
      <c r="C228" s="9"/>
      <c r="D228" s="10" t="s">
        <v>100</v>
      </c>
      <c r="E228" s="140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3</v>
      </c>
    </row>
    <row r="229" spans="1:65">
      <c r="A229" s="29"/>
      <c r="B229" s="19"/>
      <c r="C229" s="9"/>
      <c r="D229" s="25"/>
      <c r="E229" s="140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</v>
      </c>
    </row>
    <row r="230" spans="1:65">
      <c r="A230" s="29"/>
      <c r="B230" s="18">
        <v>1</v>
      </c>
      <c r="C230" s="14">
        <v>1</v>
      </c>
      <c r="D230" s="205">
        <v>0.71199999999999997</v>
      </c>
      <c r="E230" s="206"/>
      <c r="F230" s="207"/>
      <c r="G230" s="207"/>
      <c r="H230" s="207"/>
      <c r="I230" s="207"/>
      <c r="J230" s="207"/>
      <c r="K230" s="207"/>
      <c r="L230" s="207"/>
      <c r="M230" s="207"/>
      <c r="N230" s="207"/>
      <c r="O230" s="207"/>
      <c r="P230" s="207"/>
      <c r="Q230" s="207"/>
      <c r="R230" s="207"/>
      <c r="S230" s="207"/>
      <c r="T230" s="207"/>
      <c r="U230" s="207"/>
      <c r="V230" s="207"/>
      <c r="W230" s="207"/>
      <c r="X230" s="207"/>
      <c r="Y230" s="207"/>
      <c r="Z230" s="207"/>
      <c r="AA230" s="207"/>
      <c r="AB230" s="207"/>
      <c r="AC230" s="207"/>
      <c r="AD230" s="207"/>
      <c r="AE230" s="207"/>
      <c r="AF230" s="207"/>
      <c r="AG230" s="207"/>
      <c r="AH230" s="207"/>
      <c r="AI230" s="207"/>
      <c r="AJ230" s="207"/>
      <c r="AK230" s="207"/>
      <c r="AL230" s="207"/>
      <c r="AM230" s="207"/>
      <c r="AN230" s="207"/>
      <c r="AO230" s="207"/>
      <c r="AP230" s="207"/>
      <c r="AQ230" s="207"/>
      <c r="AR230" s="207"/>
      <c r="AS230" s="207"/>
      <c r="AT230" s="207"/>
      <c r="AU230" s="207"/>
      <c r="AV230" s="207"/>
      <c r="AW230" s="207"/>
      <c r="AX230" s="207"/>
      <c r="AY230" s="207"/>
      <c r="AZ230" s="207"/>
      <c r="BA230" s="207"/>
      <c r="BB230" s="207"/>
      <c r="BC230" s="207"/>
      <c r="BD230" s="207"/>
      <c r="BE230" s="207"/>
      <c r="BF230" s="207"/>
      <c r="BG230" s="207"/>
      <c r="BH230" s="207"/>
      <c r="BI230" s="207"/>
      <c r="BJ230" s="207"/>
      <c r="BK230" s="207"/>
      <c r="BL230" s="207"/>
      <c r="BM230" s="208">
        <v>1</v>
      </c>
    </row>
    <row r="231" spans="1:65">
      <c r="A231" s="29"/>
      <c r="B231" s="19">
        <v>1</v>
      </c>
      <c r="C231" s="9">
        <v>2</v>
      </c>
      <c r="D231" s="23">
        <v>0.71299999999999997</v>
      </c>
      <c r="E231" s="206"/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07"/>
      <c r="S231" s="207"/>
      <c r="T231" s="207"/>
      <c r="U231" s="207"/>
      <c r="V231" s="207"/>
      <c r="W231" s="207"/>
      <c r="X231" s="207"/>
      <c r="Y231" s="207"/>
      <c r="Z231" s="207"/>
      <c r="AA231" s="207"/>
      <c r="AB231" s="207"/>
      <c r="AC231" s="207"/>
      <c r="AD231" s="207"/>
      <c r="AE231" s="207"/>
      <c r="AF231" s="207"/>
      <c r="AG231" s="207"/>
      <c r="AH231" s="207"/>
      <c r="AI231" s="207"/>
      <c r="AJ231" s="207"/>
      <c r="AK231" s="207"/>
      <c r="AL231" s="207"/>
      <c r="AM231" s="207"/>
      <c r="AN231" s="207"/>
      <c r="AO231" s="207"/>
      <c r="AP231" s="207"/>
      <c r="AQ231" s="207"/>
      <c r="AR231" s="207"/>
      <c r="AS231" s="207"/>
      <c r="AT231" s="207"/>
      <c r="AU231" s="207"/>
      <c r="AV231" s="207"/>
      <c r="AW231" s="207"/>
      <c r="AX231" s="207"/>
      <c r="AY231" s="207"/>
      <c r="AZ231" s="207"/>
      <c r="BA231" s="207"/>
      <c r="BB231" s="207"/>
      <c r="BC231" s="207"/>
      <c r="BD231" s="207"/>
      <c r="BE231" s="207"/>
      <c r="BF231" s="207"/>
      <c r="BG231" s="207"/>
      <c r="BH231" s="207"/>
      <c r="BI231" s="207"/>
      <c r="BJ231" s="207"/>
      <c r="BK231" s="207"/>
      <c r="BL231" s="207"/>
      <c r="BM231" s="208">
        <v>23</v>
      </c>
    </row>
    <row r="232" spans="1:65">
      <c r="A232" s="29"/>
      <c r="B232" s="20" t="s">
        <v>263</v>
      </c>
      <c r="C232" s="12"/>
      <c r="D232" s="211">
        <v>0.71249999999999991</v>
      </c>
      <c r="E232" s="206"/>
      <c r="F232" s="207"/>
      <c r="G232" s="207"/>
      <c r="H232" s="207"/>
      <c r="I232" s="207"/>
      <c r="J232" s="207"/>
      <c r="K232" s="207"/>
      <c r="L232" s="207"/>
      <c r="M232" s="207"/>
      <c r="N232" s="207"/>
      <c r="O232" s="207"/>
      <c r="P232" s="207"/>
      <c r="Q232" s="207"/>
      <c r="R232" s="207"/>
      <c r="S232" s="207"/>
      <c r="T232" s="207"/>
      <c r="U232" s="207"/>
      <c r="V232" s="207"/>
      <c r="W232" s="207"/>
      <c r="X232" s="207"/>
      <c r="Y232" s="207"/>
      <c r="Z232" s="207"/>
      <c r="AA232" s="207"/>
      <c r="AB232" s="207"/>
      <c r="AC232" s="207"/>
      <c r="AD232" s="207"/>
      <c r="AE232" s="207"/>
      <c r="AF232" s="207"/>
      <c r="AG232" s="207"/>
      <c r="AH232" s="207"/>
      <c r="AI232" s="207"/>
      <c r="AJ232" s="207"/>
      <c r="AK232" s="207"/>
      <c r="AL232" s="207"/>
      <c r="AM232" s="207"/>
      <c r="AN232" s="207"/>
      <c r="AO232" s="207"/>
      <c r="AP232" s="207"/>
      <c r="AQ232" s="207"/>
      <c r="AR232" s="207"/>
      <c r="AS232" s="207"/>
      <c r="AT232" s="207"/>
      <c r="AU232" s="207"/>
      <c r="AV232" s="207"/>
      <c r="AW232" s="207"/>
      <c r="AX232" s="207"/>
      <c r="AY232" s="207"/>
      <c r="AZ232" s="207"/>
      <c r="BA232" s="207"/>
      <c r="BB232" s="207"/>
      <c r="BC232" s="207"/>
      <c r="BD232" s="207"/>
      <c r="BE232" s="207"/>
      <c r="BF232" s="207"/>
      <c r="BG232" s="207"/>
      <c r="BH232" s="207"/>
      <c r="BI232" s="207"/>
      <c r="BJ232" s="207"/>
      <c r="BK232" s="207"/>
      <c r="BL232" s="207"/>
      <c r="BM232" s="208">
        <v>16</v>
      </c>
    </row>
    <row r="233" spans="1:65">
      <c r="A233" s="29"/>
      <c r="B233" s="3" t="s">
        <v>264</v>
      </c>
      <c r="C233" s="28"/>
      <c r="D233" s="23">
        <v>0.71249999999999991</v>
      </c>
      <c r="E233" s="206"/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07"/>
      <c r="S233" s="207"/>
      <c r="T233" s="207"/>
      <c r="U233" s="207"/>
      <c r="V233" s="207"/>
      <c r="W233" s="207"/>
      <c r="X233" s="207"/>
      <c r="Y233" s="207"/>
      <c r="Z233" s="207"/>
      <c r="AA233" s="207"/>
      <c r="AB233" s="207"/>
      <c r="AC233" s="207"/>
      <c r="AD233" s="207"/>
      <c r="AE233" s="207"/>
      <c r="AF233" s="207"/>
      <c r="AG233" s="207"/>
      <c r="AH233" s="207"/>
      <c r="AI233" s="207"/>
      <c r="AJ233" s="207"/>
      <c r="AK233" s="207"/>
      <c r="AL233" s="207"/>
      <c r="AM233" s="207"/>
      <c r="AN233" s="207"/>
      <c r="AO233" s="207"/>
      <c r="AP233" s="207"/>
      <c r="AQ233" s="207"/>
      <c r="AR233" s="207"/>
      <c r="AS233" s="207"/>
      <c r="AT233" s="207"/>
      <c r="AU233" s="207"/>
      <c r="AV233" s="207"/>
      <c r="AW233" s="207"/>
      <c r="AX233" s="207"/>
      <c r="AY233" s="207"/>
      <c r="AZ233" s="207"/>
      <c r="BA233" s="207"/>
      <c r="BB233" s="207"/>
      <c r="BC233" s="207"/>
      <c r="BD233" s="207"/>
      <c r="BE233" s="207"/>
      <c r="BF233" s="207"/>
      <c r="BG233" s="207"/>
      <c r="BH233" s="207"/>
      <c r="BI233" s="207"/>
      <c r="BJ233" s="207"/>
      <c r="BK233" s="207"/>
      <c r="BL233" s="207"/>
      <c r="BM233" s="208">
        <v>0.71250000000000002</v>
      </c>
    </row>
    <row r="234" spans="1:65">
      <c r="A234" s="29"/>
      <c r="B234" s="3" t="s">
        <v>265</v>
      </c>
      <c r="C234" s="28"/>
      <c r="D234" s="23">
        <v>7.0710678118654816E-4</v>
      </c>
      <c r="E234" s="206"/>
      <c r="F234" s="207"/>
      <c r="G234" s="207"/>
      <c r="H234" s="207"/>
      <c r="I234" s="207"/>
      <c r="J234" s="207"/>
      <c r="K234" s="207"/>
      <c r="L234" s="207"/>
      <c r="M234" s="207"/>
      <c r="N234" s="207"/>
      <c r="O234" s="207"/>
      <c r="P234" s="207"/>
      <c r="Q234" s="207"/>
      <c r="R234" s="207"/>
      <c r="S234" s="207"/>
      <c r="T234" s="207"/>
      <c r="U234" s="207"/>
      <c r="V234" s="207"/>
      <c r="W234" s="207"/>
      <c r="X234" s="207"/>
      <c r="Y234" s="207"/>
      <c r="Z234" s="207"/>
      <c r="AA234" s="207"/>
      <c r="AB234" s="207"/>
      <c r="AC234" s="207"/>
      <c r="AD234" s="207"/>
      <c r="AE234" s="207"/>
      <c r="AF234" s="207"/>
      <c r="AG234" s="207"/>
      <c r="AH234" s="207"/>
      <c r="AI234" s="207"/>
      <c r="AJ234" s="207"/>
      <c r="AK234" s="207"/>
      <c r="AL234" s="207"/>
      <c r="AM234" s="207"/>
      <c r="AN234" s="207"/>
      <c r="AO234" s="207"/>
      <c r="AP234" s="207"/>
      <c r="AQ234" s="207"/>
      <c r="AR234" s="207"/>
      <c r="AS234" s="207"/>
      <c r="AT234" s="207"/>
      <c r="AU234" s="207"/>
      <c r="AV234" s="207"/>
      <c r="AW234" s="207"/>
      <c r="AX234" s="207"/>
      <c r="AY234" s="207"/>
      <c r="AZ234" s="207"/>
      <c r="BA234" s="207"/>
      <c r="BB234" s="207"/>
      <c r="BC234" s="207"/>
      <c r="BD234" s="207"/>
      <c r="BE234" s="207"/>
      <c r="BF234" s="207"/>
      <c r="BG234" s="207"/>
      <c r="BH234" s="207"/>
      <c r="BI234" s="207"/>
      <c r="BJ234" s="207"/>
      <c r="BK234" s="207"/>
      <c r="BL234" s="207"/>
      <c r="BM234" s="208">
        <v>18</v>
      </c>
    </row>
    <row r="235" spans="1:65">
      <c r="A235" s="29"/>
      <c r="B235" s="3" t="s">
        <v>87</v>
      </c>
      <c r="C235" s="28"/>
      <c r="D235" s="13">
        <v>9.9243057008638357E-4</v>
      </c>
      <c r="E235" s="140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266</v>
      </c>
      <c r="C236" s="28"/>
      <c r="D236" s="13">
        <v>-1.1102230246251565E-16</v>
      </c>
      <c r="E236" s="140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267</v>
      </c>
      <c r="C237" s="46"/>
      <c r="D237" s="44" t="s">
        <v>268</v>
      </c>
      <c r="E237" s="140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9.5">
      <c r="B239" s="8" t="s">
        <v>576</v>
      </c>
      <c r="BM239" s="27" t="s">
        <v>271</v>
      </c>
    </row>
    <row r="240" spans="1:65" ht="19.5">
      <c r="A240" s="24" t="s">
        <v>312</v>
      </c>
      <c r="B240" s="18" t="s">
        <v>111</v>
      </c>
      <c r="C240" s="15" t="s">
        <v>112</v>
      </c>
      <c r="D240" s="16" t="s">
        <v>309</v>
      </c>
      <c r="E240" s="140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227</v>
      </c>
      <c r="C241" s="9" t="s">
        <v>227</v>
      </c>
      <c r="D241" s="10" t="s">
        <v>113</v>
      </c>
      <c r="E241" s="140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100</v>
      </c>
      <c r="E242" s="140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0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67.56</v>
      </c>
      <c r="E244" s="140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67.540000000000006</v>
      </c>
      <c r="E245" s="140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13</v>
      </c>
    </row>
    <row r="246" spans="1:65">
      <c r="A246" s="29"/>
      <c r="B246" s="20" t="s">
        <v>263</v>
      </c>
      <c r="C246" s="12"/>
      <c r="D246" s="22">
        <v>67.550000000000011</v>
      </c>
      <c r="E246" s="140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264</v>
      </c>
      <c r="C247" s="28"/>
      <c r="D247" s="11">
        <v>67.550000000000011</v>
      </c>
      <c r="E247" s="140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67.55</v>
      </c>
    </row>
    <row r="248" spans="1:65">
      <c r="A248" s="29"/>
      <c r="B248" s="3" t="s">
        <v>265</v>
      </c>
      <c r="C248" s="28"/>
      <c r="D248" s="23">
        <v>1.4142135623728137E-2</v>
      </c>
      <c r="E248" s="140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19</v>
      </c>
    </row>
    <row r="249" spans="1:65">
      <c r="A249" s="29"/>
      <c r="B249" s="3" t="s">
        <v>87</v>
      </c>
      <c r="C249" s="28"/>
      <c r="D249" s="13">
        <v>2.0935804032166003E-4</v>
      </c>
      <c r="E249" s="140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266</v>
      </c>
      <c r="C250" s="28"/>
      <c r="D250" s="13">
        <v>2.2204460492503131E-16</v>
      </c>
      <c r="E250" s="140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267</v>
      </c>
      <c r="C251" s="46"/>
      <c r="D251" s="44" t="s">
        <v>268</v>
      </c>
      <c r="E251" s="140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577</v>
      </c>
      <c r="BM253" s="27" t="s">
        <v>271</v>
      </c>
    </row>
    <row r="254" spans="1:65" ht="15">
      <c r="A254" s="24" t="s">
        <v>15</v>
      </c>
      <c r="B254" s="18" t="s">
        <v>111</v>
      </c>
      <c r="C254" s="15" t="s">
        <v>112</v>
      </c>
      <c r="D254" s="16" t="s">
        <v>309</v>
      </c>
      <c r="E254" s="14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227</v>
      </c>
      <c r="C255" s="9" t="s">
        <v>227</v>
      </c>
      <c r="D255" s="10" t="s">
        <v>113</v>
      </c>
      <c r="E255" s="14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100</v>
      </c>
      <c r="E256" s="14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1</v>
      </c>
    </row>
    <row r="257" spans="1:65">
      <c r="A257" s="29"/>
      <c r="B257" s="19"/>
      <c r="C257" s="9"/>
      <c r="D257" s="25"/>
      <c r="E257" s="14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8">
        <v>1</v>
      </c>
      <c r="C258" s="14">
        <v>1</v>
      </c>
      <c r="D258" s="193">
        <v>40</v>
      </c>
      <c r="E258" s="195"/>
      <c r="F258" s="196"/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  <c r="BC258" s="196"/>
      <c r="BD258" s="196"/>
      <c r="BE258" s="196"/>
      <c r="BF258" s="196"/>
      <c r="BG258" s="196"/>
      <c r="BH258" s="196"/>
      <c r="BI258" s="196"/>
      <c r="BJ258" s="196"/>
      <c r="BK258" s="196"/>
      <c r="BL258" s="196"/>
      <c r="BM258" s="197">
        <v>1</v>
      </c>
    </row>
    <row r="259" spans="1:65">
      <c r="A259" s="29"/>
      <c r="B259" s="19">
        <v>1</v>
      </c>
      <c r="C259" s="9">
        <v>2</v>
      </c>
      <c r="D259" s="199">
        <v>20</v>
      </c>
      <c r="E259" s="195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  <c r="BC259" s="196"/>
      <c r="BD259" s="196"/>
      <c r="BE259" s="196"/>
      <c r="BF259" s="196"/>
      <c r="BG259" s="196"/>
      <c r="BH259" s="196"/>
      <c r="BI259" s="196"/>
      <c r="BJ259" s="196"/>
      <c r="BK259" s="196"/>
      <c r="BL259" s="196"/>
      <c r="BM259" s="197">
        <v>14</v>
      </c>
    </row>
    <row r="260" spans="1:65">
      <c r="A260" s="29"/>
      <c r="B260" s="20" t="s">
        <v>263</v>
      </c>
      <c r="C260" s="12"/>
      <c r="D260" s="203">
        <v>30</v>
      </c>
      <c r="E260" s="195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  <c r="BC260" s="196"/>
      <c r="BD260" s="196"/>
      <c r="BE260" s="196"/>
      <c r="BF260" s="196"/>
      <c r="BG260" s="196"/>
      <c r="BH260" s="196"/>
      <c r="BI260" s="196"/>
      <c r="BJ260" s="196"/>
      <c r="BK260" s="196"/>
      <c r="BL260" s="196"/>
      <c r="BM260" s="197">
        <v>16</v>
      </c>
    </row>
    <row r="261" spans="1:65">
      <c r="A261" s="29"/>
      <c r="B261" s="3" t="s">
        <v>264</v>
      </c>
      <c r="C261" s="28"/>
      <c r="D261" s="199">
        <v>30</v>
      </c>
      <c r="E261" s="195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  <c r="BC261" s="196"/>
      <c r="BD261" s="196"/>
      <c r="BE261" s="196"/>
      <c r="BF261" s="196"/>
      <c r="BG261" s="196"/>
      <c r="BH261" s="196"/>
      <c r="BI261" s="196"/>
      <c r="BJ261" s="196"/>
      <c r="BK261" s="196"/>
      <c r="BL261" s="196"/>
      <c r="BM261" s="197">
        <v>30</v>
      </c>
    </row>
    <row r="262" spans="1:65">
      <c r="A262" s="29"/>
      <c r="B262" s="3" t="s">
        <v>265</v>
      </c>
      <c r="C262" s="28"/>
      <c r="D262" s="199">
        <v>14.142135623730951</v>
      </c>
      <c r="E262" s="195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  <c r="BC262" s="196"/>
      <c r="BD262" s="196"/>
      <c r="BE262" s="196"/>
      <c r="BF262" s="196"/>
      <c r="BG262" s="196"/>
      <c r="BH262" s="196"/>
      <c r="BI262" s="196"/>
      <c r="BJ262" s="196"/>
      <c r="BK262" s="196"/>
      <c r="BL262" s="196"/>
      <c r="BM262" s="197">
        <v>20</v>
      </c>
    </row>
    <row r="263" spans="1:65">
      <c r="A263" s="29"/>
      <c r="B263" s="3" t="s">
        <v>87</v>
      </c>
      <c r="C263" s="28"/>
      <c r="D263" s="13">
        <v>0.47140452079103168</v>
      </c>
      <c r="E263" s="140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266</v>
      </c>
      <c r="C264" s="28"/>
      <c r="D264" s="13">
        <v>0</v>
      </c>
      <c r="E264" s="140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267</v>
      </c>
      <c r="C265" s="46"/>
      <c r="D265" s="44" t="s">
        <v>268</v>
      </c>
      <c r="E265" s="140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578</v>
      </c>
      <c r="BM267" s="27" t="s">
        <v>271</v>
      </c>
    </row>
    <row r="268" spans="1:65" ht="15">
      <c r="A268" s="24" t="s">
        <v>18</v>
      </c>
      <c r="B268" s="18" t="s">
        <v>111</v>
      </c>
      <c r="C268" s="15" t="s">
        <v>112</v>
      </c>
      <c r="D268" s="16" t="s">
        <v>309</v>
      </c>
      <c r="E268" s="14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227</v>
      </c>
      <c r="C269" s="9" t="s">
        <v>227</v>
      </c>
      <c r="D269" s="10" t="s">
        <v>113</v>
      </c>
      <c r="E269" s="14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100</v>
      </c>
      <c r="E270" s="140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0</v>
      </c>
    </row>
    <row r="271" spans="1:65">
      <c r="A271" s="29"/>
      <c r="B271" s="19"/>
      <c r="C271" s="9"/>
      <c r="D271" s="25"/>
      <c r="E271" s="140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0</v>
      </c>
    </row>
    <row r="272" spans="1:65">
      <c r="A272" s="29"/>
      <c r="B272" s="18">
        <v>1</v>
      </c>
      <c r="C272" s="14">
        <v>1</v>
      </c>
      <c r="D272" s="212">
        <v>250</v>
      </c>
      <c r="E272" s="213"/>
      <c r="F272" s="214"/>
      <c r="G272" s="214"/>
      <c r="H272" s="214"/>
      <c r="I272" s="214"/>
      <c r="J272" s="214"/>
      <c r="K272" s="214"/>
      <c r="L272" s="214"/>
      <c r="M272" s="214"/>
      <c r="N272" s="214"/>
      <c r="O272" s="214"/>
      <c r="P272" s="214"/>
      <c r="Q272" s="214"/>
      <c r="R272" s="214"/>
      <c r="S272" s="214"/>
      <c r="T272" s="214"/>
      <c r="U272" s="214"/>
      <c r="V272" s="214"/>
      <c r="W272" s="214"/>
      <c r="X272" s="214"/>
      <c r="Y272" s="214"/>
      <c r="Z272" s="214"/>
      <c r="AA272" s="214"/>
      <c r="AB272" s="214"/>
      <c r="AC272" s="214"/>
      <c r="AD272" s="214"/>
      <c r="AE272" s="214"/>
      <c r="AF272" s="214"/>
      <c r="AG272" s="214"/>
      <c r="AH272" s="214"/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  <c r="BI272" s="214"/>
      <c r="BJ272" s="214"/>
      <c r="BK272" s="214"/>
      <c r="BL272" s="214"/>
      <c r="BM272" s="215">
        <v>1</v>
      </c>
    </row>
    <row r="273" spans="1:65">
      <c r="A273" s="29"/>
      <c r="B273" s="19">
        <v>1</v>
      </c>
      <c r="C273" s="9">
        <v>2</v>
      </c>
      <c r="D273" s="216">
        <v>250</v>
      </c>
      <c r="E273" s="213"/>
      <c r="F273" s="214"/>
      <c r="G273" s="214"/>
      <c r="H273" s="214"/>
      <c r="I273" s="214"/>
      <c r="J273" s="214"/>
      <c r="K273" s="214"/>
      <c r="L273" s="214"/>
      <c r="M273" s="214"/>
      <c r="N273" s="214"/>
      <c r="O273" s="214"/>
      <c r="P273" s="214"/>
      <c r="Q273" s="214"/>
      <c r="R273" s="214"/>
      <c r="S273" s="214"/>
      <c r="T273" s="214"/>
      <c r="U273" s="214"/>
      <c r="V273" s="214"/>
      <c r="W273" s="214"/>
      <c r="X273" s="214"/>
      <c r="Y273" s="214"/>
      <c r="Z273" s="214"/>
      <c r="AA273" s="214"/>
      <c r="AB273" s="214"/>
      <c r="AC273" s="214"/>
      <c r="AD273" s="214"/>
      <c r="AE273" s="214"/>
      <c r="AF273" s="214"/>
      <c r="AG273" s="214"/>
      <c r="AH273" s="214"/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  <c r="BG273" s="214"/>
      <c r="BH273" s="214"/>
      <c r="BI273" s="214"/>
      <c r="BJ273" s="214"/>
      <c r="BK273" s="214"/>
      <c r="BL273" s="214"/>
      <c r="BM273" s="215">
        <v>15</v>
      </c>
    </row>
    <row r="274" spans="1:65">
      <c r="A274" s="29"/>
      <c r="B274" s="20" t="s">
        <v>263</v>
      </c>
      <c r="C274" s="12"/>
      <c r="D274" s="218">
        <v>250</v>
      </c>
      <c r="E274" s="213"/>
      <c r="F274" s="214"/>
      <c r="G274" s="214"/>
      <c r="H274" s="214"/>
      <c r="I274" s="214"/>
      <c r="J274" s="214"/>
      <c r="K274" s="214"/>
      <c r="L274" s="214"/>
      <c r="M274" s="214"/>
      <c r="N274" s="214"/>
      <c r="O274" s="214"/>
      <c r="P274" s="214"/>
      <c r="Q274" s="214"/>
      <c r="R274" s="214"/>
      <c r="S274" s="214"/>
      <c r="T274" s="214"/>
      <c r="U274" s="214"/>
      <c r="V274" s="214"/>
      <c r="W274" s="214"/>
      <c r="X274" s="214"/>
      <c r="Y274" s="214"/>
      <c r="Z274" s="214"/>
      <c r="AA274" s="214"/>
      <c r="AB274" s="214"/>
      <c r="AC274" s="214"/>
      <c r="AD274" s="214"/>
      <c r="AE274" s="214"/>
      <c r="AF274" s="214"/>
      <c r="AG274" s="214"/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  <c r="BI274" s="214"/>
      <c r="BJ274" s="214"/>
      <c r="BK274" s="214"/>
      <c r="BL274" s="214"/>
      <c r="BM274" s="215">
        <v>16</v>
      </c>
    </row>
    <row r="275" spans="1:65">
      <c r="A275" s="29"/>
      <c r="B275" s="3" t="s">
        <v>264</v>
      </c>
      <c r="C275" s="28"/>
      <c r="D275" s="216">
        <v>250</v>
      </c>
      <c r="E275" s="213"/>
      <c r="F275" s="214"/>
      <c r="G275" s="214"/>
      <c r="H275" s="214"/>
      <c r="I275" s="214"/>
      <c r="J275" s="214"/>
      <c r="K275" s="214"/>
      <c r="L275" s="214"/>
      <c r="M275" s="214"/>
      <c r="N275" s="214"/>
      <c r="O275" s="214"/>
      <c r="P275" s="214"/>
      <c r="Q275" s="214"/>
      <c r="R275" s="214"/>
      <c r="S275" s="214"/>
      <c r="T275" s="214"/>
      <c r="U275" s="214"/>
      <c r="V275" s="214"/>
      <c r="W275" s="214"/>
      <c r="X275" s="214"/>
      <c r="Y275" s="214"/>
      <c r="Z275" s="214"/>
      <c r="AA275" s="214"/>
      <c r="AB275" s="214"/>
      <c r="AC275" s="214"/>
      <c r="AD275" s="214"/>
      <c r="AE275" s="214"/>
      <c r="AF275" s="214"/>
      <c r="AG275" s="214"/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  <c r="BI275" s="214"/>
      <c r="BJ275" s="214"/>
      <c r="BK275" s="214"/>
      <c r="BL275" s="214"/>
      <c r="BM275" s="215">
        <v>250</v>
      </c>
    </row>
    <row r="276" spans="1:65">
      <c r="A276" s="29"/>
      <c r="B276" s="3" t="s">
        <v>265</v>
      </c>
      <c r="C276" s="28"/>
      <c r="D276" s="216">
        <v>0</v>
      </c>
      <c r="E276" s="213"/>
      <c r="F276" s="214"/>
      <c r="G276" s="214"/>
      <c r="H276" s="214"/>
      <c r="I276" s="214"/>
      <c r="J276" s="214"/>
      <c r="K276" s="214"/>
      <c r="L276" s="214"/>
      <c r="M276" s="214"/>
      <c r="N276" s="214"/>
      <c r="O276" s="214"/>
      <c r="P276" s="214"/>
      <c r="Q276" s="214"/>
      <c r="R276" s="214"/>
      <c r="S276" s="214"/>
      <c r="T276" s="214"/>
      <c r="U276" s="214"/>
      <c r="V276" s="214"/>
      <c r="W276" s="214"/>
      <c r="X276" s="214"/>
      <c r="Y276" s="214"/>
      <c r="Z276" s="214"/>
      <c r="AA276" s="214"/>
      <c r="AB276" s="214"/>
      <c r="AC276" s="214"/>
      <c r="AD276" s="214"/>
      <c r="AE276" s="214"/>
      <c r="AF276" s="214"/>
      <c r="AG276" s="214"/>
      <c r="AH276" s="214"/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  <c r="BI276" s="214"/>
      <c r="BJ276" s="214"/>
      <c r="BK276" s="214"/>
      <c r="BL276" s="214"/>
      <c r="BM276" s="215">
        <v>21</v>
      </c>
    </row>
    <row r="277" spans="1:65">
      <c r="A277" s="29"/>
      <c r="B277" s="3" t="s">
        <v>87</v>
      </c>
      <c r="C277" s="28"/>
      <c r="D277" s="13">
        <v>0</v>
      </c>
      <c r="E277" s="140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266</v>
      </c>
      <c r="C278" s="28"/>
      <c r="D278" s="13">
        <v>0</v>
      </c>
      <c r="E278" s="140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267</v>
      </c>
      <c r="C279" s="46"/>
      <c r="D279" s="44" t="s">
        <v>268</v>
      </c>
      <c r="E279" s="140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9.5">
      <c r="B281" s="8" t="s">
        <v>579</v>
      </c>
      <c r="BM281" s="27" t="s">
        <v>271</v>
      </c>
    </row>
    <row r="282" spans="1:65" ht="19.5">
      <c r="A282" s="24" t="s">
        <v>313</v>
      </c>
      <c r="B282" s="18" t="s">
        <v>111</v>
      </c>
      <c r="C282" s="15" t="s">
        <v>112</v>
      </c>
      <c r="D282" s="16" t="s">
        <v>309</v>
      </c>
      <c r="E282" s="140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227</v>
      </c>
      <c r="C283" s="9" t="s">
        <v>227</v>
      </c>
      <c r="D283" s="10" t="s">
        <v>113</v>
      </c>
      <c r="E283" s="140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1</v>
      </c>
    </row>
    <row r="284" spans="1:65">
      <c r="A284" s="29"/>
      <c r="B284" s="19"/>
      <c r="C284" s="9"/>
      <c r="D284" s="10" t="s">
        <v>100</v>
      </c>
      <c r="E284" s="140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</v>
      </c>
    </row>
    <row r="285" spans="1:65">
      <c r="A285" s="29"/>
      <c r="B285" s="19"/>
      <c r="C285" s="9"/>
      <c r="D285" s="25"/>
      <c r="E285" s="140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3</v>
      </c>
    </row>
    <row r="286" spans="1:65">
      <c r="A286" s="29"/>
      <c r="B286" s="18">
        <v>1</v>
      </c>
      <c r="C286" s="14">
        <v>1</v>
      </c>
      <c r="D286" s="205">
        <v>0.57599999999999996</v>
      </c>
      <c r="E286" s="206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  <c r="AA286" s="207"/>
      <c r="AB286" s="207"/>
      <c r="AC286" s="207"/>
      <c r="AD286" s="207"/>
      <c r="AE286" s="207"/>
      <c r="AF286" s="207"/>
      <c r="AG286" s="207"/>
      <c r="AH286" s="207"/>
      <c r="AI286" s="207"/>
      <c r="AJ286" s="207"/>
      <c r="AK286" s="207"/>
      <c r="AL286" s="207"/>
      <c r="AM286" s="207"/>
      <c r="AN286" s="207"/>
      <c r="AO286" s="207"/>
      <c r="AP286" s="207"/>
      <c r="AQ286" s="207"/>
      <c r="AR286" s="207"/>
      <c r="AS286" s="207"/>
      <c r="AT286" s="207"/>
      <c r="AU286" s="207"/>
      <c r="AV286" s="207"/>
      <c r="AW286" s="207"/>
      <c r="AX286" s="207"/>
      <c r="AY286" s="207"/>
      <c r="AZ286" s="207"/>
      <c r="BA286" s="207"/>
      <c r="BB286" s="207"/>
      <c r="BC286" s="207"/>
      <c r="BD286" s="207"/>
      <c r="BE286" s="207"/>
      <c r="BF286" s="207"/>
      <c r="BG286" s="207"/>
      <c r="BH286" s="207"/>
      <c r="BI286" s="207"/>
      <c r="BJ286" s="207"/>
      <c r="BK286" s="207"/>
      <c r="BL286" s="207"/>
      <c r="BM286" s="208">
        <v>1</v>
      </c>
    </row>
    <row r="287" spans="1:65">
      <c r="A287" s="29"/>
      <c r="B287" s="19">
        <v>1</v>
      </c>
      <c r="C287" s="9">
        <v>2</v>
      </c>
      <c r="D287" s="23">
        <v>0.57799999999999996</v>
      </c>
      <c r="E287" s="206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  <c r="AA287" s="207"/>
      <c r="AB287" s="207"/>
      <c r="AC287" s="207"/>
      <c r="AD287" s="207"/>
      <c r="AE287" s="207"/>
      <c r="AF287" s="207"/>
      <c r="AG287" s="207"/>
      <c r="AH287" s="207"/>
      <c r="AI287" s="207"/>
      <c r="AJ287" s="207"/>
      <c r="AK287" s="207"/>
      <c r="AL287" s="207"/>
      <c r="AM287" s="207"/>
      <c r="AN287" s="207"/>
      <c r="AO287" s="207"/>
      <c r="AP287" s="207"/>
      <c r="AQ287" s="207"/>
      <c r="AR287" s="207"/>
      <c r="AS287" s="207"/>
      <c r="AT287" s="207"/>
      <c r="AU287" s="207"/>
      <c r="AV287" s="207"/>
      <c r="AW287" s="207"/>
      <c r="AX287" s="207"/>
      <c r="AY287" s="207"/>
      <c r="AZ287" s="207"/>
      <c r="BA287" s="207"/>
      <c r="BB287" s="207"/>
      <c r="BC287" s="207"/>
      <c r="BD287" s="207"/>
      <c r="BE287" s="207"/>
      <c r="BF287" s="207"/>
      <c r="BG287" s="207"/>
      <c r="BH287" s="207"/>
      <c r="BI287" s="207"/>
      <c r="BJ287" s="207"/>
      <c r="BK287" s="207"/>
      <c r="BL287" s="207"/>
      <c r="BM287" s="208">
        <v>16</v>
      </c>
    </row>
    <row r="288" spans="1:65">
      <c r="A288" s="29"/>
      <c r="B288" s="20" t="s">
        <v>263</v>
      </c>
      <c r="C288" s="12"/>
      <c r="D288" s="211">
        <v>0.57699999999999996</v>
      </c>
      <c r="E288" s="206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  <c r="AA288" s="207"/>
      <c r="AB288" s="207"/>
      <c r="AC288" s="207"/>
      <c r="AD288" s="207"/>
      <c r="AE288" s="207"/>
      <c r="AF288" s="207"/>
      <c r="AG288" s="207"/>
      <c r="AH288" s="207"/>
      <c r="AI288" s="207"/>
      <c r="AJ288" s="207"/>
      <c r="AK288" s="207"/>
      <c r="AL288" s="207"/>
      <c r="AM288" s="207"/>
      <c r="AN288" s="207"/>
      <c r="AO288" s="207"/>
      <c r="AP288" s="207"/>
      <c r="AQ288" s="207"/>
      <c r="AR288" s="207"/>
      <c r="AS288" s="207"/>
      <c r="AT288" s="207"/>
      <c r="AU288" s="207"/>
      <c r="AV288" s="207"/>
      <c r="AW288" s="207"/>
      <c r="AX288" s="207"/>
      <c r="AY288" s="207"/>
      <c r="AZ288" s="207"/>
      <c r="BA288" s="207"/>
      <c r="BB288" s="207"/>
      <c r="BC288" s="207"/>
      <c r="BD288" s="207"/>
      <c r="BE288" s="207"/>
      <c r="BF288" s="207"/>
      <c r="BG288" s="207"/>
      <c r="BH288" s="207"/>
      <c r="BI288" s="207"/>
      <c r="BJ288" s="207"/>
      <c r="BK288" s="207"/>
      <c r="BL288" s="207"/>
      <c r="BM288" s="208">
        <v>16</v>
      </c>
    </row>
    <row r="289" spans="1:65">
      <c r="A289" s="29"/>
      <c r="B289" s="3" t="s">
        <v>264</v>
      </c>
      <c r="C289" s="28"/>
      <c r="D289" s="23">
        <v>0.57699999999999996</v>
      </c>
      <c r="E289" s="206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  <c r="AA289" s="207"/>
      <c r="AB289" s="207"/>
      <c r="AC289" s="207"/>
      <c r="AD289" s="207"/>
      <c r="AE289" s="207"/>
      <c r="AF289" s="207"/>
      <c r="AG289" s="207"/>
      <c r="AH289" s="207"/>
      <c r="AI289" s="207"/>
      <c r="AJ289" s="207"/>
      <c r="AK289" s="207"/>
      <c r="AL289" s="207"/>
      <c r="AM289" s="207"/>
      <c r="AN289" s="207"/>
      <c r="AO289" s="207"/>
      <c r="AP289" s="207"/>
      <c r="AQ289" s="207"/>
      <c r="AR289" s="207"/>
      <c r="AS289" s="207"/>
      <c r="AT289" s="207"/>
      <c r="AU289" s="207"/>
      <c r="AV289" s="207"/>
      <c r="AW289" s="207"/>
      <c r="AX289" s="207"/>
      <c r="AY289" s="207"/>
      <c r="AZ289" s="207"/>
      <c r="BA289" s="207"/>
      <c r="BB289" s="207"/>
      <c r="BC289" s="207"/>
      <c r="BD289" s="207"/>
      <c r="BE289" s="207"/>
      <c r="BF289" s="207"/>
      <c r="BG289" s="207"/>
      <c r="BH289" s="207"/>
      <c r="BI289" s="207"/>
      <c r="BJ289" s="207"/>
      <c r="BK289" s="207"/>
      <c r="BL289" s="207"/>
      <c r="BM289" s="208">
        <v>0.57699999999999996</v>
      </c>
    </row>
    <row r="290" spans="1:65">
      <c r="A290" s="29"/>
      <c r="B290" s="3" t="s">
        <v>265</v>
      </c>
      <c r="C290" s="28"/>
      <c r="D290" s="23">
        <v>1.4142135623730963E-3</v>
      </c>
      <c r="E290" s="206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  <c r="AA290" s="207"/>
      <c r="AB290" s="207"/>
      <c r="AC290" s="207"/>
      <c r="AD290" s="207"/>
      <c r="AE290" s="207"/>
      <c r="AF290" s="207"/>
      <c r="AG290" s="207"/>
      <c r="AH290" s="207"/>
      <c r="AI290" s="207"/>
      <c r="AJ290" s="207"/>
      <c r="AK290" s="207"/>
      <c r="AL290" s="207"/>
      <c r="AM290" s="207"/>
      <c r="AN290" s="207"/>
      <c r="AO290" s="207"/>
      <c r="AP290" s="207"/>
      <c r="AQ290" s="207"/>
      <c r="AR290" s="207"/>
      <c r="AS290" s="207"/>
      <c r="AT290" s="207"/>
      <c r="AU290" s="207"/>
      <c r="AV290" s="207"/>
      <c r="AW290" s="207"/>
      <c r="AX290" s="207"/>
      <c r="AY290" s="207"/>
      <c r="AZ290" s="207"/>
      <c r="BA290" s="207"/>
      <c r="BB290" s="207"/>
      <c r="BC290" s="207"/>
      <c r="BD290" s="207"/>
      <c r="BE290" s="207"/>
      <c r="BF290" s="207"/>
      <c r="BG290" s="207"/>
      <c r="BH290" s="207"/>
      <c r="BI290" s="207"/>
      <c r="BJ290" s="207"/>
      <c r="BK290" s="207"/>
      <c r="BL290" s="207"/>
      <c r="BM290" s="208">
        <v>22</v>
      </c>
    </row>
    <row r="291" spans="1:65">
      <c r="A291" s="29"/>
      <c r="B291" s="3" t="s">
        <v>87</v>
      </c>
      <c r="C291" s="28"/>
      <c r="D291" s="13">
        <v>2.4509767112185382E-3</v>
      </c>
      <c r="E291" s="140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266</v>
      </c>
      <c r="C292" s="28"/>
      <c r="D292" s="13">
        <v>0</v>
      </c>
      <c r="E292" s="14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267</v>
      </c>
      <c r="C293" s="46"/>
      <c r="D293" s="44" t="s">
        <v>268</v>
      </c>
      <c r="E293" s="14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580</v>
      </c>
      <c r="BM295" s="27" t="s">
        <v>271</v>
      </c>
    </row>
    <row r="296" spans="1:65" ht="15">
      <c r="A296" s="24" t="s">
        <v>66</v>
      </c>
      <c r="B296" s="18" t="s">
        <v>111</v>
      </c>
      <c r="C296" s="15" t="s">
        <v>112</v>
      </c>
      <c r="D296" s="16" t="s">
        <v>309</v>
      </c>
      <c r="E296" s="140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227</v>
      </c>
      <c r="C297" s="9" t="s">
        <v>227</v>
      </c>
      <c r="D297" s="10" t="s">
        <v>113</v>
      </c>
      <c r="E297" s="140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100</v>
      </c>
      <c r="E298" s="140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0</v>
      </c>
    </row>
    <row r="299" spans="1:65">
      <c r="A299" s="29"/>
      <c r="B299" s="19"/>
      <c r="C299" s="9"/>
      <c r="D299" s="25"/>
      <c r="E299" s="140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0</v>
      </c>
    </row>
    <row r="300" spans="1:65">
      <c r="A300" s="29"/>
      <c r="B300" s="18">
        <v>1</v>
      </c>
      <c r="C300" s="14">
        <v>1</v>
      </c>
      <c r="D300" s="212">
        <v>70.000000000000014</v>
      </c>
      <c r="E300" s="213"/>
      <c r="F300" s="214"/>
      <c r="G300" s="214"/>
      <c r="H300" s="214"/>
      <c r="I300" s="214"/>
      <c r="J300" s="214"/>
      <c r="K300" s="214"/>
      <c r="L300" s="214"/>
      <c r="M300" s="214"/>
      <c r="N300" s="214"/>
      <c r="O300" s="214"/>
      <c r="P300" s="214"/>
      <c r="Q300" s="214"/>
      <c r="R300" s="214"/>
      <c r="S300" s="214"/>
      <c r="T300" s="214"/>
      <c r="U300" s="214"/>
      <c r="V300" s="214"/>
      <c r="W300" s="214"/>
      <c r="X300" s="214"/>
      <c r="Y300" s="214"/>
      <c r="Z300" s="214"/>
      <c r="AA300" s="214"/>
      <c r="AB300" s="214"/>
      <c r="AC300" s="214"/>
      <c r="AD300" s="214"/>
      <c r="AE300" s="214"/>
      <c r="AF300" s="214"/>
      <c r="AG300" s="214"/>
      <c r="AH300" s="214"/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214"/>
      <c r="AV300" s="214"/>
      <c r="AW300" s="214"/>
      <c r="AX300" s="214"/>
      <c r="AY300" s="214"/>
      <c r="AZ300" s="214"/>
      <c r="BA300" s="214"/>
      <c r="BB300" s="214"/>
      <c r="BC300" s="214"/>
      <c r="BD300" s="214"/>
      <c r="BE300" s="214"/>
      <c r="BF300" s="214"/>
      <c r="BG300" s="214"/>
      <c r="BH300" s="214"/>
      <c r="BI300" s="214"/>
      <c r="BJ300" s="214"/>
      <c r="BK300" s="214"/>
      <c r="BL300" s="214"/>
      <c r="BM300" s="215">
        <v>1</v>
      </c>
    </row>
    <row r="301" spans="1:65">
      <c r="A301" s="29"/>
      <c r="B301" s="19">
        <v>1</v>
      </c>
      <c r="C301" s="9">
        <v>2</v>
      </c>
      <c r="D301" s="216">
        <v>80</v>
      </c>
      <c r="E301" s="213"/>
      <c r="F301" s="214"/>
      <c r="G301" s="214"/>
      <c r="H301" s="214"/>
      <c r="I301" s="214"/>
      <c r="J301" s="214"/>
      <c r="K301" s="214"/>
      <c r="L301" s="214"/>
      <c r="M301" s="214"/>
      <c r="N301" s="214"/>
      <c r="O301" s="214"/>
      <c r="P301" s="214"/>
      <c r="Q301" s="214"/>
      <c r="R301" s="214"/>
      <c r="S301" s="214"/>
      <c r="T301" s="214"/>
      <c r="U301" s="214"/>
      <c r="V301" s="214"/>
      <c r="W301" s="214"/>
      <c r="X301" s="214"/>
      <c r="Y301" s="214"/>
      <c r="Z301" s="214"/>
      <c r="AA301" s="214"/>
      <c r="AB301" s="214"/>
      <c r="AC301" s="214"/>
      <c r="AD301" s="214"/>
      <c r="AE301" s="214"/>
      <c r="AF301" s="214"/>
      <c r="AG301" s="214"/>
      <c r="AH301" s="214"/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214"/>
      <c r="AV301" s="214"/>
      <c r="AW301" s="214"/>
      <c r="AX301" s="214"/>
      <c r="AY301" s="214"/>
      <c r="AZ301" s="214"/>
      <c r="BA301" s="214"/>
      <c r="BB301" s="214"/>
      <c r="BC301" s="214"/>
      <c r="BD301" s="214"/>
      <c r="BE301" s="214"/>
      <c r="BF301" s="214"/>
      <c r="BG301" s="214"/>
      <c r="BH301" s="214"/>
      <c r="BI301" s="214"/>
      <c r="BJ301" s="214"/>
      <c r="BK301" s="214"/>
      <c r="BL301" s="214"/>
      <c r="BM301" s="215">
        <v>17</v>
      </c>
    </row>
    <row r="302" spans="1:65">
      <c r="A302" s="29"/>
      <c r="B302" s="20" t="s">
        <v>263</v>
      </c>
      <c r="C302" s="12"/>
      <c r="D302" s="218">
        <v>75</v>
      </c>
      <c r="E302" s="213"/>
      <c r="F302" s="214"/>
      <c r="G302" s="214"/>
      <c r="H302" s="214"/>
      <c r="I302" s="214"/>
      <c r="J302" s="214"/>
      <c r="K302" s="214"/>
      <c r="L302" s="214"/>
      <c r="M302" s="214"/>
      <c r="N302" s="214"/>
      <c r="O302" s="214"/>
      <c r="P302" s="214"/>
      <c r="Q302" s="214"/>
      <c r="R302" s="214"/>
      <c r="S302" s="214"/>
      <c r="T302" s="214"/>
      <c r="U302" s="214"/>
      <c r="V302" s="214"/>
      <c r="W302" s="214"/>
      <c r="X302" s="214"/>
      <c r="Y302" s="214"/>
      <c r="Z302" s="214"/>
      <c r="AA302" s="214"/>
      <c r="AB302" s="214"/>
      <c r="AC302" s="214"/>
      <c r="AD302" s="214"/>
      <c r="AE302" s="214"/>
      <c r="AF302" s="214"/>
      <c r="AG302" s="214"/>
      <c r="AH302" s="214"/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4"/>
      <c r="BB302" s="214"/>
      <c r="BC302" s="214"/>
      <c r="BD302" s="214"/>
      <c r="BE302" s="214"/>
      <c r="BF302" s="214"/>
      <c r="BG302" s="214"/>
      <c r="BH302" s="214"/>
      <c r="BI302" s="214"/>
      <c r="BJ302" s="214"/>
      <c r="BK302" s="214"/>
      <c r="BL302" s="214"/>
      <c r="BM302" s="215">
        <v>16</v>
      </c>
    </row>
    <row r="303" spans="1:65">
      <c r="A303" s="29"/>
      <c r="B303" s="3" t="s">
        <v>264</v>
      </c>
      <c r="C303" s="28"/>
      <c r="D303" s="216">
        <v>75</v>
      </c>
      <c r="E303" s="213"/>
      <c r="F303" s="214"/>
      <c r="G303" s="214"/>
      <c r="H303" s="214"/>
      <c r="I303" s="214"/>
      <c r="J303" s="214"/>
      <c r="K303" s="214"/>
      <c r="L303" s="214"/>
      <c r="M303" s="214"/>
      <c r="N303" s="214"/>
      <c r="O303" s="214"/>
      <c r="P303" s="214"/>
      <c r="Q303" s="214"/>
      <c r="R303" s="214"/>
      <c r="S303" s="214"/>
      <c r="T303" s="214"/>
      <c r="U303" s="214"/>
      <c r="V303" s="214"/>
      <c r="W303" s="214"/>
      <c r="X303" s="214"/>
      <c r="Y303" s="214"/>
      <c r="Z303" s="214"/>
      <c r="AA303" s="214"/>
      <c r="AB303" s="214"/>
      <c r="AC303" s="214"/>
      <c r="AD303" s="214"/>
      <c r="AE303" s="214"/>
      <c r="AF303" s="214"/>
      <c r="AG303" s="214"/>
      <c r="AH303" s="214"/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BC303" s="214"/>
      <c r="BD303" s="214"/>
      <c r="BE303" s="214"/>
      <c r="BF303" s="214"/>
      <c r="BG303" s="214"/>
      <c r="BH303" s="214"/>
      <c r="BI303" s="214"/>
      <c r="BJ303" s="214"/>
      <c r="BK303" s="214"/>
      <c r="BL303" s="214"/>
      <c r="BM303" s="215">
        <v>75</v>
      </c>
    </row>
    <row r="304" spans="1:65">
      <c r="A304" s="29"/>
      <c r="B304" s="3" t="s">
        <v>265</v>
      </c>
      <c r="C304" s="28"/>
      <c r="D304" s="216">
        <v>7.0710678118654648</v>
      </c>
      <c r="E304" s="213"/>
      <c r="F304" s="214"/>
      <c r="G304" s="214"/>
      <c r="H304" s="214"/>
      <c r="I304" s="214"/>
      <c r="J304" s="214"/>
      <c r="K304" s="214"/>
      <c r="L304" s="214"/>
      <c r="M304" s="214"/>
      <c r="N304" s="214"/>
      <c r="O304" s="214"/>
      <c r="P304" s="214"/>
      <c r="Q304" s="214"/>
      <c r="R304" s="214"/>
      <c r="S304" s="214"/>
      <c r="T304" s="214"/>
      <c r="U304" s="214"/>
      <c r="V304" s="214"/>
      <c r="W304" s="214"/>
      <c r="X304" s="214"/>
      <c r="Y304" s="214"/>
      <c r="Z304" s="214"/>
      <c r="AA304" s="214"/>
      <c r="AB304" s="214"/>
      <c r="AC304" s="214"/>
      <c r="AD304" s="214"/>
      <c r="AE304" s="214"/>
      <c r="AF304" s="214"/>
      <c r="AG304" s="214"/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14"/>
      <c r="BB304" s="214"/>
      <c r="BC304" s="214"/>
      <c r="BD304" s="214"/>
      <c r="BE304" s="214"/>
      <c r="BF304" s="214"/>
      <c r="BG304" s="214"/>
      <c r="BH304" s="214"/>
      <c r="BI304" s="214"/>
      <c r="BJ304" s="214"/>
      <c r="BK304" s="214"/>
      <c r="BL304" s="214"/>
      <c r="BM304" s="215">
        <v>23</v>
      </c>
    </row>
    <row r="305" spans="1:65">
      <c r="A305" s="29"/>
      <c r="B305" s="3" t="s">
        <v>87</v>
      </c>
      <c r="C305" s="28"/>
      <c r="D305" s="13">
        <v>9.4280904158206197E-2</v>
      </c>
      <c r="E305" s="140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266</v>
      </c>
      <c r="C306" s="28"/>
      <c r="D306" s="13">
        <v>0</v>
      </c>
      <c r="E306" s="140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267</v>
      </c>
      <c r="C307" s="46"/>
      <c r="D307" s="44" t="s">
        <v>268</v>
      </c>
      <c r="E307" s="140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581</v>
      </c>
      <c r="BM309" s="27" t="s">
        <v>271</v>
      </c>
    </row>
    <row r="310" spans="1:65" ht="15">
      <c r="A310" s="24" t="s">
        <v>44</v>
      </c>
      <c r="B310" s="18" t="s">
        <v>111</v>
      </c>
      <c r="C310" s="15" t="s">
        <v>112</v>
      </c>
      <c r="D310" s="16" t="s">
        <v>309</v>
      </c>
      <c r="E310" s="140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227</v>
      </c>
      <c r="C311" s="9" t="s">
        <v>227</v>
      </c>
      <c r="D311" s="10" t="s">
        <v>113</v>
      </c>
      <c r="E311" s="140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3</v>
      </c>
    </row>
    <row r="312" spans="1:65">
      <c r="A312" s="29"/>
      <c r="B312" s="19"/>
      <c r="C312" s="9"/>
      <c r="D312" s="10" t="s">
        <v>100</v>
      </c>
      <c r="E312" s="140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0</v>
      </c>
    </row>
    <row r="313" spans="1:65">
      <c r="A313" s="29"/>
      <c r="B313" s="19"/>
      <c r="C313" s="9"/>
      <c r="D313" s="25"/>
      <c r="E313" s="140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0</v>
      </c>
    </row>
    <row r="314" spans="1:65">
      <c r="A314" s="29"/>
      <c r="B314" s="18">
        <v>1</v>
      </c>
      <c r="C314" s="14">
        <v>1</v>
      </c>
      <c r="D314" s="212">
        <v>109.99999999999999</v>
      </c>
      <c r="E314" s="213"/>
      <c r="F314" s="214"/>
      <c r="G314" s="214"/>
      <c r="H314" s="214"/>
      <c r="I314" s="214"/>
      <c r="J314" s="214"/>
      <c r="K314" s="214"/>
      <c r="L314" s="214"/>
      <c r="M314" s="214"/>
      <c r="N314" s="214"/>
      <c r="O314" s="214"/>
      <c r="P314" s="214"/>
      <c r="Q314" s="214"/>
      <c r="R314" s="214"/>
      <c r="S314" s="214"/>
      <c r="T314" s="214"/>
      <c r="U314" s="214"/>
      <c r="V314" s="214"/>
      <c r="W314" s="214"/>
      <c r="X314" s="214"/>
      <c r="Y314" s="214"/>
      <c r="Z314" s="214"/>
      <c r="AA314" s="214"/>
      <c r="AB314" s="214"/>
      <c r="AC314" s="214"/>
      <c r="AD314" s="214"/>
      <c r="AE314" s="214"/>
      <c r="AF314" s="214"/>
      <c r="AG314" s="214"/>
      <c r="AH314" s="214"/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  <c r="BI314" s="214"/>
      <c r="BJ314" s="214"/>
      <c r="BK314" s="214"/>
      <c r="BL314" s="214"/>
      <c r="BM314" s="215">
        <v>1</v>
      </c>
    </row>
    <row r="315" spans="1:65">
      <c r="A315" s="29"/>
      <c r="B315" s="19">
        <v>1</v>
      </c>
      <c r="C315" s="9">
        <v>2</v>
      </c>
      <c r="D315" s="216">
        <v>109.99999999999999</v>
      </c>
      <c r="E315" s="213"/>
      <c r="F315" s="214"/>
      <c r="G315" s="214"/>
      <c r="H315" s="214"/>
      <c r="I315" s="214"/>
      <c r="J315" s="214"/>
      <c r="K315" s="214"/>
      <c r="L315" s="214"/>
      <c r="M315" s="214"/>
      <c r="N315" s="214"/>
      <c r="O315" s="214"/>
      <c r="P315" s="214"/>
      <c r="Q315" s="214"/>
      <c r="R315" s="214"/>
      <c r="S315" s="214"/>
      <c r="T315" s="214"/>
      <c r="U315" s="214"/>
      <c r="V315" s="214"/>
      <c r="W315" s="214"/>
      <c r="X315" s="214"/>
      <c r="Y315" s="214"/>
      <c r="Z315" s="214"/>
      <c r="AA315" s="214"/>
      <c r="AB315" s="214"/>
      <c r="AC315" s="214"/>
      <c r="AD315" s="214"/>
      <c r="AE315" s="214"/>
      <c r="AF315" s="214"/>
      <c r="AG315" s="214"/>
      <c r="AH315" s="214"/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BC315" s="214"/>
      <c r="BD315" s="214"/>
      <c r="BE315" s="214"/>
      <c r="BF315" s="214"/>
      <c r="BG315" s="214"/>
      <c r="BH315" s="214"/>
      <c r="BI315" s="214"/>
      <c r="BJ315" s="214"/>
      <c r="BK315" s="214"/>
      <c r="BL315" s="214"/>
      <c r="BM315" s="215">
        <v>18</v>
      </c>
    </row>
    <row r="316" spans="1:65">
      <c r="A316" s="29"/>
      <c r="B316" s="20" t="s">
        <v>263</v>
      </c>
      <c r="C316" s="12"/>
      <c r="D316" s="218">
        <v>109.99999999999999</v>
      </c>
      <c r="E316" s="213"/>
      <c r="F316" s="214"/>
      <c r="G316" s="214"/>
      <c r="H316" s="214"/>
      <c r="I316" s="214"/>
      <c r="J316" s="214"/>
      <c r="K316" s="214"/>
      <c r="L316" s="214"/>
      <c r="M316" s="214"/>
      <c r="N316" s="214"/>
      <c r="O316" s="214"/>
      <c r="P316" s="214"/>
      <c r="Q316" s="214"/>
      <c r="R316" s="214"/>
      <c r="S316" s="214"/>
      <c r="T316" s="214"/>
      <c r="U316" s="214"/>
      <c r="V316" s="214"/>
      <c r="W316" s="214"/>
      <c r="X316" s="214"/>
      <c r="Y316" s="214"/>
      <c r="Z316" s="214"/>
      <c r="AA316" s="214"/>
      <c r="AB316" s="214"/>
      <c r="AC316" s="214"/>
      <c r="AD316" s="214"/>
      <c r="AE316" s="214"/>
      <c r="AF316" s="214"/>
      <c r="AG316" s="214"/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BC316" s="214"/>
      <c r="BD316" s="214"/>
      <c r="BE316" s="214"/>
      <c r="BF316" s="214"/>
      <c r="BG316" s="214"/>
      <c r="BH316" s="214"/>
      <c r="BI316" s="214"/>
      <c r="BJ316" s="214"/>
      <c r="BK316" s="214"/>
      <c r="BL316" s="214"/>
      <c r="BM316" s="215">
        <v>16</v>
      </c>
    </row>
    <row r="317" spans="1:65">
      <c r="A317" s="29"/>
      <c r="B317" s="3" t="s">
        <v>264</v>
      </c>
      <c r="C317" s="28"/>
      <c r="D317" s="216">
        <v>109.99999999999999</v>
      </c>
      <c r="E317" s="213"/>
      <c r="F317" s="214"/>
      <c r="G317" s="214"/>
      <c r="H317" s="214"/>
      <c r="I317" s="214"/>
      <c r="J317" s="214"/>
      <c r="K317" s="214"/>
      <c r="L317" s="214"/>
      <c r="M317" s="214"/>
      <c r="N317" s="214"/>
      <c r="O317" s="214"/>
      <c r="P317" s="214"/>
      <c r="Q317" s="214"/>
      <c r="R317" s="214"/>
      <c r="S317" s="214"/>
      <c r="T317" s="214"/>
      <c r="U317" s="214"/>
      <c r="V317" s="214"/>
      <c r="W317" s="214"/>
      <c r="X317" s="214"/>
      <c r="Y317" s="214"/>
      <c r="Z317" s="214"/>
      <c r="AA317" s="214"/>
      <c r="AB317" s="214"/>
      <c r="AC317" s="214"/>
      <c r="AD317" s="214"/>
      <c r="AE317" s="214"/>
      <c r="AF317" s="214"/>
      <c r="AG317" s="214"/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BC317" s="214"/>
      <c r="BD317" s="214"/>
      <c r="BE317" s="214"/>
      <c r="BF317" s="214"/>
      <c r="BG317" s="214"/>
      <c r="BH317" s="214"/>
      <c r="BI317" s="214"/>
      <c r="BJ317" s="214"/>
      <c r="BK317" s="214"/>
      <c r="BL317" s="214"/>
      <c r="BM317" s="215">
        <v>110</v>
      </c>
    </row>
    <row r="318" spans="1:65">
      <c r="A318" s="29"/>
      <c r="B318" s="3" t="s">
        <v>265</v>
      </c>
      <c r="C318" s="28"/>
      <c r="D318" s="216">
        <v>0</v>
      </c>
      <c r="E318" s="213"/>
      <c r="F318" s="214"/>
      <c r="G318" s="214"/>
      <c r="H318" s="214"/>
      <c r="I318" s="214"/>
      <c r="J318" s="214"/>
      <c r="K318" s="214"/>
      <c r="L318" s="214"/>
      <c r="M318" s="214"/>
      <c r="N318" s="214"/>
      <c r="O318" s="214"/>
      <c r="P318" s="214"/>
      <c r="Q318" s="214"/>
      <c r="R318" s="214"/>
      <c r="S318" s="214"/>
      <c r="T318" s="214"/>
      <c r="U318" s="214"/>
      <c r="V318" s="214"/>
      <c r="W318" s="214"/>
      <c r="X318" s="214"/>
      <c r="Y318" s="214"/>
      <c r="Z318" s="214"/>
      <c r="AA318" s="214"/>
      <c r="AB318" s="214"/>
      <c r="AC318" s="214"/>
      <c r="AD318" s="214"/>
      <c r="AE318" s="214"/>
      <c r="AF318" s="214"/>
      <c r="AG318" s="214"/>
      <c r="AH318" s="214"/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4"/>
      <c r="BB318" s="214"/>
      <c r="BC318" s="214"/>
      <c r="BD318" s="214"/>
      <c r="BE318" s="214"/>
      <c r="BF318" s="214"/>
      <c r="BG318" s="214"/>
      <c r="BH318" s="214"/>
      <c r="BI318" s="214"/>
      <c r="BJ318" s="214"/>
      <c r="BK318" s="214"/>
      <c r="BL318" s="214"/>
      <c r="BM318" s="215">
        <v>24</v>
      </c>
    </row>
    <row r="319" spans="1:65">
      <c r="A319" s="29"/>
      <c r="B319" s="3" t="s">
        <v>87</v>
      </c>
      <c r="C319" s="28"/>
      <c r="D319" s="13">
        <v>0</v>
      </c>
      <c r="E319" s="140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266</v>
      </c>
      <c r="C320" s="28"/>
      <c r="D320" s="13">
        <v>-1.1102230246251565E-16</v>
      </c>
      <c r="E320" s="14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267</v>
      </c>
      <c r="C321" s="46"/>
      <c r="D321" s="44" t="s">
        <v>268</v>
      </c>
      <c r="E321" s="140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582</v>
      </c>
      <c r="BM323" s="27" t="s">
        <v>271</v>
      </c>
    </row>
    <row r="324" spans="1:65" ht="15">
      <c r="A324" s="24" t="s">
        <v>45</v>
      </c>
      <c r="B324" s="18" t="s">
        <v>111</v>
      </c>
      <c r="C324" s="15" t="s">
        <v>112</v>
      </c>
      <c r="D324" s="16" t="s">
        <v>309</v>
      </c>
      <c r="E324" s="140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227</v>
      </c>
      <c r="C325" s="9" t="s">
        <v>227</v>
      </c>
      <c r="D325" s="10" t="s">
        <v>113</v>
      </c>
      <c r="E325" s="140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100</v>
      </c>
      <c r="E326" s="14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4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212">
        <v>240</v>
      </c>
      <c r="E328" s="213"/>
      <c r="F328" s="214"/>
      <c r="G328" s="214"/>
      <c r="H328" s="214"/>
      <c r="I328" s="214"/>
      <c r="J328" s="214"/>
      <c r="K328" s="214"/>
      <c r="L328" s="214"/>
      <c r="M328" s="214"/>
      <c r="N328" s="214"/>
      <c r="O328" s="214"/>
      <c r="P328" s="214"/>
      <c r="Q328" s="214"/>
      <c r="R328" s="214"/>
      <c r="S328" s="214"/>
      <c r="T328" s="214"/>
      <c r="U328" s="214"/>
      <c r="V328" s="214"/>
      <c r="W328" s="214"/>
      <c r="X328" s="214"/>
      <c r="Y328" s="214"/>
      <c r="Z328" s="214"/>
      <c r="AA328" s="214"/>
      <c r="AB328" s="214"/>
      <c r="AC328" s="214"/>
      <c r="AD328" s="214"/>
      <c r="AE328" s="214"/>
      <c r="AF328" s="214"/>
      <c r="AG328" s="214"/>
      <c r="AH328" s="214"/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  <c r="BI328" s="214"/>
      <c r="BJ328" s="214"/>
      <c r="BK328" s="214"/>
      <c r="BL328" s="214"/>
      <c r="BM328" s="215">
        <v>1</v>
      </c>
    </row>
    <row r="329" spans="1:65">
      <c r="A329" s="29"/>
      <c r="B329" s="19">
        <v>1</v>
      </c>
      <c r="C329" s="9">
        <v>2</v>
      </c>
      <c r="D329" s="216">
        <v>219.99999999999997</v>
      </c>
      <c r="E329" s="213"/>
      <c r="F329" s="214"/>
      <c r="G329" s="214"/>
      <c r="H329" s="214"/>
      <c r="I329" s="214"/>
      <c r="J329" s="214"/>
      <c r="K329" s="214"/>
      <c r="L329" s="214"/>
      <c r="M329" s="214"/>
      <c r="N329" s="214"/>
      <c r="O329" s="214"/>
      <c r="P329" s="214"/>
      <c r="Q329" s="214"/>
      <c r="R329" s="214"/>
      <c r="S329" s="214"/>
      <c r="T329" s="214"/>
      <c r="U329" s="214"/>
      <c r="V329" s="214"/>
      <c r="W329" s="214"/>
      <c r="X329" s="214"/>
      <c r="Y329" s="214"/>
      <c r="Z329" s="214"/>
      <c r="AA329" s="214"/>
      <c r="AB329" s="214"/>
      <c r="AC329" s="214"/>
      <c r="AD329" s="214"/>
      <c r="AE329" s="214"/>
      <c r="AF329" s="214"/>
      <c r="AG329" s="214"/>
      <c r="AH329" s="214"/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  <c r="BI329" s="214"/>
      <c r="BJ329" s="214"/>
      <c r="BK329" s="214"/>
      <c r="BL329" s="214"/>
      <c r="BM329" s="215">
        <v>19</v>
      </c>
    </row>
    <row r="330" spans="1:65">
      <c r="A330" s="29"/>
      <c r="B330" s="20" t="s">
        <v>263</v>
      </c>
      <c r="C330" s="12"/>
      <c r="D330" s="218">
        <v>230</v>
      </c>
      <c r="E330" s="213"/>
      <c r="F330" s="214"/>
      <c r="G330" s="214"/>
      <c r="H330" s="214"/>
      <c r="I330" s="214"/>
      <c r="J330" s="214"/>
      <c r="K330" s="214"/>
      <c r="L330" s="214"/>
      <c r="M330" s="214"/>
      <c r="N330" s="214"/>
      <c r="O330" s="214"/>
      <c r="P330" s="214"/>
      <c r="Q330" s="214"/>
      <c r="R330" s="214"/>
      <c r="S330" s="214"/>
      <c r="T330" s="214"/>
      <c r="U330" s="214"/>
      <c r="V330" s="214"/>
      <c r="W330" s="214"/>
      <c r="X330" s="214"/>
      <c r="Y330" s="214"/>
      <c r="Z330" s="214"/>
      <c r="AA330" s="214"/>
      <c r="AB330" s="214"/>
      <c r="AC330" s="214"/>
      <c r="AD330" s="214"/>
      <c r="AE330" s="214"/>
      <c r="AF330" s="214"/>
      <c r="AG330" s="214"/>
      <c r="AH330" s="214"/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  <c r="BI330" s="214"/>
      <c r="BJ330" s="214"/>
      <c r="BK330" s="214"/>
      <c r="BL330" s="214"/>
      <c r="BM330" s="215">
        <v>16</v>
      </c>
    </row>
    <row r="331" spans="1:65">
      <c r="A331" s="29"/>
      <c r="B331" s="3" t="s">
        <v>264</v>
      </c>
      <c r="C331" s="28"/>
      <c r="D331" s="216">
        <v>230</v>
      </c>
      <c r="E331" s="213"/>
      <c r="F331" s="214"/>
      <c r="G331" s="214"/>
      <c r="H331" s="214"/>
      <c r="I331" s="214"/>
      <c r="J331" s="214"/>
      <c r="K331" s="214"/>
      <c r="L331" s="214"/>
      <c r="M331" s="214"/>
      <c r="N331" s="214"/>
      <c r="O331" s="214"/>
      <c r="P331" s="214"/>
      <c r="Q331" s="214"/>
      <c r="R331" s="214"/>
      <c r="S331" s="214"/>
      <c r="T331" s="214"/>
      <c r="U331" s="214"/>
      <c r="V331" s="214"/>
      <c r="W331" s="214"/>
      <c r="X331" s="214"/>
      <c r="Y331" s="214"/>
      <c r="Z331" s="214"/>
      <c r="AA331" s="214"/>
      <c r="AB331" s="214"/>
      <c r="AC331" s="214"/>
      <c r="AD331" s="214"/>
      <c r="AE331" s="214"/>
      <c r="AF331" s="214"/>
      <c r="AG331" s="214"/>
      <c r="AH331" s="214"/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  <c r="BI331" s="214"/>
      <c r="BJ331" s="214"/>
      <c r="BK331" s="214"/>
      <c r="BL331" s="214"/>
      <c r="BM331" s="215">
        <v>230</v>
      </c>
    </row>
    <row r="332" spans="1:65">
      <c r="A332" s="29"/>
      <c r="B332" s="3" t="s">
        <v>265</v>
      </c>
      <c r="C332" s="28"/>
      <c r="D332" s="216">
        <v>14.142135623730971</v>
      </c>
      <c r="E332" s="213"/>
      <c r="F332" s="214"/>
      <c r="G332" s="214"/>
      <c r="H332" s="214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  <c r="Y332" s="214"/>
      <c r="Z332" s="214"/>
      <c r="AA332" s="214"/>
      <c r="AB332" s="214"/>
      <c r="AC332" s="214"/>
      <c r="AD332" s="214"/>
      <c r="AE332" s="214"/>
      <c r="AF332" s="214"/>
      <c r="AG332" s="214"/>
      <c r="AH332" s="214"/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  <c r="BI332" s="214"/>
      <c r="BJ332" s="214"/>
      <c r="BK332" s="214"/>
      <c r="BL332" s="214"/>
      <c r="BM332" s="215">
        <v>25</v>
      </c>
    </row>
    <row r="333" spans="1:65">
      <c r="A333" s="29"/>
      <c r="B333" s="3" t="s">
        <v>87</v>
      </c>
      <c r="C333" s="28"/>
      <c r="D333" s="13">
        <v>6.1487546190134655E-2</v>
      </c>
      <c r="E333" s="140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266</v>
      </c>
      <c r="C334" s="28"/>
      <c r="D334" s="13">
        <v>0</v>
      </c>
      <c r="E334" s="140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267</v>
      </c>
      <c r="C335" s="46"/>
      <c r="D335" s="44" t="s">
        <v>268</v>
      </c>
      <c r="E335" s="140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65:65">
      <c r="BM337" s="53"/>
    </row>
    <row r="338" spans="65:65">
      <c r="BM338" s="53"/>
    </row>
    <row r="339" spans="65:65">
      <c r="BM339" s="53"/>
    </row>
    <row r="340" spans="65:65">
      <c r="BM340" s="53"/>
    </row>
    <row r="341" spans="65:65">
      <c r="BM341" s="53"/>
    </row>
    <row r="342" spans="65:65">
      <c r="BM342" s="53"/>
    </row>
    <row r="343" spans="65:65">
      <c r="BM343" s="53"/>
    </row>
    <row r="344" spans="65:65">
      <c r="BM344" s="53"/>
    </row>
    <row r="345" spans="65:65">
      <c r="BM345" s="53"/>
    </row>
    <row r="346" spans="65:65">
      <c r="BM346" s="53"/>
    </row>
    <row r="347" spans="65:65">
      <c r="BM347" s="53"/>
    </row>
    <row r="348" spans="65:65">
      <c r="BM348" s="53"/>
    </row>
    <row r="349" spans="65:65">
      <c r="BM349" s="53"/>
    </row>
    <row r="350" spans="65:65">
      <c r="BM350" s="53"/>
    </row>
    <row r="351" spans="65:65">
      <c r="BM351" s="53"/>
    </row>
    <row r="352" spans="65:65">
      <c r="BM352" s="53"/>
    </row>
    <row r="353" spans="65:65">
      <c r="BM353" s="53"/>
    </row>
    <row r="354" spans="65:65">
      <c r="BM354" s="53"/>
    </row>
    <row r="355" spans="65:65">
      <c r="BM355" s="53"/>
    </row>
    <row r="356" spans="65:65">
      <c r="BM356" s="53"/>
    </row>
    <row r="357" spans="65:65">
      <c r="BM357" s="53"/>
    </row>
    <row r="358" spans="65:65">
      <c r="BM358" s="53"/>
    </row>
    <row r="359" spans="65:65">
      <c r="BM359" s="53"/>
    </row>
    <row r="360" spans="65:65">
      <c r="BM360" s="53"/>
    </row>
    <row r="361" spans="65:65">
      <c r="BM361" s="53"/>
    </row>
    <row r="362" spans="65:65">
      <c r="BM362" s="53"/>
    </row>
    <row r="363" spans="65:65">
      <c r="BM363" s="53"/>
    </row>
    <row r="364" spans="65:65">
      <c r="BM364" s="53"/>
    </row>
    <row r="365" spans="65:65">
      <c r="BM365" s="53"/>
    </row>
    <row r="366" spans="65:65">
      <c r="BM366" s="53"/>
    </row>
    <row r="367" spans="65:65">
      <c r="BM367" s="53"/>
    </row>
    <row r="368" spans="65:65">
      <c r="BM368" s="53"/>
    </row>
    <row r="369" spans="65:65">
      <c r="BM369" s="53"/>
    </row>
    <row r="370" spans="65:65">
      <c r="BM370" s="53"/>
    </row>
    <row r="371" spans="65:65">
      <c r="BM371" s="53"/>
    </row>
    <row r="372" spans="65:65">
      <c r="BM372" s="53"/>
    </row>
    <row r="373" spans="65:65">
      <c r="BM373" s="53"/>
    </row>
    <row r="374" spans="65:65">
      <c r="BM374" s="53"/>
    </row>
    <row r="375" spans="65:65">
      <c r="BM375" s="53"/>
    </row>
    <row r="376" spans="65:65">
      <c r="BM376" s="53"/>
    </row>
    <row r="377" spans="65:65">
      <c r="BM377" s="53"/>
    </row>
    <row r="378" spans="65:65">
      <c r="BM378" s="53"/>
    </row>
    <row r="379" spans="65:65">
      <c r="BM379" s="53"/>
    </row>
    <row r="380" spans="65:65">
      <c r="BM380" s="53"/>
    </row>
    <row r="381" spans="65:65">
      <c r="BM381" s="53"/>
    </row>
    <row r="382" spans="65:65">
      <c r="BM382" s="53"/>
    </row>
    <row r="383" spans="65:65">
      <c r="BM383" s="53"/>
    </row>
    <row r="384" spans="65:65">
      <c r="BM384" s="53"/>
    </row>
    <row r="385" spans="65:65">
      <c r="BM385" s="53"/>
    </row>
    <row r="386" spans="65:65">
      <c r="BM386" s="53"/>
    </row>
    <row r="387" spans="65:65">
      <c r="BM387" s="53"/>
    </row>
    <row r="388" spans="65:65">
      <c r="BM388" s="53"/>
    </row>
    <row r="389" spans="65:65">
      <c r="BM389" s="54"/>
    </row>
    <row r="390" spans="65:65">
      <c r="BM390" s="55"/>
    </row>
    <row r="391" spans="65:65">
      <c r="BM391" s="55"/>
    </row>
    <row r="392" spans="65:65">
      <c r="BM392" s="55"/>
    </row>
    <row r="393" spans="65:65">
      <c r="BM393" s="55"/>
    </row>
    <row r="394" spans="65:65">
      <c r="BM394" s="55"/>
    </row>
    <row r="395" spans="65:65">
      <c r="BM395" s="55"/>
    </row>
    <row r="396" spans="65:65">
      <c r="BM396" s="55"/>
    </row>
    <row r="397" spans="65:65">
      <c r="BM397" s="55"/>
    </row>
    <row r="398" spans="65:65">
      <c r="BM398" s="55"/>
    </row>
    <row r="399" spans="65:65">
      <c r="BM399" s="55"/>
    </row>
    <row r="400" spans="65:65">
      <c r="BM400" s="55"/>
    </row>
    <row r="401" spans="65:65">
      <c r="BM401" s="55"/>
    </row>
    <row r="402" spans="65:65">
      <c r="BM402" s="55"/>
    </row>
    <row r="403" spans="65:65">
      <c r="BM403" s="55"/>
    </row>
    <row r="404" spans="65:65">
      <c r="BM404" s="55"/>
    </row>
    <row r="405" spans="65:65">
      <c r="BM405" s="55"/>
    </row>
    <row r="406" spans="65:65">
      <c r="BM406" s="55"/>
    </row>
    <row r="407" spans="65:65">
      <c r="BM407" s="55"/>
    </row>
    <row r="408" spans="65:65">
      <c r="BM408" s="55"/>
    </row>
    <row r="409" spans="65:65">
      <c r="BM409" s="55"/>
    </row>
    <row r="410" spans="65:65">
      <c r="BM410" s="55"/>
    </row>
    <row r="411" spans="65:65">
      <c r="BM411" s="55"/>
    </row>
    <row r="412" spans="65:65">
      <c r="BM412" s="55"/>
    </row>
    <row r="413" spans="65:65">
      <c r="BM413" s="55"/>
    </row>
    <row r="414" spans="65:65">
      <c r="BM414" s="55"/>
    </row>
    <row r="415" spans="65:65">
      <c r="BM415" s="55"/>
    </row>
    <row r="416" spans="65:65">
      <c r="BM416" s="55"/>
    </row>
    <row r="417" spans="65:65">
      <c r="BM417" s="55"/>
    </row>
    <row r="418" spans="65:65">
      <c r="BM418" s="55"/>
    </row>
    <row r="419" spans="65:65">
      <c r="BM419" s="55"/>
    </row>
    <row r="420" spans="65:65">
      <c r="BM420" s="55"/>
    </row>
    <row r="421" spans="65:65">
      <c r="BM421" s="55"/>
    </row>
    <row r="422" spans="65:65">
      <c r="BM422" s="55"/>
    </row>
    <row r="423" spans="65:65">
      <c r="BM423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8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7" priority="70" stopIfTrue="1">
      <formula>AND(ISBLANK(INDIRECT(Anlyt_LabRefLastCol)),ISBLANK(INDIRECT(Anlyt_LabRefThisCol)))</formula>
    </cfRule>
    <cfRule type="expression" dxfId="16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CBD6-1A73-48FD-A07A-0D236E8C22C1}">
  <sheetPr codeName="Sheet1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8">
      <c r="B1" s="8" t="s">
        <v>583</v>
      </c>
      <c r="BM1" s="27" t="s">
        <v>271</v>
      </c>
    </row>
    <row r="2" spans="1:66" ht="18">
      <c r="A2" s="24" t="s">
        <v>428</v>
      </c>
      <c r="B2" s="18" t="s">
        <v>111</v>
      </c>
      <c r="C2" s="15" t="s">
        <v>112</v>
      </c>
      <c r="D2" s="16" t="s">
        <v>309</v>
      </c>
      <c r="E2" s="14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113</v>
      </c>
      <c r="E3" s="14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314</v>
      </c>
      <c r="E4" s="14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1.48</v>
      </c>
      <c r="E6" s="14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1.56</v>
      </c>
      <c r="E7" s="14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21</v>
      </c>
    </row>
    <row r="8" spans="1:66">
      <c r="A8" s="29"/>
      <c r="B8" s="20" t="s">
        <v>263</v>
      </c>
      <c r="C8" s="12"/>
      <c r="D8" s="22">
        <v>1.52</v>
      </c>
      <c r="E8" s="14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264</v>
      </c>
      <c r="C9" s="28"/>
      <c r="D9" s="11">
        <v>1.52</v>
      </c>
      <c r="E9" s="14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1.52</v>
      </c>
      <c r="BN9" s="27"/>
    </row>
    <row r="10" spans="1:66">
      <c r="A10" s="29"/>
      <c r="B10" s="3" t="s">
        <v>265</v>
      </c>
      <c r="C10" s="28"/>
      <c r="D10" s="23">
        <v>5.6568542494923851E-2</v>
      </c>
      <c r="E10" s="14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27</v>
      </c>
    </row>
    <row r="11" spans="1:66">
      <c r="A11" s="29"/>
      <c r="B11" s="3" t="s">
        <v>87</v>
      </c>
      <c r="C11" s="28"/>
      <c r="D11" s="13">
        <v>3.7216146378239376E-2</v>
      </c>
      <c r="E11" s="14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266</v>
      </c>
      <c r="C12" s="28"/>
      <c r="D12" s="13">
        <v>0</v>
      </c>
      <c r="E12" s="14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267</v>
      </c>
      <c r="C13" s="46"/>
      <c r="D13" s="44" t="s">
        <v>268</v>
      </c>
      <c r="E13" s="14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7">
    <cfRule type="expression" dxfId="15" priority="3">
      <formula>AND($B6&lt;&gt;$B5,NOT(ISBLANK(INDIRECT(Anlyt_LabRefThisCol))))</formula>
    </cfRule>
  </conditionalFormatting>
  <conditionalFormatting sqref="C2:D13">
    <cfRule type="expression" dxfId="14" priority="1" stopIfTrue="1">
      <formula>AND(ISBLANK(INDIRECT(Anlyt_LabRefLastCol)),ISBLANK(INDIRECT(Anlyt_LabRefThisCol)))</formula>
    </cfRule>
    <cfRule type="expression" dxfId="1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3052-2AA6-4C75-B0F0-AB3810006234}">
  <sheetPr codeName="Sheet17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584</v>
      </c>
      <c r="BM1" s="27" t="s">
        <v>271</v>
      </c>
    </row>
    <row r="2" spans="1:66" ht="15">
      <c r="A2" s="24" t="s">
        <v>110</v>
      </c>
      <c r="B2" s="18" t="s">
        <v>111</v>
      </c>
      <c r="C2" s="15" t="s">
        <v>112</v>
      </c>
      <c r="D2" s="16" t="s">
        <v>309</v>
      </c>
      <c r="E2" s="14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113</v>
      </c>
      <c r="E3" s="14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101</v>
      </c>
      <c r="E4" s="14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5">
        <v>7.0000000000000007E-2</v>
      </c>
      <c r="E6" s="206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8">
        <v>1</v>
      </c>
    </row>
    <row r="7" spans="1:66">
      <c r="A7" s="29"/>
      <c r="B7" s="19">
        <v>1</v>
      </c>
      <c r="C7" s="9">
        <v>2</v>
      </c>
      <c r="D7" s="23">
        <v>7.0000000000000007E-2</v>
      </c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8">
        <v>23</v>
      </c>
    </row>
    <row r="8" spans="1:66">
      <c r="A8" s="29"/>
      <c r="B8" s="20" t="s">
        <v>263</v>
      </c>
      <c r="C8" s="12"/>
      <c r="D8" s="211">
        <v>7.0000000000000007E-2</v>
      </c>
      <c r="E8" s="206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8">
        <v>16</v>
      </c>
    </row>
    <row r="9" spans="1:66">
      <c r="A9" s="29"/>
      <c r="B9" s="3" t="s">
        <v>264</v>
      </c>
      <c r="C9" s="28"/>
      <c r="D9" s="23">
        <v>7.0000000000000007E-2</v>
      </c>
      <c r="E9" s="206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8">
        <v>7.0000000000000007E-2</v>
      </c>
      <c r="BN9" s="27"/>
    </row>
    <row r="10" spans="1:66">
      <c r="A10" s="29"/>
      <c r="B10" s="3" t="s">
        <v>265</v>
      </c>
      <c r="C10" s="28"/>
      <c r="D10" s="23">
        <v>0</v>
      </c>
      <c r="E10" s="206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8">
        <v>29</v>
      </c>
    </row>
    <row r="11" spans="1:66">
      <c r="A11" s="29"/>
      <c r="B11" s="3" t="s">
        <v>87</v>
      </c>
      <c r="C11" s="28"/>
      <c r="D11" s="13">
        <v>0</v>
      </c>
      <c r="E11" s="14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266</v>
      </c>
      <c r="C12" s="28"/>
      <c r="D12" s="13">
        <v>0</v>
      </c>
      <c r="E12" s="14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267</v>
      </c>
      <c r="C13" s="46"/>
      <c r="D13" s="44" t="s">
        <v>268</v>
      </c>
      <c r="E13" s="14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585</v>
      </c>
      <c r="BM15" s="27" t="s">
        <v>271</v>
      </c>
    </row>
    <row r="16" spans="1:66" ht="15">
      <c r="A16" s="24" t="s">
        <v>60</v>
      </c>
      <c r="B16" s="18" t="s">
        <v>111</v>
      </c>
      <c r="C16" s="15" t="s">
        <v>112</v>
      </c>
      <c r="D16" s="16" t="s">
        <v>309</v>
      </c>
      <c r="E16" s="14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227</v>
      </c>
      <c r="C17" s="9" t="s">
        <v>227</v>
      </c>
      <c r="D17" s="10" t="s">
        <v>113</v>
      </c>
      <c r="E17" s="14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101</v>
      </c>
      <c r="E18" s="14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4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05">
        <v>0.63</v>
      </c>
      <c r="E20" s="206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8">
        <v>1</v>
      </c>
    </row>
    <row r="21" spans="1:65">
      <c r="A21" s="29"/>
      <c r="B21" s="19">
        <v>1</v>
      </c>
      <c r="C21" s="9">
        <v>2</v>
      </c>
      <c r="D21" s="23">
        <v>0.65</v>
      </c>
      <c r="E21" s="206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8">
        <v>23</v>
      </c>
    </row>
    <row r="22" spans="1:65">
      <c r="A22" s="29"/>
      <c r="B22" s="20" t="s">
        <v>263</v>
      </c>
      <c r="C22" s="12"/>
      <c r="D22" s="211">
        <v>0.64</v>
      </c>
      <c r="E22" s="206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8">
        <v>16</v>
      </c>
    </row>
    <row r="23" spans="1:65">
      <c r="A23" s="29"/>
      <c r="B23" s="3" t="s">
        <v>264</v>
      </c>
      <c r="C23" s="28"/>
      <c r="D23" s="23">
        <v>0.64</v>
      </c>
      <c r="E23" s="206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8">
        <v>0.64</v>
      </c>
    </row>
    <row r="24" spans="1:65">
      <c r="A24" s="29"/>
      <c r="B24" s="3" t="s">
        <v>265</v>
      </c>
      <c r="C24" s="28"/>
      <c r="D24" s="23">
        <v>1.4142135623730963E-2</v>
      </c>
      <c r="E24" s="206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8">
        <v>29</v>
      </c>
    </row>
    <row r="25" spans="1:65">
      <c r="A25" s="29"/>
      <c r="B25" s="3" t="s">
        <v>87</v>
      </c>
      <c r="C25" s="28"/>
      <c r="D25" s="13">
        <v>2.2097086912079629E-2</v>
      </c>
      <c r="E25" s="14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266</v>
      </c>
      <c r="C26" s="28"/>
      <c r="D26" s="13">
        <v>0</v>
      </c>
      <c r="E26" s="14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267</v>
      </c>
      <c r="C27" s="46"/>
      <c r="D27" s="44" t="s">
        <v>268</v>
      </c>
      <c r="E27" s="14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4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</sheetData>
  <dataConsolidate/>
  <conditionalFormatting sqref="B6:D7 B20:D21">
    <cfRule type="expression" dxfId="12" priority="6">
      <formula>AND($B6&lt;&gt;$B5,NOT(ISBLANK(INDIRECT(Anlyt_LabRefThisCol))))</formula>
    </cfRule>
  </conditionalFormatting>
  <conditionalFormatting sqref="C2:D13 C16:D27">
    <cfRule type="expression" dxfId="11" priority="4" stopIfTrue="1">
      <formula>AND(ISBLANK(INDIRECT(Anlyt_LabRefLastCol)),ISBLANK(INDIRECT(Anlyt_LabRefThisCol)))</formula>
    </cfRule>
    <cfRule type="expression" dxfId="1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442B3-63A5-4C7B-996A-75F1B26FDFEA}">
  <sheetPr codeName="Sheet18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586</v>
      </c>
      <c r="BM1" s="27" t="s">
        <v>271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309</v>
      </c>
      <c r="E2" s="14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113</v>
      </c>
      <c r="E3" s="14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315</v>
      </c>
      <c r="E4" s="14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</v>
      </c>
      <c r="E6" s="14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</v>
      </c>
      <c r="E7" s="14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25</v>
      </c>
    </row>
    <row r="8" spans="1:66">
      <c r="A8" s="29"/>
      <c r="B8" s="20" t="s">
        <v>263</v>
      </c>
      <c r="C8" s="12"/>
      <c r="D8" s="22">
        <v>1</v>
      </c>
      <c r="E8" s="14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264</v>
      </c>
      <c r="C9" s="28"/>
      <c r="D9" s="11">
        <v>1</v>
      </c>
      <c r="E9" s="14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</v>
      </c>
      <c r="BN9" s="27"/>
    </row>
    <row r="10" spans="1:66">
      <c r="A10" s="29"/>
      <c r="B10" s="3" t="s">
        <v>265</v>
      </c>
      <c r="C10" s="28"/>
      <c r="D10" s="23">
        <v>0</v>
      </c>
      <c r="E10" s="14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31</v>
      </c>
    </row>
    <row r="11" spans="1:66">
      <c r="A11" s="29"/>
      <c r="B11" s="3" t="s">
        <v>87</v>
      </c>
      <c r="C11" s="28"/>
      <c r="D11" s="13">
        <v>0</v>
      </c>
      <c r="E11" s="14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266</v>
      </c>
      <c r="C12" s="28"/>
      <c r="D12" s="13">
        <v>0</v>
      </c>
      <c r="E12" s="14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267</v>
      </c>
      <c r="C13" s="46"/>
      <c r="D13" s="44" t="s">
        <v>268</v>
      </c>
      <c r="E13" s="14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587</v>
      </c>
      <c r="BM15" s="27" t="s">
        <v>271</v>
      </c>
    </row>
    <row r="16" spans="1:66" ht="15">
      <c r="A16" s="24" t="s">
        <v>7</v>
      </c>
      <c r="B16" s="18" t="s">
        <v>111</v>
      </c>
      <c r="C16" s="15" t="s">
        <v>112</v>
      </c>
      <c r="D16" s="16" t="s">
        <v>309</v>
      </c>
      <c r="E16" s="14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227</v>
      </c>
      <c r="C17" s="9" t="s">
        <v>227</v>
      </c>
      <c r="D17" s="10" t="s">
        <v>113</v>
      </c>
      <c r="E17" s="14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315</v>
      </c>
      <c r="E18" s="14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4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193">
        <v>21.4</v>
      </c>
      <c r="E20" s="195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7">
        <v>1</v>
      </c>
    </row>
    <row r="21" spans="1:65">
      <c r="A21" s="29"/>
      <c r="B21" s="19">
        <v>1</v>
      </c>
      <c r="C21" s="9">
        <v>2</v>
      </c>
      <c r="D21" s="199">
        <v>21</v>
      </c>
      <c r="E21" s="195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7">
        <v>13</v>
      </c>
    </row>
    <row r="22" spans="1:65">
      <c r="A22" s="29"/>
      <c r="B22" s="20" t="s">
        <v>263</v>
      </c>
      <c r="C22" s="12"/>
      <c r="D22" s="203">
        <v>21.2</v>
      </c>
      <c r="E22" s="195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7">
        <v>16</v>
      </c>
    </row>
    <row r="23" spans="1:65">
      <c r="A23" s="29"/>
      <c r="B23" s="3" t="s">
        <v>264</v>
      </c>
      <c r="C23" s="28"/>
      <c r="D23" s="199">
        <v>21.2</v>
      </c>
      <c r="E23" s="195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7">
        <v>21.2</v>
      </c>
    </row>
    <row r="24" spans="1:65">
      <c r="A24" s="29"/>
      <c r="B24" s="3" t="s">
        <v>265</v>
      </c>
      <c r="C24" s="28"/>
      <c r="D24" s="199">
        <v>0.28284271247461801</v>
      </c>
      <c r="E24" s="195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7">
        <v>32</v>
      </c>
    </row>
    <row r="25" spans="1:65">
      <c r="A25" s="29"/>
      <c r="B25" s="3" t="s">
        <v>87</v>
      </c>
      <c r="C25" s="28"/>
      <c r="D25" s="13">
        <v>1.3341637380878209E-2</v>
      </c>
      <c r="E25" s="14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266</v>
      </c>
      <c r="C26" s="28"/>
      <c r="D26" s="13">
        <v>0</v>
      </c>
      <c r="E26" s="14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267</v>
      </c>
      <c r="C27" s="46"/>
      <c r="D27" s="44" t="s">
        <v>268</v>
      </c>
      <c r="E27" s="14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588</v>
      </c>
      <c r="BM29" s="27" t="s">
        <v>271</v>
      </c>
    </row>
    <row r="30" spans="1:65" ht="15">
      <c r="A30" s="24" t="s">
        <v>10</v>
      </c>
      <c r="B30" s="18" t="s">
        <v>111</v>
      </c>
      <c r="C30" s="15" t="s">
        <v>112</v>
      </c>
      <c r="D30" s="16" t="s">
        <v>309</v>
      </c>
      <c r="E30" s="14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227</v>
      </c>
      <c r="C31" s="9" t="s">
        <v>227</v>
      </c>
      <c r="D31" s="10" t="s">
        <v>113</v>
      </c>
      <c r="E31" s="14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315</v>
      </c>
      <c r="E32" s="14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12">
        <v>882</v>
      </c>
      <c r="E34" s="213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5">
        <v>1</v>
      </c>
    </row>
    <row r="35" spans="1:65">
      <c r="A35" s="29"/>
      <c r="B35" s="19">
        <v>1</v>
      </c>
      <c r="C35" s="9">
        <v>2</v>
      </c>
      <c r="D35" s="216">
        <v>867</v>
      </c>
      <c r="E35" s="213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5">
        <v>14</v>
      </c>
    </row>
    <row r="36" spans="1:65">
      <c r="A36" s="29"/>
      <c r="B36" s="20" t="s">
        <v>263</v>
      </c>
      <c r="C36" s="12"/>
      <c r="D36" s="218">
        <v>874.5</v>
      </c>
      <c r="E36" s="213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5">
        <v>16</v>
      </c>
    </row>
    <row r="37" spans="1:65">
      <c r="A37" s="29"/>
      <c r="B37" s="3" t="s">
        <v>264</v>
      </c>
      <c r="C37" s="28"/>
      <c r="D37" s="216">
        <v>874.5</v>
      </c>
      <c r="E37" s="213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5">
        <v>874.5</v>
      </c>
    </row>
    <row r="38" spans="1:65">
      <c r="A38" s="29"/>
      <c r="B38" s="3" t="s">
        <v>265</v>
      </c>
      <c r="C38" s="28"/>
      <c r="D38" s="216">
        <v>10.606601717798213</v>
      </c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5">
        <v>33</v>
      </c>
    </row>
    <row r="39" spans="1:65">
      <c r="A39" s="29"/>
      <c r="B39" s="3" t="s">
        <v>87</v>
      </c>
      <c r="C39" s="28"/>
      <c r="D39" s="13">
        <v>1.2128761255343869E-2</v>
      </c>
      <c r="E39" s="14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266</v>
      </c>
      <c r="C40" s="28"/>
      <c r="D40" s="13">
        <v>0</v>
      </c>
      <c r="E40" s="14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267</v>
      </c>
      <c r="C41" s="46"/>
      <c r="D41" s="44" t="s">
        <v>268</v>
      </c>
      <c r="E41" s="14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589</v>
      </c>
      <c r="BM43" s="27" t="s">
        <v>271</v>
      </c>
    </row>
    <row r="44" spans="1:65" ht="15">
      <c r="A44" s="24" t="s">
        <v>13</v>
      </c>
      <c r="B44" s="18" t="s">
        <v>111</v>
      </c>
      <c r="C44" s="15" t="s">
        <v>112</v>
      </c>
      <c r="D44" s="16" t="s">
        <v>309</v>
      </c>
      <c r="E44" s="14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227</v>
      </c>
      <c r="C45" s="9" t="s">
        <v>227</v>
      </c>
      <c r="D45" s="10" t="s">
        <v>113</v>
      </c>
      <c r="E45" s="14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315</v>
      </c>
      <c r="E46" s="14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2.6</v>
      </c>
      <c r="E48" s="14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2.6</v>
      </c>
      <c r="E49" s="14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28</v>
      </c>
    </row>
    <row r="50" spans="1:65">
      <c r="A50" s="29"/>
      <c r="B50" s="20" t="s">
        <v>263</v>
      </c>
      <c r="C50" s="12"/>
      <c r="D50" s="22">
        <v>2.6</v>
      </c>
      <c r="E50" s="14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264</v>
      </c>
      <c r="C51" s="28"/>
      <c r="D51" s="11">
        <v>2.6</v>
      </c>
      <c r="E51" s="14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2.6</v>
      </c>
    </row>
    <row r="52" spans="1:65">
      <c r="A52" s="29"/>
      <c r="B52" s="3" t="s">
        <v>265</v>
      </c>
      <c r="C52" s="28"/>
      <c r="D52" s="23">
        <v>0</v>
      </c>
      <c r="E52" s="14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34</v>
      </c>
    </row>
    <row r="53" spans="1:65">
      <c r="A53" s="29"/>
      <c r="B53" s="3" t="s">
        <v>87</v>
      </c>
      <c r="C53" s="28"/>
      <c r="D53" s="13">
        <v>0</v>
      </c>
      <c r="E53" s="14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266</v>
      </c>
      <c r="C54" s="28"/>
      <c r="D54" s="13">
        <v>0</v>
      </c>
      <c r="E54" s="14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267</v>
      </c>
      <c r="C55" s="46"/>
      <c r="D55" s="44" t="s">
        <v>268</v>
      </c>
      <c r="E55" s="14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590</v>
      </c>
      <c r="BM57" s="27" t="s">
        <v>271</v>
      </c>
    </row>
    <row r="58" spans="1:65" ht="15">
      <c r="A58" s="24" t="s">
        <v>16</v>
      </c>
      <c r="B58" s="18" t="s">
        <v>111</v>
      </c>
      <c r="C58" s="15" t="s">
        <v>112</v>
      </c>
      <c r="D58" s="16" t="s">
        <v>309</v>
      </c>
      <c r="E58" s="14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227</v>
      </c>
      <c r="C59" s="9" t="s">
        <v>227</v>
      </c>
      <c r="D59" s="10" t="s">
        <v>113</v>
      </c>
      <c r="E59" s="14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315</v>
      </c>
      <c r="E60" s="14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4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8.1199999999999992</v>
      </c>
      <c r="E62" s="14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7.24</v>
      </c>
      <c r="E63" s="14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29</v>
      </c>
    </row>
    <row r="64" spans="1:65">
      <c r="A64" s="29"/>
      <c r="B64" s="20" t="s">
        <v>263</v>
      </c>
      <c r="C64" s="12"/>
      <c r="D64" s="22">
        <v>7.68</v>
      </c>
      <c r="E64" s="14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264</v>
      </c>
      <c r="C65" s="28"/>
      <c r="D65" s="11">
        <v>7.68</v>
      </c>
      <c r="E65" s="14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7.68</v>
      </c>
    </row>
    <row r="66" spans="1:65">
      <c r="A66" s="29"/>
      <c r="B66" s="3" t="s">
        <v>265</v>
      </c>
      <c r="C66" s="28"/>
      <c r="D66" s="23">
        <v>0.62225396744416106</v>
      </c>
      <c r="E66" s="14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35</v>
      </c>
    </row>
    <row r="67" spans="1:65">
      <c r="A67" s="29"/>
      <c r="B67" s="3" t="s">
        <v>87</v>
      </c>
      <c r="C67" s="28"/>
      <c r="D67" s="13">
        <v>8.1022652010958471E-2</v>
      </c>
      <c r="E67" s="14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266</v>
      </c>
      <c r="C68" s="28"/>
      <c r="D68" s="13">
        <v>0</v>
      </c>
      <c r="E68" s="14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267</v>
      </c>
      <c r="C69" s="46"/>
      <c r="D69" s="44" t="s">
        <v>268</v>
      </c>
      <c r="E69" s="14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591</v>
      </c>
      <c r="BM71" s="27" t="s">
        <v>271</v>
      </c>
    </row>
    <row r="72" spans="1:65" ht="15">
      <c r="A72" s="24" t="s">
        <v>19</v>
      </c>
      <c r="B72" s="18" t="s">
        <v>111</v>
      </c>
      <c r="C72" s="15" t="s">
        <v>112</v>
      </c>
      <c r="D72" s="16" t="s">
        <v>309</v>
      </c>
      <c r="E72" s="14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227</v>
      </c>
      <c r="C73" s="9" t="s">
        <v>227</v>
      </c>
      <c r="D73" s="10" t="s">
        <v>113</v>
      </c>
      <c r="E73" s="14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315</v>
      </c>
      <c r="E74" s="14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4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>
        <v>0.3</v>
      </c>
      <c r="E76" s="14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0.3</v>
      </c>
      <c r="E77" s="14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30</v>
      </c>
    </row>
    <row r="78" spans="1:65">
      <c r="A78" s="29"/>
      <c r="B78" s="20" t="s">
        <v>263</v>
      </c>
      <c r="C78" s="12"/>
      <c r="D78" s="22">
        <v>0.3</v>
      </c>
      <c r="E78" s="14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264</v>
      </c>
      <c r="C79" s="28"/>
      <c r="D79" s="11">
        <v>0.3</v>
      </c>
      <c r="E79" s="140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0.3</v>
      </c>
    </row>
    <row r="80" spans="1:65">
      <c r="A80" s="29"/>
      <c r="B80" s="3" t="s">
        <v>265</v>
      </c>
      <c r="C80" s="28"/>
      <c r="D80" s="23">
        <v>0</v>
      </c>
      <c r="E80" s="140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36</v>
      </c>
    </row>
    <row r="81" spans="1:65">
      <c r="A81" s="29"/>
      <c r="B81" s="3" t="s">
        <v>87</v>
      </c>
      <c r="C81" s="28"/>
      <c r="D81" s="13">
        <v>0</v>
      </c>
      <c r="E81" s="14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266</v>
      </c>
      <c r="C82" s="28"/>
      <c r="D82" s="13">
        <v>0</v>
      </c>
      <c r="E82" s="14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267</v>
      </c>
      <c r="C83" s="46"/>
      <c r="D83" s="44" t="s">
        <v>268</v>
      </c>
      <c r="E83" s="14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592</v>
      </c>
      <c r="BM85" s="27" t="s">
        <v>271</v>
      </c>
    </row>
    <row r="86" spans="1:65" ht="15">
      <c r="A86" s="24" t="s">
        <v>22</v>
      </c>
      <c r="B86" s="18" t="s">
        <v>111</v>
      </c>
      <c r="C86" s="15" t="s">
        <v>112</v>
      </c>
      <c r="D86" s="16" t="s">
        <v>309</v>
      </c>
      <c r="E86" s="14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227</v>
      </c>
      <c r="C87" s="9" t="s">
        <v>227</v>
      </c>
      <c r="D87" s="10" t="s">
        <v>113</v>
      </c>
      <c r="E87" s="14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315</v>
      </c>
      <c r="E88" s="14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4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12">
        <v>67.900000000000006</v>
      </c>
      <c r="E90" s="213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  <c r="BI90" s="214"/>
      <c r="BJ90" s="214"/>
      <c r="BK90" s="214"/>
      <c r="BL90" s="214"/>
      <c r="BM90" s="215">
        <v>1</v>
      </c>
    </row>
    <row r="91" spans="1:65">
      <c r="A91" s="29"/>
      <c r="B91" s="19">
        <v>1</v>
      </c>
      <c r="C91" s="9">
        <v>2</v>
      </c>
      <c r="D91" s="216">
        <v>66.599999999999994</v>
      </c>
      <c r="E91" s="213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  <c r="BI91" s="214"/>
      <c r="BJ91" s="214"/>
      <c r="BK91" s="214"/>
      <c r="BL91" s="214"/>
      <c r="BM91" s="215">
        <v>31</v>
      </c>
    </row>
    <row r="92" spans="1:65">
      <c r="A92" s="29"/>
      <c r="B92" s="20" t="s">
        <v>263</v>
      </c>
      <c r="C92" s="12"/>
      <c r="D92" s="218">
        <v>67.25</v>
      </c>
      <c r="E92" s="213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  <c r="BI92" s="214"/>
      <c r="BJ92" s="214"/>
      <c r="BK92" s="214"/>
      <c r="BL92" s="214"/>
      <c r="BM92" s="215">
        <v>16</v>
      </c>
    </row>
    <row r="93" spans="1:65">
      <c r="A93" s="29"/>
      <c r="B93" s="3" t="s">
        <v>264</v>
      </c>
      <c r="C93" s="28"/>
      <c r="D93" s="216">
        <v>67.25</v>
      </c>
      <c r="E93" s="213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  <c r="BI93" s="214"/>
      <c r="BJ93" s="214"/>
      <c r="BK93" s="214"/>
      <c r="BL93" s="214"/>
      <c r="BM93" s="215">
        <v>67.25</v>
      </c>
    </row>
    <row r="94" spans="1:65">
      <c r="A94" s="29"/>
      <c r="B94" s="3" t="s">
        <v>265</v>
      </c>
      <c r="C94" s="28"/>
      <c r="D94" s="216">
        <v>0.91923881554251985</v>
      </c>
      <c r="E94" s="213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  <c r="BI94" s="214"/>
      <c r="BJ94" s="214"/>
      <c r="BK94" s="214"/>
      <c r="BL94" s="214"/>
      <c r="BM94" s="215">
        <v>37</v>
      </c>
    </row>
    <row r="95" spans="1:65">
      <c r="A95" s="29"/>
      <c r="B95" s="3" t="s">
        <v>87</v>
      </c>
      <c r="C95" s="28"/>
      <c r="D95" s="13">
        <v>1.3668978669777248E-2</v>
      </c>
      <c r="E95" s="14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266</v>
      </c>
      <c r="C96" s="28"/>
      <c r="D96" s="13">
        <v>0</v>
      </c>
      <c r="E96" s="14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267</v>
      </c>
      <c r="C97" s="46"/>
      <c r="D97" s="44" t="s">
        <v>268</v>
      </c>
      <c r="E97" s="14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593</v>
      </c>
      <c r="BM99" s="27" t="s">
        <v>271</v>
      </c>
    </row>
    <row r="100" spans="1:65" ht="15">
      <c r="A100" s="24" t="s">
        <v>25</v>
      </c>
      <c r="B100" s="18" t="s">
        <v>111</v>
      </c>
      <c r="C100" s="15" t="s">
        <v>112</v>
      </c>
      <c r="D100" s="16" t="s">
        <v>309</v>
      </c>
      <c r="E100" s="14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227</v>
      </c>
      <c r="C101" s="9" t="s">
        <v>227</v>
      </c>
      <c r="D101" s="10" t="s">
        <v>113</v>
      </c>
      <c r="E101" s="14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315</v>
      </c>
      <c r="E102" s="14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</v>
      </c>
    </row>
    <row r="103" spans="1:65">
      <c r="A103" s="29"/>
      <c r="B103" s="19"/>
      <c r="C103" s="9"/>
      <c r="D103" s="25"/>
      <c r="E103" s="14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2</v>
      </c>
    </row>
    <row r="104" spans="1:65">
      <c r="A104" s="29"/>
      <c r="B104" s="18">
        <v>1</v>
      </c>
      <c r="C104" s="14">
        <v>1</v>
      </c>
      <c r="D104" s="21">
        <v>7.6</v>
      </c>
      <c r="E104" s="140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7">
        <v>1</v>
      </c>
    </row>
    <row r="105" spans="1:65">
      <c r="A105" s="29"/>
      <c r="B105" s="19">
        <v>1</v>
      </c>
      <c r="C105" s="9">
        <v>2</v>
      </c>
      <c r="D105" s="11">
        <v>7.8</v>
      </c>
      <c r="E105" s="140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7">
        <v>17</v>
      </c>
    </row>
    <row r="106" spans="1:65">
      <c r="A106" s="29"/>
      <c r="B106" s="20" t="s">
        <v>263</v>
      </c>
      <c r="C106" s="12"/>
      <c r="D106" s="22">
        <v>7.6999999999999993</v>
      </c>
      <c r="E106" s="14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7">
        <v>16</v>
      </c>
    </row>
    <row r="107" spans="1:65">
      <c r="A107" s="29"/>
      <c r="B107" s="3" t="s">
        <v>264</v>
      </c>
      <c r="C107" s="28"/>
      <c r="D107" s="11">
        <v>7.6999999999999993</v>
      </c>
      <c r="E107" s="140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7">
        <v>7.7</v>
      </c>
    </row>
    <row r="108" spans="1:65">
      <c r="A108" s="29"/>
      <c r="B108" s="3" t="s">
        <v>265</v>
      </c>
      <c r="C108" s="28"/>
      <c r="D108" s="23">
        <v>0.14142135623730964</v>
      </c>
      <c r="E108" s="140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7">
        <v>38</v>
      </c>
    </row>
    <row r="109" spans="1:65">
      <c r="A109" s="29"/>
      <c r="B109" s="3" t="s">
        <v>87</v>
      </c>
      <c r="C109" s="28"/>
      <c r="D109" s="13">
        <v>1.8366409900949305E-2</v>
      </c>
      <c r="E109" s="14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266</v>
      </c>
      <c r="C110" s="28"/>
      <c r="D110" s="13">
        <v>-1.1102230246251565E-16</v>
      </c>
      <c r="E110" s="14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267</v>
      </c>
      <c r="C111" s="46"/>
      <c r="D111" s="44" t="s">
        <v>268</v>
      </c>
      <c r="E111" s="14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594</v>
      </c>
      <c r="BM113" s="27" t="s">
        <v>271</v>
      </c>
    </row>
    <row r="114" spans="1:65" ht="15">
      <c r="A114" s="24" t="s">
        <v>51</v>
      </c>
      <c r="B114" s="18" t="s">
        <v>111</v>
      </c>
      <c r="C114" s="15" t="s">
        <v>112</v>
      </c>
      <c r="D114" s="16" t="s">
        <v>309</v>
      </c>
      <c r="E114" s="14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227</v>
      </c>
      <c r="C115" s="9" t="s">
        <v>227</v>
      </c>
      <c r="D115" s="10" t="s">
        <v>113</v>
      </c>
      <c r="E115" s="14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315</v>
      </c>
      <c r="E116" s="14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4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12">
        <v>53</v>
      </c>
      <c r="E118" s="213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  <c r="BI118" s="214"/>
      <c r="BJ118" s="214"/>
      <c r="BK118" s="214"/>
      <c r="BL118" s="214"/>
      <c r="BM118" s="215">
        <v>1</v>
      </c>
    </row>
    <row r="119" spans="1:65">
      <c r="A119" s="29"/>
      <c r="B119" s="19">
        <v>1</v>
      </c>
      <c r="C119" s="9">
        <v>2</v>
      </c>
      <c r="D119" s="216">
        <v>53</v>
      </c>
      <c r="E119" s="213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  <c r="BI119" s="214"/>
      <c r="BJ119" s="214"/>
      <c r="BK119" s="214"/>
      <c r="BL119" s="214"/>
      <c r="BM119" s="215">
        <v>18</v>
      </c>
    </row>
    <row r="120" spans="1:65">
      <c r="A120" s="29"/>
      <c r="B120" s="20" t="s">
        <v>263</v>
      </c>
      <c r="C120" s="12"/>
      <c r="D120" s="218">
        <v>53</v>
      </c>
      <c r="E120" s="213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  <c r="BI120" s="214"/>
      <c r="BJ120" s="214"/>
      <c r="BK120" s="214"/>
      <c r="BL120" s="214"/>
      <c r="BM120" s="215">
        <v>16</v>
      </c>
    </row>
    <row r="121" spans="1:65">
      <c r="A121" s="29"/>
      <c r="B121" s="3" t="s">
        <v>264</v>
      </c>
      <c r="C121" s="28"/>
      <c r="D121" s="216">
        <v>53</v>
      </c>
      <c r="E121" s="213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  <c r="BI121" s="214"/>
      <c r="BJ121" s="214"/>
      <c r="BK121" s="214"/>
      <c r="BL121" s="214"/>
      <c r="BM121" s="215">
        <v>53</v>
      </c>
    </row>
    <row r="122" spans="1:65">
      <c r="A122" s="29"/>
      <c r="B122" s="3" t="s">
        <v>265</v>
      </c>
      <c r="C122" s="28"/>
      <c r="D122" s="216">
        <v>0</v>
      </c>
      <c r="E122" s="213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/>
      <c r="AF122" s="214"/>
      <c r="AG122" s="214"/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  <c r="BI122" s="214"/>
      <c r="BJ122" s="214"/>
      <c r="BK122" s="214"/>
      <c r="BL122" s="214"/>
      <c r="BM122" s="215">
        <v>39</v>
      </c>
    </row>
    <row r="123" spans="1:65">
      <c r="A123" s="29"/>
      <c r="B123" s="3" t="s">
        <v>87</v>
      </c>
      <c r="C123" s="28"/>
      <c r="D123" s="13">
        <v>0</v>
      </c>
      <c r="E123" s="14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266</v>
      </c>
      <c r="C124" s="28"/>
      <c r="D124" s="13">
        <v>0</v>
      </c>
      <c r="E124" s="14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267</v>
      </c>
      <c r="C125" s="46"/>
      <c r="D125" s="44" t="s">
        <v>268</v>
      </c>
      <c r="E125" s="14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5">
      <c r="B127" s="8" t="s">
        <v>595</v>
      </c>
      <c r="BM127" s="27" t="s">
        <v>271</v>
      </c>
    </row>
    <row r="128" spans="1:65" ht="15">
      <c r="A128" s="24" t="s">
        <v>28</v>
      </c>
      <c r="B128" s="18" t="s">
        <v>111</v>
      </c>
      <c r="C128" s="15" t="s">
        <v>112</v>
      </c>
      <c r="D128" s="16" t="s">
        <v>309</v>
      </c>
      <c r="E128" s="14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227</v>
      </c>
      <c r="C129" s="9" t="s">
        <v>227</v>
      </c>
      <c r="D129" s="10" t="s">
        <v>113</v>
      </c>
      <c r="E129" s="14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315</v>
      </c>
      <c r="E130" s="14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9.51</v>
      </c>
      <c r="E132" s="14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9.25</v>
      </c>
      <c r="E133" s="14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34</v>
      </c>
    </row>
    <row r="134" spans="1:65">
      <c r="A134" s="29"/>
      <c r="B134" s="20" t="s">
        <v>263</v>
      </c>
      <c r="C134" s="12"/>
      <c r="D134" s="22">
        <v>9.379999999999999</v>
      </c>
      <c r="E134" s="14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264</v>
      </c>
      <c r="C135" s="28"/>
      <c r="D135" s="11">
        <v>9.379999999999999</v>
      </c>
      <c r="E135" s="14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9.3800000000000008</v>
      </c>
    </row>
    <row r="136" spans="1:65">
      <c r="A136" s="29"/>
      <c r="B136" s="3" t="s">
        <v>265</v>
      </c>
      <c r="C136" s="28"/>
      <c r="D136" s="23">
        <v>0.1838477631085022</v>
      </c>
      <c r="E136" s="14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40</v>
      </c>
    </row>
    <row r="137" spans="1:65">
      <c r="A137" s="29"/>
      <c r="B137" s="3" t="s">
        <v>87</v>
      </c>
      <c r="C137" s="28"/>
      <c r="D137" s="13">
        <v>1.9599974745042881E-2</v>
      </c>
      <c r="E137" s="14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266</v>
      </c>
      <c r="C138" s="28"/>
      <c r="D138" s="13">
        <v>-2.2204460492503131E-16</v>
      </c>
      <c r="E138" s="14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267</v>
      </c>
      <c r="C139" s="46"/>
      <c r="D139" s="44" t="s">
        <v>268</v>
      </c>
      <c r="E139" s="14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596</v>
      </c>
      <c r="BM141" s="27" t="s">
        <v>271</v>
      </c>
    </row>
    <row r="142" spans="1:65" ht="15">
      <c r="A142" s="24" t="s">
        <v>0</v>
      </c>
      <c r="B142" s="18" t="s">
        <v>111</v>
      </c>
      <c r="C142" s="15" t="s">
        <v>112</v>
      </c>
      <c r="D142" s="16" t="s">
        <v>309</v>
      </c>
      <c r="E142" s="14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227</v>
      </c>
      <c r="C143" s="9" t="s">
        <v>227</v>
      </c>
      <c r="D143" s="10" t="s">
        <v>113</v>
      </c>
      <c r="E143" s="14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315</v>
      </c>
      <c r="E144" s="14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4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05">
        <v>0.245</v>
      </c>
      <c r="E146" s="206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  <c r="BC146" s="207"/>
      <c r="BD146" s="207"/>
      <c r="BE146" s="207"/>
      <c r="BF146" s="207"/>
      <c r="BG146" s="207"/>
      <c r="BH146" s="207"/>
      <c r="BI146" s="207"/>
      <c r="BJ146" s="207"/>
      <c r="BK146" s="207"/>
      <c r="BL146" s="207"/>
      <c r="BM146" s="208">
        <v>1</v>
      </c>
    </row>
    <row r="147" spans="1:65">
      <c r="A147" s="29"/>
      <c r="B147" s="19">
        <v>1</v>
      </c>
      <c r="C147" s="9">
        <v>2</v>
      </c>
      <c r="D147" s="23">
        <v>0.23900000000000002</v>
      </c>
      <c r="E147" s="206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  <c r="BC147" s="207"/>
      <c r="BD147" s="207"/>
      <c r="BE147" s="207"/>
      <c r="BF147" s="207"/>
      <c r="BG147" s="207"/>
      <c r="BH147" s="207"/>
      <c r="BI147" s="207"/>
      <c r="BJ147" s="207"/>
      <c r="BK147" s="207"/>
      <c r="BL147" s="207"/>
      <c r="BM147" s="208">
        <v>19</v>
      </c>
    </row>
    <row r="148" spans="1:65">
      <c r="A148" s="29"/>
      <c r="B148" s="20" t="s">
        <v>263</v>
      </c>
      <c r="C148" s="12"/>
      <c r="D148" s="211">
        <v>0.24199999999999999</v>
      </c>
      <c r="E148" s="206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  <c r="BC148" s="207"/>
      <c r="BD148" s="207"/>
      <c r="BE148" s="207"/>
      <c r="BF148" s="207"/>
      <c r="BG148" s="207"/>
      <c r="BH148" s="207"/>
      <c r="BI148" s="207"/>
      <c r="BJ148" s="207"/>
      <c r="BK148" s="207"/>
      <c r="BL148" s="207"/>
      <c r="BM148" s="208">
        <v>16</v>
      </c>
    </row>
    <row r="149" spans="1:65">
      <c r="A149" s="29"/>
      <c r="B149" s="3" t="s">
        <v>264</v>
      </c>
      <c r="C149" s="28"/>
      <c r="D149" s="23">
        <v>0.24199999999999999</v>
      </c>
      <c r="E149" s="206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  <c r="BC149" s="207"/>
      <c r="BD149" s="207"/>
      <c r="BE149" s="207"/>
      <c r="BF149" s="207"/>
      <c r="BG149" s="207"/>
      <c r="BH149" s="207"/>
      <c r="BI149" s="207"/>
      <c r="BJ149" s="207"/>
      <c r="BK149" s="207"/>
      <c r="BL149" s="207"/>
      <c r="BM149" s="208">
        <v>0.24199999999999999</v>
      </c>
    </row>
    <row r="150" spans="1:65">
      <c r="A150" s="29"/>
      <c r="B150" s="3" t="s">
        <v>265</v>
      </c>
      <c r="C150" s="28"/>
      <c r="D150" s="23">
        <v>4.2426406871192692E-3</v>
      </c>
      <c r="E150" s="206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  <c r="BC150" s="207"/>
      <c r="BD150" s="207"/>
      <c r="BE150" s="207"/>
      <c r="BF150" s="207"/>
      <c r="BG150" s="207"/>
      <c r="BH150" s="207"/>
      <c r="BI150" s="207"/>
      <c r="BJ150" s="207"/>
      <c r="BK150" s="207"/>
      <c r="BL150" s="207"/>
      <c r="BM150" s="208">
        <v>41</v>
      </c>
    </row>
    <row r="151" spans="1:65">
      <c r="A151" s="29"/>
      <c r="B151" s="3" t="s">
        <v>87</v>
      </c>
      <c r="C151" s="28"/>
      <c r="D151" s="13">
        <v>1.7531573087269707E-2</v>
      </c>
      <c r="E151" s="14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266</v>
      </c>
      <c r="C152" s="28"/>
      <c r="D152" s="13">
        <v>0</v>
      </c>
      <c r="E152" s="14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267</v>
      </c>
      <c r="C153" s="46"/>
      <c r="D153" s="44" t="s">
        <v>268</v>
      </c>
      <c r="E153" s="14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597</v>
      </c>
      <c r="BM155" s="27" t="s">
        <v>271</v>
      </c>
    </row>
    <row r="156" spans="1:65" ht="15">
      <c r="A156" s="24" t="s">
        <v>33</v>
      </c>
      <c r="B156" s="18" t="s">
        <v>111</v>
      </c>
      <c r="C156" s="15" t="s">
        <v>112</v>
      </c>
      <c r="D156" s="16" t="s">
        <v>309</v>
      </c>
      <c r="E156" s="14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227</v>
      </c>
      <c r="C157" s="9" t="s">
        <v>227</v>
      </c>
      <c r="D157" s="10" t="s">
        <v>113</v>
      </c>
      <c r="E157" s="14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315</v>
      </c>
      <c r="E158" s="14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4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5.0199999999999996</v>
      </c>
      <c r="E160" s="14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4.97</v>
      </c>
      <c r="E161" s="14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6</v>
      </c>
    </row>
    <row r="162" spans="1:65">
      <c r="A162" s="29"/>
      <c r="B162" s="20" t="s">
        <v>263</v>
      </c>
      <c r="C162" s="12"/>
      <c r="D162" s="22">
        <v>4.9949999999999992</v>
      </c>
      <c r="E162" s="140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264</v>
      </c>
      <c r="C163" s="28"/>
      <c r="D163" s="11">
        <v>4.9949999999999992</v>
      </c>
      <c r="E163" s="140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4.9950000000000001</v>
      </c>
    </row>
    <row r="164" spans="1:65">
      <c r="A164" s="29"/>
      <c r="B164" s="3" t="s">
        <v>265</v>
      </c>
      <c r="C164" s="28"/>
      <c r="D164" s="23">
        <v>3.5355339059327251E-2</v>
      </c>
      <c r="E164" s="14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42</v>
      </c>
    </row>
    <row r="165" spans="1:65">
      <c r="A165" s="29"/>
      <c r="B165" s="3" t="s">
        <v>87</v>
      </c>
      <c r="C165" s="28"/>
      <c r="D165" s="13">
        <v>7.0781459578232748E-3</v>
      </c>
      <c r="E165" s="14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266</v>
      </c>
      <c r="C166" s="28"/>
      <c r="D166" s="13">
        <v>-2.2204460492503131E-16</v>
      </c>
      <c r="E166" s="14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267</v>
      </c>
      <c r="C167" s="46"/>
      <c r="D167" s="44" t="s">
        <v>268</v>
      </c>
      <c r="E167" s="14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5">
      <c r="B169" s="8" t="s">
        <v>598</v>
      </c>
      <c r="BM169" s="27" t="s">
        <v>271</v>
      </c>
    </row>
    <row r="170" spans="1:65" ht="15">
      <c r="A170" s="24" t="s">
        <v>36</v>
      </c>
      <c r="B170" s="18" t="s">
        <v>111</v>
      </c>
      <c r="C170" s="15" t="s">
        <v>112</v>
      </c>
      <c r="D170" s="16" t="s">
        <v>309</v>
      </c>
      <c r="E170" s="14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227</v>
      </c>
      <c r="C171" s="9" t="s">
        <v>227</v>
      </c>
      <c r="D171" s="10" t="s">
        <v>113</v>
      </c>
      <c r="E171" s="14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315</v>
      </c>
      <c r="E172" s="14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2.79</v>
      </c>
      <c r="E174" s="14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2.64</v>
      </c>
      <c r="E175" s="14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7</v>
      </c>
    </row>
    <row r="176" spans="1:65">
      <c r="A176" s="29"/>
      <c r="B176" s="20" t="s">
        <v>263</v>
      </c>
      <c r="C176" s="12"/>
      <c r="D176" s="22">
        <v>2.7149999999999999</v>
      </c>
      <c r="E176" s="14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264</v>
      </c>
      <c r="C177" s="28"/>
      <c r="D177" s="11">
        <v>2.7149999999999999</v>
      </c>
      <c r="E177" s="14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2.7149999999999999</v>
      </c>
    </row>
    <row r="178" spans="1:65">
      <c r="A178" s="29"/>
      <c r="B178" s="3" t="s">
        <v>265</v>
      </c>
      <c r="C178" s="28"/>
      <c r="D178" s="23">
        <v>0.10606601717798206</v>
      </c>
      <c r="E178" s="14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43</v>
      </c>
    </row>
    <row r="179" spans="1:65">
      <c r="A179" s="29"/>
      <c r="B179" s="3" t="s">
        <v>87</v>
      </c>
      <c r="C179" s="28"/>
      <c r="D179" s="13">
        <v>3.9066672993731885E-2</v>
      </c>
      <c r="E179" s="14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266</v>
      </c>
      <c r="C180" s="28"/>
      <c r="D180" s="13">
        <v>0</v>
      </c>
      <c r="E180" s="14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267</v>
      </c>
      <c r="C181" s="46"/>
      <c r="D181" s="44" t="s">
        <v>268</v>
      </c>
      <c r="E181" s="14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599</v>
      </c>
      <c r="BM183" s="27" t="s">
        <v>271</v>
      </c>
    </row>
    <row r="184" spans="1:65" ht="15">
      <c r="A184" s="24" t="s">
        <v>39</v>
      </c>
      <c r="B184" s="18" t="s">
        <v>111</v>
      </c>
      <c r="C184" s="15" t="s">
        <v>112</v>
      </c>
      <c r="D184" s="16" t="s">
        <v>309</v>
      </c>
      <c r="E184" s="14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227</v>
      </c>
      <c r="C185" s="9" t="s">
        <v>227</v>
      </c>
      <c r="D185" s="10" t="s">
        <v>113</v>
      </c>
      <c r="E185" s="14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315</v>
      </c>
      <c r="E186" s="14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4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1.27</v>
      </c>
      <c r="E188" s="140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1.25</v>
      </c>
      <c r="E189" s="140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8</v>
      </c>
    </row>
    <row r="190" spans="1:65">
      <c r="A190" s="29"/>
      <c r="B190" s="20" t="s">
        <v>263</v>
      </c>
      <c r="C190" s="12"/>
      <c r="D190" s="22">
        <v>1.26</v>
      </c>
      <c r="E190" s="140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264</v>
      </c>
      <c r="C191" s="28"/>
      <c r="D191" s="11">
        <v>1.26</v>
      </c>
      <c r="E191" s="140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1.26</v>
      </c>
    </row>
    <row r="192" spans="1:65">
      <c r="A192" s="29"/>
      <c r="B192" s="3" t="s">
        <v>265</v>
      </c>
      <c r="C192" s="28"/>
      <c r="D192" s="23">
        <v>1.4142135623730963E-2</v>
      </c>
      <c r="E192" s="140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44</v>
      </c>
    </row>
    <row r="193" spans="1:65">
      <c r="A193" s="29"/>
      <c r="B193" s="3" t="s">
        <v>87</v>
      </c>
      <c r="C193" s="28"/>
      <c r="D193" s="13">
        <v>1.122391716169124E-2</v>
      </c>
      <c r="E193" s="14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266</v>
      </c>
      <c r="C194" s="28"/>
      <c r="D194" s="13">
        <v>0</v>
      </c>
      <c r="E194" s="14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267</v>
      </c>
      <c r="C195" s="46"/>
      <c r="D195" s="44" t="s">
        <v>268</v>
      </c>
      <c r="E195" s="14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600</v>
      </c>
      <c r="BM197" s="27" t="s">
        <v>271</v>
      </c>
    </row>
    <row r="198" spans="1:65" ht="15">
      <c r="A198" s="24" t="s">
        <v>42</v>
      </c>
      <c r="B198" s="18" t="s">
        <v>111</v>
      </c>
      <c r="C198" s="15" t="s">
        <v>112</v>
      </c>
      <c r="D198" s="16" t="s">
        <v>309</v>
      </c>
      <c r="E198" s="14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227</v>
      </c>
      <c r="C199" s="9" t="s">
        <v>227</v>
      </c>
      <c r="D199" s="10" t="s">
        <v>113</v>
      </c>
      <c r="E199" s="14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315</v>
      </c>
      <c r="E200" s="14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4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193">
        <v>19.5</v>
      </c>
      <c r="E202" s="195"/>
      <c r="F202" s="196"/>
      <c r="G202" s="196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  <c r="AQ202" s="196"/>
      <c r="AR202" s="196"/>
      <c r="AS202" s="196"/>
      <c r="AT202" s="196"/>
      <c r="AU202" s="196"/>
      <c r="AV202" s="196"/>
      <c r="AW202" s="196"/>
      <c r="AX202" s="196"/>
      <c r="AY202" s="196"/>
      <c r="AZ202" s="196"/>
      <c r="BA202" s="196"/>
      <c r="BB202" s="196"/>
      <c r="BC202" s="196"/>
      <c r="BD202" s="196"/>
      <c r="BE202" s="196"/>
      <c r="BF202" s="196"/>
      <c r="BG202" s="196"/>
      <c r="BH202" s="196"/>
      <c r="BI202" s="196"/>
      <c r="BJ202" s="196"/>
      <c r="BK202" s="196"/>
      <c r="BL202" s="196"/>
      <c r="BM202" s="197">
        <v>1</v>
      </c>
    </row>
    <row r="203" spans="1:65">
      <c r="A203" s="29"/>
      <c r="B203" s="19">
        <v>1</v>
      </c>
      <c r="C203" s="9">
        <v>2</v>
      </c>
      <c r="D203" s="199">
        <v>19.2</v>
      </c>
      <c r="E203" s="195"/>
      <c r="F203" s="196"/>
      <c r="G203" s="196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  <c r="AM203" s="196"/>
      <c r="AN203" s="196"/>
      <c r="AO203" s="196"/>
      <c r="AP203" s="196"/>
      <c r="AQ203" s="196"/>
      <c r="AR203" s="196"/>
      <c r="AS203" s="196"/>
      <c r="AT203" s="196"/>
      <c r="AU203" s="196"/>
      <c r="AV203" s="196"/>
      <c r="AW203" s="196"/>
      <c r="AX203" s="196"/>
      <c r="AY203" s="196"/>
      <c r="AZ203" s="196"/>
      <c r="BA203" s="196"/>
      <c r="BB203" s="196"/>
      <c r="BC203" s="196"/>
      <c r="BD203" s="196"/>
      <c r="BE203" s="196"/>
      <c r="BF203" s="196"/>
      <c r="BG203" s="196"/>
      <c r="BH203" s="196"/>
      <c r="BI203" s="196"/>
      <c r="BJ203" s="196"/>
      <c r="BK203" s="196"/>
      <c r="BL203" s="196"/>
      <c r="BM203" s="197">
        <v>39</v>
      </c>
    </row>
    <row r="204" spans="1:65">
      <c r="A204" s="29"/>
      <c r="B204" s="20" t="s">
        <v>263</v>
      </c>
      <c r="C204" s="12"/>
      <c r="D204" s="203">
        <v>19.350000000000001</v>
      </c>
      <c r="E204" s="195"/>
      <c r="F204" s="196"/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6"/>
      <c r="AY204" s="196"/>
      <c r="AZ204" s="196"/>
      <c r="BA204" s="196"/>
      <c r="BB204" s="196"/>
      <c r="BC204" s="196"/>
      <c r="BD204" s="196"/>
      <c r="BE204" s="196"/>
      <c r="BF204" s="196"/>
      <c r="BG204" s="196"/>
      <c r="BH204" s="196"/>
      <c r="BI204" s="196"/>
      <c r="BJ204" s="196"/>
      <c r="BK204" s="196"/>
      <c r="BL204" s="196"/>
      <c r="BM204" s="197">
        <v>16</v>
      </c>
    </row>
    <row r="205" spans="1:65">
      <c r="A205" s="29"/>
      <c r="B205" s="3" t="s">
        <v>264</v>
      </c>
      <c r="C205" s="28"/>
      <c r="D205" s="199">
        <v>19.350000000000001</v>
      </c>
      <c r="E205" s="195"/>
      <c r="F205" s="196"/>
      <c r="G205" s="196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  <c r="AM205" s="196"/>
      <c r="AN205" s="196"/>
      <c r="AO205" s="196"/>
      <c r="AP205" s="196"/>
      <c r="AQ205" s="196"/>
      <c r="AR205" s="196"/>
      <c r="AS205" s="196"/>
      <c r="AT205" s="196"/>
      <c r="AU205" s="196"/>
      <c r="AV205" s="196"/>
      <c r="AW205" s="196"/>
      <c r="AX205" s="196"/>
      <c r="AY205" s="196"/>
      <c r="AZ205" s="196"/>
      <c r="BA205" s="196"/>
      <c r="BB205" s="196"/>
      <c r="BC205" s="196"/>
      <c r="BD205" s="196"/>
      <c r="BE205" s="196"/>
      <c r="BF205" s="196"/>
      <c r="BG205" s="196"/>
      <c r="BH205" s="196"/>
      <c r="BI205" s="196"/>
      <c r="BJ205" s="196"/>
      <c r="BK205" s="196"/>
      <c r="BL205" s="196"/>
      <c r="BM205" s="197">
        <v>19.350000000000001</v>
      </c>
    </row>
    <row r="206" spans="1:65">
      <c r="A206" s="29"/>
      <c r="B206" s="3" t="s">
        <v>265</v>
      </c>
      <c r="C206" s="28"/>
      <c r="D206" s="199">
        <v>0.21213203435596475</v>
      </c>
      <c r="E206" s="195"/>
      <c r="F206" s="196"/>
      <c r="G206" s="196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  <c r="AM206" s="196"/>
      <c r="AN206" s="196"/>
      <c r="AO206" s="196"/>
      <c r="AP206" s="196"/>
      <c r="AQ206" s="196"/>
      <c r="AR206" s="196"/>
      <c r="AS206" s="196"/>
      <c r="AT206" s="196"/>
      <c r="AU206" s="196"/>
      <c r="AV206" s="196"/>
      <c r="AW206" s="196"/>
      <c r="AX206" s="196"/>
      <c r="AY206" s="196"/>
      <c r="AZ206" s="196"/>
      <c r="BA206" s="196"/>
      <c r="BB206" s="196"/>
      <c r="BC206" s="196"/>
      <c r="BD206" s="196"/>
      <c r="BE206" s="196"/>
      <c r="BF206" s="196"/>
      <c r="BG206" s="196"/>
      <c r="BH206" s="196"/>
      <c r="BI206" s="196"/>
      <c r="BJ206" s="196"/>
      <c r="BK206" s="196"/>
      <c r="BL206" s="196"/>
      <c r="BM206" s="197">
        <v>45</v>
      </c>
    </row>
    <row r="207" spans="1:65">
      <c r="A207" s="29"/>
      <c r="B207" s="3" t="s">
        <v>87</v>
      </c>
      <c r="C207" s="28"/>
      <c r="D207" s="13">
        <v>1.0962895832349599E-2</v>
      </c>
      <c r="E207" s="14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266</v>
      </c>
      <c r="C208" s="28"/>
      <c r="D208" s="13">
        <v>0</v>
      </c>
      <c r="E208" s="14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267</v>
      </c>
      <c r="C209" s="46"/>
      <c r="D209" s="44" t="s">
        <v>268</v>
      </c>
      <c r="E209" s="14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601</v>
      </c>
      <c r="BM211" s="27" t="s">
        <v>271</v>
      </c>
    </row>
    <row r="212" spans="1:65" ht="15">
      <c r="A212" s="24" t="s">
        <v>5</v>
      </c>
      <c r="B212" s="18" t="s">
        <v>111</v>
      </c>
      <c r="C212" s="15" t="s">
        <v>112</v>
      </c>
      <c r="D212" s="16" t="s">
        <v>309</v>
      </c>
      <c r="E212" s="14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227</v>
      </c>
      <c r="C213" s="9" t="s">
        <v>227</v>
      </c>
      <c r="D213" s="10" t="s">
        <v>113</v>
      </c>
      <c r="E213" s="14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315</v>
      </c>
      <c r="E214" s="14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4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6.06</v>
      </c>
      <c r="E216" s="140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6</v>
      </c>
      <c r="E217" s="140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9</v>
      </c>
    </row>
    <row r="218" spans="1:65">
      <c r="A218" s="29"/>
      <c r="B218" s="20" t="s">
        <v>263</v>
      </c>
      <c r="C218" s="12"/>
      <c r="D218" s="22">
        <v>6.0299999999999994</v>
      </c>
      <c r="E218" s="140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264</v>
      </c>
      <c r="C219" s="28"/>
      <c r="D219" s="11">
        <v>6.0299999999999994</v>
      </c>
      <c r="E219" s="140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6.03</v>
      </c>
    </row>
    <row r="220" spans="1:65">
      <c r="A220" s="29"/>
      <c r="B220" s="3" t="s">
        <v>265</v>
      </c>
      <c r="C220" s="28"/>
      <c r="D220" s="23">
        <v>4.2426406871192576E-2</v>
      </c>
      <c r="E220" s="140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46</v>
      </c>
    </row>
    <row r="221" spans="1:65">
      <c r="A221" s="29"/>
      <c r="B221" s="3" t="s">
        <v>87</v>
      </c>
      <c r="C221" s="28"/>
      <c r="D221" s="13">
        <v>7.0358883700153531E-3</v>
      </c>
      <c r="E221" s="140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266</v>
      </c>
      <c r="C222" s="28"/>
      <c r="D222" s="13">
        <v>-1.1102230246251565E-16</v>
      </c>
      <c r="E222" s="140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267</v>
      </c>
      <c r="C223" s="46"/>
      <c r="D223" s="44" t="s">
        <v>268</v>
      </c>
      <c r="E223" s="140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602</v>
      </c>
      <c r="BM225" s="27" t="s">
        <v>271</v>
      </c>
    </row>
    <row r="226" spans="1:65" ht="15">
      <c r="A226" s="24" t="s">
        <v>82</v>
      </c>
      <c r="B226" s="18" t="s">
        <v>111</v>
      </c>
      <c r="C226" s="15" t="s">
        <v>112</v>
      </c>
      <c r="D226" s="16" t="s">
        <v>309</v>
      </c>
      <c r="E226" s="140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227</v>
      </c>
      <c r="C227" s="9" t="s">
        <v>227</v>
      </c>
      <c r="D227" s="10" t="s">
        <v>113</v>
      </c>
      <c r="E227" s="140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315</v>
      </c>
      <c r="E228" s="140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40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1.75</v>
      </c>
      <c r="E230" s="140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1.85</v>
      </c>
      <c r="E231" s="140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4</v>
      </c>
    </row>
    <row r="232" spans="1:65">
      <c r="A232" s="29"/>
      <c r="B232" s="20" t="s">
        <v>263</v>
      </c>
      <c r="C232" s="12"/>
      <c r="D232" s="22">
        <v>1.8</v>
      </c>
      <c r="E232" s="140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264</v>
      </c>
      <c r="C233" s="28"/>
      <c r="D233" s="11">
        <v>1.8</v>
      </c>
      <c r="E233" s="140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1.8</v>
      </c>
    </row>
    <row r="234" spans="1:65">
      <c r="A234" s="29"/>
      <c r="B234" s="3" t="s">
        <v>265</v>
      </c>
      <c r="C234" s="28"/>
      <c r="D234" s="23">
        <v>7.0710678118654821E-2</v>
      </c>
      <c r="E234" s="140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47</v>
      </c>
    </row>
    <row r="235" spans="1:65">
      <c r="A235" s="29"/>
      <c r="B235" s="3" t="s">
        <v>87</v>
      </c>
      <c r="C235" s="28"/>
      <c r="D235" s="13">
        <v>3.9283710065919346E-2</v>
      </c>
      <c r="E235" s="140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266</v>
      </c>
      <c r="C236" s="28"/>
      <c r="D236" s="13">
        <v>0</v>
      </c>
      <c r="E236" s="140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267</v>
      </c>
      <c r="C237" s="46"/>
      <c r="D237" s="44" t="s">
        <v>268</v>
      </c>
      <c r="E237" s="140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5">
      <c r="B239" s="8" t="s">
        <v>603</v>
      </c>
      <c r="BM239" s="27" t="s">
        <v>271</v>
      </c>
    </row>
    <row r="240" spans="1:65" ht="15">
      <c r="A240" s="24" t="s">
        <v>8</v>
      </c>
      <c r="B240" s="18" t="s">
        <v>111</v>
      </c>
      <c r="C240" s="15" t="s">
        <v>112</v>
      </c>
      <c r="D240" s="16" t="s">
        <v>309</v>
      </c>
      <c r="E240" s="140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227</v>
      </c>
      <c r="C241" s="9" t="s">
        <v>227</v>
      </c>
      <c r="D241" s="10" t="s">
        <v>113</v>
      </c>
      <c r="E241" s="140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315</v>
      </c>
      <c r="E242" s="140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0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6.36</v>
      </c>
      <c r="E244" s="140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5.95</v>
      </c>
      <c r="E245" s="140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25</v>
      </c>
    </row>
    <row r="246" spans="1:65">
      <c r="A246" s="29"/>
      <c r="B246" s="20" t="s">
        <v>263</v>
      </c>
      <c r="C246" s="12"/>
      <c r="D246" s="22">
        <v>6.1550000000000002</v>
      </c>
      <c r="E246" s="140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264</v>
      </c>
      <c r="C247" s="28"/>
      <c r="D247" s="11">
        <v>6.1550000000000002</v>
      </c>
      <c r="E247" s="140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6.1550000000000002</v>
      </c>
    </row>
    <row r="248" spans="1:65">
      <c r="A248" s="29"/>
      <c r="B248" s="3" t="s">
        <v>265</v>
      </c>
      <c r="C248" s="28"/>
      <c r="D248" s="23">
        <v>0.28991378028648457</v>
      </c>
      <c r="E248" s="140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31</v>
      </c>
    </row>
    <row r="249" spans="1:65">
      <c r="A249" s="29"/>
      <c r="B249" s="3" t="s">
        <v>87</v>
      </c>
      <c r="C249" s="28"/>
      <c r="D249" s="13">
        <v>4.7102157641995865E-2</v>
      </c>
      <c r="E249" s="140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266</v>
      </c>
      <c r="C250" s="28"/>
      <c r="D250" s="13">
        <v>0</v>
      </c>
      <c r="E250" s="140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267</v>
      </c>
      <c r="C251" s="46"/>
      <c r="D251" s="44" t="s">
        <v>268</v>
      </c>
      <c r="E251" s="140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604</v>
      </c>
      <c r="BM253" s="27" t="s">
        <v>271</v>
      </c>
    </row>
    <row r="254" spans="1:65" ht="15">
      <c r="A254" s="24" t="s">
        <v>11</v>
      </c>
      <c r="B254" s="18" t="s">
        <v>111</v>
      </c>
      <c r="C254" s="15" t="s">
        <v>112</v>
      </c>
      <c r="D254" s="16" t="s">
        <v>309</v>
      </c>
      <c r="E254" s="14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227</v>
      </c>
      <c r="C255" s="9" t="s">
        <v>227</v>
      </c>
      <c r="D255" s="10" t="s">
        <v>113</v>
      </c>
      <c r="E255" s="14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315</v>
      </c>
      <c r="E256" s="14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4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0.9900000000000001</v>
      </c>
      <c r="E258" s="140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1.02</v>
      </c>
      <c r="E259" s="140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10</v>
      </c>
    </row>
    <row r="260" spans="1:65">
      <c r="A260" s="29"/>
      <c r="B260" s="20" t="s">
        <v>263</v>
      </c>
      <c r="C260" s="12"/>
      <c r="D260" s="22">
        <v>1.0050000000000001</v>
      </c>
      <c r="E260" s="140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264</v>
      </c>
      <c r="C261" s="28"/>
      <c r="D261" s="11">
        <v>1.0050000000000001</v>
      </c>
      <c r="E261" s="140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1.0049999999999999</v>
      </c>
    </row>
    <row r="262" spans="1:65">
      <c r="A262" s="29"/>
      <c r="B262" s="3" t="s">
        <v>265</v>
      </c>
      <c r="C262" s="28"/>
      <c r="D262" s="23">
        <v>2.1213203435596368E-2</v>
      </c>
      <c r="E262" s="140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32</v>
      </c>
    </row>
    <row r="263" spans="1:65">
      <c r="A263" s="29"/>
      <c r="B263" s="3" t="s">
        <v>87</v>
      </c>
      <c r="C263" s="28"/>
      <c r="D263" s="13">
        <v>2.1107665110046137E-2</v>
      </c>
      <c r="E263" s="140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266</v>
      </c>
      <c r="C264" s="28"/>
      <c r="D264" s="13">
        <v>2.2204460492503131E-16</v>
      </c>
      <c r="E264" s="140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267</v>
      </c>
      <c r="C265" s="46"/>
      <c r="D265" s="44" t="s">
        <v>268</v>
      </c>
      <c r="E265" s="140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605</v>
      </c>
      <c r="BM267" s="27" t="s">
        <v>271</v>
      </c>
    </row>
    <row r="268" spans="1:65" ht="15">
      <c r="A268" s="24" t="s">
        <v>14</v>
      </c>
      <c r="B268" s="18" t="s">
        <v>111</v>
      </c>
      <c r="C268" s="15" t="s">
        <v>112</v>
      </c>
      <c r="D268" s="16" t="s">
        <v>309</v>
      </c>
      <c r="E268" s="14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227</v>
      </c>
      <c r="C269" s="9" t="s">
        <v>227</v>
      </c>
      <c r="D269" s="10" t="s">
        <v>113</v>
      </c>
      <c r="E269" s="14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315</v>
      </c>
      <c r="E270" s="140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2</v>
      </c>
    </row>
    <row r="271" spans="1:65">
      <c r="A271" s="29"/>
      <c r="B271" s="19"/>
      <c r="C271" s="9"/>
      <c r="D271" s="25"/>
      <c r="E271" s="140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2</v>
      </c>
    </row>
    <row r="272" spans="1:65">
      <c r="A272" s="29"/>
      <c r="B272" s="18">
        <v>1</v>
      </c>
      <c r="C272" s="14">
        <v>1</v>
      </c>
      <c r="D272" s="21">
        <v>0.1</v>
      </c>
      <c r="E272" s="140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>
        <v>1</v>
      </c>
      <c r="C273" s="9">
        <v>2</v>
      </c>
      <c r="D273" s="11">
        <v>0.1</v>
      </c>
      <c r="E273" s="140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>
        <v>27</v>
      </c>
    </row>
    <row r="274" spans="1:65">
      <c r="A274" s="29"/>
      <c r="B274" s="20" t="s">
        <v>263</v>
      </c>
      <c r="C274" s="12"/>
      <c r="D274" s="22">
        <v>0.1</v>
      </c>
      <c r="E274" s="140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16</v>
      </c>
    </row>
    <row r="275" spans="1:65">
      <c r="A275" s="29"/>
      <c r="B275" s="3" t="s">
        <v>264</v>
      </c>
      <c r="C275" s="28"/>
      <c r="D275" s="11">
        <v>0.1</v>
      </c>
      <c r="E275" s="140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0.1</v>
      </c>
    </row>
    <row r="276" spans="1:65">
      <c r="A276" s="29"/>
      <c r="B276" s="3" t="s">
        <v>265</v>
      </c>
      <c r="C276" s="28"/>
      <c r="D276" s="23">
        <v>0</v>
      </c>
      <c r="E276" s="140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33</v>
      </c>
    </row>
    <row r="277" spans="1:65">
      <c r="A277" s="29"/>
      <c r="B277" s="3" t="s">
        <v>87</v>
      </c>
      <c r="C277" s="28"/>
      <c r="D277" s="13">
        <v>0</v>
      </c>
      <c r="E277" s="140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266</v>
      </c>
      <c r="C278" s="28"/>
      <c r="D278" s="13">
        <v>0</v>
      </c>
      <c r="E278" s="140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267</v>
      </c>
      <c r="C279" s="46"/>
      <c r="D279" s="44" t="s">
        <v>268</v>
      </c>
      <c r="E279" s="140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5">
      <c r="B281" s="8" t="s">
        <v>606</v>
      </c>
      <c r="BM281" s="27" t="s">
        <v>271</v>
      </c>
    </row>
    <row r="282" spans="1:65" ht="15">
      <c r="A282" s="24" t="s">
        <v>17</v>
      </c>
      <c r="B282" s="18" t="s">
        <v>111</v>
      </c>
      <c r="C282" s="15" t="s">
        <v>112</v>
      </c>
      <c r="D282" s="16" t="s">
        <v>309</v>
      </c>
      <c r="E282" s="140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227</v>
      </c>
      <c r="C283" s="9" t="s">
        <v>227</v>
      </c>
      <c r="D283" s="10" t="s">
        <v>113</v>
      </c>
      <c r="E283" s="140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315</v>
      </c>
      <c r="E284" s="140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40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193">
        <v>34.200000000000003</v>
      </c>
      <c r="E286" s="195"/>
      <c r="F286" s="196"/>
      <c r="G286" s="196"/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6"/>
      <c r="AT286" s="196"/>
      <c r="AU286" s="196"/>
      <c r="AV286" s="196"/>
      <c r="AW286" s="196"/>
      <c r="AX286" s="196"/>
      <c r="AY286" s="196"/>
      <c r="AZ286" s="196"/>
      <c r="BA286" s="196"/>
      <c r="BB286" s="196"/>
      <c r="BC286" s="196"/>
      <c r="BD286" s="196"/>
      <c r="BE286" s="196"/>
      <c r="BF286" s="196"/>
      <c r="BG286" s="196"/>
      <c r="BH286" s="196"/>
      <c r="BI286" s="196"/>
      <c r="BJ286" s="196"/>
      <c r="BK286" s="196"/>
      <c r="BL286" s="196"/>
      <c r="BM286" s="197">
        <v>1</v>
      </c>
    </row>
    <row r="287" spans="1:65">
      <c r="A287" s="29"/>
      <c r="B287" s="19">
        <v>1</v>
      </c>
      <c r="C287" s="9">
        <v>2</v>
      </c>
      <c r="D287" s="199">
        <v>33.9</v>
      </c>
      <c r="E287" s="195"/>
      <c r="F287" s="196"/>
      <c r="G287" s="196"/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6"/>
      <c r="AT287" s="196"/>
      <c r="AU287" s="196"/>
      <c r="AV287" s="196"/>
      <c r="AW287" s="196"/>
      <c r="AX287" s="196"/>
      <c r="AY287" s="196"/>
      <c r="AZ287" s="196"/>
      <c r="BA287" s="196"/>
      <c r="BB287" s="196"/>
      <c r="BC287" s="196"/>
      <c r="BD287" s="196"/>
      <c r="BE287" s="196"/>
      <c r="BF287" s="196"/>
      <c r="BG287" s="196"/>
      <c r="BH287" s="196"/>
      <c r="BI287" s="196"/>
      <c r="BJ287" s="196"/>
      <c r="BK287" s="196"/>
      <c r="BL287" s="196"/>
      <c r="BM287" s="197">
        <v>28</v>
      </c>
    </row>
    <row r="288" spans="1:65">
      <c r="A288" s="29"/>
      <c r="B288" s="20" t="s">
        <v>263</v>
      </c>
      <c r="C288" s="12"/>
      <c r="D288" s="203">
        <v>34.049999999999997</v>
      </c>
      <c r="E288" s="195"/>
      <c r="F288" s="196"/>
      <c r="G288" s="196"/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196"/>
      <c r="AT288" s="196"/>
      <c r="AU288" s="196"/>
      <c r="AV288" s="196"/>
      <c r="AW288" s="196"/>
      <c r="AX288" s="196"/>
      <c r="AY288" s="196"/>
      <c r="AZ288" s="196"/>
      <c r="BA288" s="196"/>
      <c r="BB288" s="196"/>
      <c r="BC288" s="196"/>
      <c r="BD288" s="196"/>
      <c r="BE288" s="196"/>
      <c r="BF288" s="196"/>
      <c r="BG288" s="196"/>
      <c r="BH288" s="196"/>
      <c r="BI288" s="196"/>
      <c r="BJ288" s="196"/>
      <c r="BK288" s="196"/>
      <c r="BL288" s="196"/>
      <c r="BM288" s="197">
        <v>16</v>
      </c>
    </row>
    <row r="289" spans="1:65">
      <c r="A289" s="29"/>
      <c r="B289" s="3" t="s">
        <v>264</v>
      </c>
      <c r="C289" s="28"/>
      <c r="D289" s="199">
        <v>34.049999999999997</v>
      </c>
      <c r="E289" s="195"/>
      <c r="F289" s="196"/>
      <c r="G289" s="196"/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196"/>
      <c r="AT289" s="196"/>
      <c r="AU289" s="196"/>
      <c r="AV289" s="196"/>
      <c r="AW289" s="196"/>
      <c r="AX289" s="196"/>
      <c r="AY289" s="196"/>
      <c r="AZ289" s="196"/>
      <c r="BA289" s="196"/>
      <c r="BB289" s="196"/>
      <c r="BC289" s="196"/>
      <c r="BD289" s="196"/>
      <c r="BE289" s="196"/>
      <c r="BF289" s="196"/>
      <c r="BG289" s="196"/>
      <c r="BH289" s="196"/>
      <c r="BI289" s="196"/>
      <c r="BJ289" s="196"/>
      <c r="BK289" s="196"/>
      <c r="BL289" s="196"/>
      <c r="BM289" s="197">
        <v>34.049999999999997</v>
      </c>
    </row>
    <row r="290" spans="1:65">
      <c r="A290" s="29"/>
      <c r="B290" s="3" t="s">
        <v>265</v>
      </c>
      <c r="C290" s="28"/>
      <c r="D290" s="199">
        <v>0.21213203435596725</v>
      </c>
      <c r="E290" s="195"/>
      <c r="F290" s="196"/>
      <c r="G290" s="196"/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196"/>
      <c r="AT290" s="196"/>
      <c r="AU290" s="196"/>
      <c r="AV290" s="196"/>
      <c r="AW290" s="196"/>
      <c r="AX290" s="196"/>
      <c r="AY290" s="196"/>
      <c r="AZ290" s="196"/>
      <c r="BA290" s="196"/>
      <c r="BB290" s="196"/>
      <c r="BC290" s="196"/>
      <c r="BD290" s="196"/>
      <c r="BE290" s="196"/>
      <c r="BF290" s="196"/>
      <c r="BG290" s="196"/>
      <c r="BH290" s="196"/>
      <c r="BI290" s="196"/>
      <c r="BJ290" s="196"/>
      <c r="BK290" s="196"/>
      <c r="BL290" s="196"/>
      <c r="BM290" s="197">
        <v>34</v>
      </c>
    </row>
    <row r="291" spans="1:65">
      <c r="A291" s="29"/>
      <c r="B291" s="3" t="s">
        <v>87</v>
      </c>
      <c r="C291" s="28"/>
      <c r="D291" s="13">
        <v>6.2300156932736349E-3</v>
      </c>
      <c r="E291" s="140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266</v>
      </c>
      <c r="C292" s="28"/>
      <c r="D292" s="13">
        <v>0</v>
      </c>
      <c r="E292" s="14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267</v>
      </c>
      <c r="C293" s="46"/>
      <c r="D293" s="44" t="s">
        <v>268</v>
      </c>
      <c r="E293" s="14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607</v>
      </c>
      <c r="BM295" s="27" t="s">
        <v>271</v>
      </c>
    </row>
    <row r="296" spans="1:65" ht="15">
      <c r="A296" s="24" t="s">
        <v>23</v>
      </c>
      <c r="B296" s="18" t="s">
        <v>111</v>
      </c>
      <c r="C296" s="15" t="s">
        <v>112</v>
      </c>
      <c r="D296" s="16" t="s">
        <v>309</v>
      </c>
      <c r="E296" s="140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227</v>
      </c>
      <c r="C297" s="9" t="s">
        <v>227</v>
      </c>
      <c r="D297" s="10" t="s">
        <v>113</v>
      </c>
      <c r="E297" s="140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315</v>
      </c>
      <c r="E298" s="140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40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0.34</v>
      </c>
      <c r="E300" s="140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0.34</v>
      </c>
      <c r="E301" s="140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29</v>
      </c>
    </row>
    <row r="302" spans="1:65">
      <c r="A302" s="29"/>
      <c r="B302" s="20" t="s">
        <v>263</v>
      </c>
      <c r="C302" s="12"/>
      <c r="D302" s="22">
        <v>0.34</v>
      </c>
      <c r="E302" s="140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264</v>
      </c>
      <c r="C303" s="28"/>
      <c r="D303" s="11">
        <v>0.34</v>
      </c>
      <c r="E303" s="140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0.34</v>
      </c>
    </row>
    <row r="304" spans="1:65">
      <c r="A304" s="29"/>
      <c r="B304" s="3" t="s">
        <v>265</v>
      </c>
      <c r="C304" s="28"/>
      <c r="D304" s="23">
        <v>0</v>
      </c>
      <c r="E304" s="140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35</v>
      </c>
    </row>
    <row r="305" spans="1:65">
      <c r="A305" s="29"/>
      <c r="B305" s="3" t="s">
        <v>87</v>
      </c>
      <c r="C305" s="28"/>
      <c r="D305" s="13">
        <v>0</v>
      </c>
      <c r="E305" s="140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266</v>
      </c>
      <c r="C306" s="28"/>
      <c r="D306" s="13">
        <v>0</v>
      </c>
      <c r="E306" s="140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267</v>
      </c>
      <c r="C307" s="46"/>
      <c r="D307" s="44" t="s">
        <v>268</v>
      </c>
      <c r="E307" s="140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608</v>
      </c>
      <c r="BM309" s="27" t="s">
        <v>271</v>
      </c>
    </row>
    <row r="310" spans="1:65" ht="15">
      <c r="A310" s="24" t="s">
        <v>56</v>
      </c>
      <c r="B310" s="18" t="s">
        <v>111</v>
      </c>
      <c r="C310" s="15" t="s">
        <v>112</v>
      </c>
      <c r="D310" s="16" t="s">
        <v>309</v>
      </c>
      <c r="E310" s="140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227</v>
      </c>
      <c r="C311" s="9" t="s">
        <v>227</v>
      </c>
      <c r="D311" s="10" t="s">
        <v>113</v>
      </c>
      <c r="E311" s="140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315</v>
      </c>
      <c r="E312" s="140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40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05">
        <v>3.1199999999999999E-2</v>
      </c>
      <c r="E314" s="206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  <c r="AA314" s="207"/>
      <c r="AB314" s="207"/>
      <c r="AC314" s="207"/>
      <c r="AD314" s="207"/>
      <c r="AE314" s="207"/>
      <c r="AF314" s="207"/>
      <c r="AG314" s="207"/>
      <c r="AH314" s="207"/>
      <c r="AI314" s="207"/>
      <c r="AJ314" s="207"/>
      <c r="AK314" s="207"/>
      <c r="AL314" s="207"/>
      <c r="AM314" s="207"/>
      <c r="AN314" s="207"/>
      <c r="AO314" s="207"/>
      <c r="AP314" s="207"/>
      <c r="AQ314" s="207"/>
      <c r="AR314" s="207"/>
      <c r="AS314" s="207"/>
      <c r="AT314" s="207"/>
      <c r="AU314" s="207"/>
      <c r="AV314" s="207"/>
      <c r="AW314" s="207"/>
      <c r="AX314" s="207"/>
      <c r="AY314" s="207"/>
      <c r="AZ314" s="207"/>
      <c r="BA314" s="207"/>
      <c r="BB314" s="207"/>
      <c r="BC314" s="207"/>
      <c r="BD314" s="207"/>
      <c r="BE314" s="207"/>
      <c r="BF314" s="207"/>
      <c r="BG314" s="207"/>
      <c r="BH314" s="207"/>
      <c r="BI314" s="207"/>
      <c r="BJ314" s="207"/>
      <c r="BK314" s="207"/>
      <c r="BL314" s="207"/>
      <c r="BM314" s="208">
        <v>1</v>
      </c>
    </row>
    <row r="315" spans="1:65">
      <c r="A315" s="29"/>
      <c r="B315" s="19">
        <v>1</v>
      </c>
      <c r="C315" s="9">
        <v>2</v>
      </c>
      <c r="D315" s="23">
        <v>3.0800000000000001E-2</v>
      </c>
      <c r="E315" s="206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  <c r="AA315" s="207"/>
      <c r="AB315" s="207"/>
      <c r="AC315" s="207"/>
      <c r="AD315" s="207"/>
      <c r="AE315" s="207"/>
      <c r="AF315" s="207"/>
      <c r="AG315" s="207"/>
      <c r="AH315" s="207"/>
      <c r="AI315" s="207"/>
      <c r="AJ315" s="207"/>
      <c r="AK315" s="207"/>
      <c r="AL315" s="207"/>
      <c r="AM315" s="207"/>
      <c r="AN315" s="207"/>
      <c r="AO315" s="207"/>
      <c r="AP315" s="207"/>
      <c r="AQ315" s="207"/>
      <c r="AR315" s="207"/>
      <c r="AS315" s="207"/>
      <c r="AT315" s="207"/>
      <c r="AU315" s="207"/>
      <c r="AV315" s="207"/>
      <c r="AW315" s="207"/>
      <c r="AX315" s="207"/>
      <c r="AY315" s="207"/>
      <c r="AZ315" s="207"/>
      <c r="BA315" s="207"/>
      <c r="BB315" s="207"/>
      <c r="BC315" s="207"/>
      <c r="BD315" s="207"/>
      <c r="BE315" s="207"/>
      <c r="BF315" s="207"/>
      <c r="BG315" s="207"/>
      <c r="BH315" s="207"/>
      <c r="BI315" s="207"/>
      <c r="BJ315" s="207"/>
      <c r="BK315" s="207"/>
      <c r="BL315" s="207"/>
      <c r="BM315" s="208">
        <v>30</v>
      </c>
    </row>
    <row r="316" spans="1:65">
      <c r="A316" s="29"/>
      <c r="B316" s="20" t="s">
        <v>263</v>
      </c>
      <c r="C316" s="12"/>
      <c r="D316" s="211">
        <v>3.1E-2</v>
      </c>
      <c r="E316" s="206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  <c r="AA316" s="207"/>
      <c r="AB316" s="207"/>
      <c r="AC316" s="207"/>
      <c r="AD316" s="207"/>
      <c r="AE316" s="207"/>
      <c r="AF316" s="207"/>
      <c r="AG316" s="207"/>
      <c r="AH316" s="207"/>
      <c r="AI316" s="207"/>
      <c r="AJ316" s="207"/>
      <c r="AK316" s="207"/>
      <c r="AL316" s="207"/>
      <c r="AM316" s="207"/>
      <c r="AN316" s="207"/>
      <c r="AO316" s="207"/>
      <c r="AP316" s="207"/>
      <c r="AQ316" s="207"/>
      <c r="AR316" s="207"/>
      <c r="AS316" s="207"/>
      <c r="AT316" s="207"/>
      <c r="AU316" s="207"/>
      <c r="AV316" s="207"/>
      <c r="AW316" s="207"/>
      <c r="AX316" s="207"/>
      <c r="AY316" s="207"/>
      <c r="AZ316" s="207"/>
      <c r="BA316" s="207"/>
      <c r="BB316" s="207"/>
      <c r="BC316" s="207"/>
      <c r="BD316" s="207"/>
      <c r="BE316" s="207"/>
      <c r="BF316" s="207"/>
      <c r="BG316" s="207"/>
      <c r="BH316" s="207"/>
      <c r="BI316" s="207"/>
      <c r="BJ316" s="207"/>
      <c r="BK316" s="207"/>
      <c r="BL316" s="207"/>
      <c r="BM316" s="208">
        <v>16</v>
      </c>
    </row>
    <row r="317" spans="1:65">
      <c r="A317" s="29"/>
      <c r="B317" s="3" t="s">
        <v>264</v>
      </c>
      <c r="C317" s="28"/>
      <c r="D317" s="23">
        <v>3.1E-2</v>
      </c>
      <c r="E317" s="206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  <c r="AA317" s="207"/>
      <c r="AB317" s="207"/>
      <c r="AC317" s="207"/>
      <c r="AD317" s="207"/>
      <c r="AE317" s="207"/>
      <c r="AF317" s="207"/>
      <c r="AG317" s="207"/>
      <c r="AH317" s="207"/>
      <c r="AI317" s="207"/>
      <c r="AJ317" s="207"/>
      <c r="AK317" s="207"/>
      <c r="AL317" s="207"/>
      <c r="AM317" s="207"/>
      <c r="AN317" s="207"/>
      <c r="AO317" s="207"/>
      <c r="AP317" s="207"/>
      <c r="AQ317" s="207"/>
      <c r="AR317" s="207"/>
      <c r="AS317" s="207"/>
      <c r="AT317" s="207"/>
      <c r="AU317" s="207"/>
      <c r="AV317" s="207"/>
      <c r="AW317" s="207"/>
      <c r="AX317" s="207"/>
      <c r="AY317" s="207"/>
      <c r="AZ317" s="207"/>
      <c r="BA317" s="207"/>
      <c r="BB317" s="207"/>
      <c r="BC317" s="207"/>
      <c r="BD317" s="207"/>
      <c r="BE317" s="207"/>
      <c r="BF317" s="207"/>
      <c r="BG317" s="207"/>
      <c r="BH317" s="207"/>
      <c r="BI317" s="207"/>
      <c r="BJ317" s="207"/>
      <c r="BK317" s="207"/>
      <c r="BL317" s="207"/>
      <c r="BM317" s="208">
        <v>3.1E-2</v>
      </c>
    </row>
    <row r="318" spans="1:65">
      <c r="A318" s="29"/>
      <c r="B318" s="3" t="s">
        <v>265</v>
      </c>
      <c r="C318" s="28"/>
      <c r="D318" s="23">
        <v>2.8284271247461728E-4</v>
      </c>
      <c r="E318" s="206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  <c r="AA318" s="207"/>
      <c r="AB318" s="207"/>
      <c r="AC318" s="207"/>
      <c r="AD318" s="207"/>
      <c r="AE318" s="207"/>
      <c r="AF318" s="207"/>
      <c r="AG318" s="207"/>
      <c r="AH318" s="207"/>
      <c r="AI318" s="207"/>
      <c r="AJ318" s="207"/>
      <c r="AK318" s="207"/>
      <c r="AL318" s="207"/>
      <c r="AM318" s="207"/>
      <c r="AN318" s="207"/>
      <c r="AO318" s="207"/>
      <c r="AP318" s="207"/>
      <c r="AQ318" s="207"/>
      <c r="AR318" s="207"/>
      <c r="AS318" s="207"/>
      <c r="AT318" s="207"/>
      <c r="AU318" s="207"/>
      <c r="AV318" s="207"/>
      <c r="AW318" s="207"/>
      <c r="AX318" s="207"/>
      <c r="AY318" s="207"/>
      <c r="AZ318" s="207"/>
      <c r="BA318" s="207"/>
      <c r="BB318" s="207"/>
      <c r="BC318" s="207"/>
      <c r="BD318" s="207"/>
      <c r="BE318" s="207"/>
      <c r="BF318" s="207"/>
      <c r="BG318" s="207"/>
      <c r="BH318" s="207"/>
      <c r="BI318" s="207"/>
      <c r="BJ318" s="207"/>
      <c r="BK318" s="207"/>
      <c r="BL318" s="207"/>
      <c r="BM318" s="208">
        <v>36</v>
      </c>
    </row>
    <row r="319" spans="1:65">
      <c r="A319" s="29"/>
      <c r="B319" s="3" t="s">
        <v>87</v>
      </c>
      <c r="C319" s="28"/>
      <c r="D319" s="13">
        <v>9.1239584669231388E-3</v>
      </c>
      <c r="E319" s="140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266</v>
      </c>
      <c r="C320" s="28"/>
      <c r="D320" s="13">
        <v>0</v>
      </c>
      <c r="E320" s="14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267</v>
      </c>
      <c r="C321" s="46"/>
      <c r="D321" s="44" t="s">
        <v>268</v>
      </c>
      <c r="E321" s="140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609</v>
      </c>
      <c r="BM323" s="27" t="s">
        <v>271</v>
      </c>
    </row>
    <row r="324" spans="1:65" ht="15">
      <c r="A324" s="24" t="s">
        <v>26</v>
      </c>
      <c r="B324" s="18" t="s">
        <v>111</v>
      </c>
      <c r="C324" s="15" t="s">
        <v>112</v>
      </c>
      <c r="D324" s="16" t="s">
        <v>309</v>
      </c>
      <c r="E324" s="140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227</v>
      </c>
      <c r="C325" s="9" t="s">
        <v>227</v>
      </c>
      <c r="D325" s="10" t="s">
        <v>113</v>
      </c>
      <c r="E325" s="140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315</v>
      </c>
      <c r="E326" s="14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4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212">
        <v>55</v>
      </c>
      <c r="E328" s="213"/>
      <c r="F328" s="214"/>
      <c r="G328" s="214"/>
      <c r="H328" s="214"/>
      <c r="I328" s="214"/>
      <c r="J328" s="214"/>
      <c r="K328" s="214"/>
      <c r="L328" s="214"/>
      <c r="M328" s="214"/>
      <c r="N328" s="214"/>
      <c r="O328" s="214"/>
      <c r="P328" s="214"/>
      <c r="Q328" s="214"/>
      <c r="R328" s="214"/>
      <c r="S328" s="214"/>
      <c r="T328" s="214"/>
      <c r="U328" s="214"/>
      <c r="V328" s="214"/>
      <c r="W328" s="214"/>
      <c r="X328" s="214"/>
      <c r="Y328" s="214"/>
      <c r="Z328" s="214"/>
      <c r="AA328" s="214"/>
      <c r="AB328" s="214"/>
      <c r="AC328" s="214"/>
      <c r="AD328" s="214"/>
      <c r="AE328" s="214"/>
      <c r="AF328" s="214"/>
      <c r="AG328" s="214"/>
      <c r="AH328" s="214"/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  <c r="BI328" s="214"/>
      <c r="BJ328" s="214"/>
      <c r="BK328" s="214"/>
      <c r="BL328" s="214"/>
      <c r="BM328" s="215">
        <v>1</v>
      </c>
    </row>
    <row r="329" spans="1:65">
      <c r="A329" s="29"/>
      <c r="B329" s="19">
        <v>1</v>
      </c>
      <c r="C329" s="9">
        <v>2</v>
      </c>
      <c r="D329" s="216">
        <v>54.8</v>
      </c>
      <c r="E329" s="213"/>
      <c r="F329" s="214"/>
      <c r="G329" s="214"/>
      <c r="H329" s="214"/>
      <c r="I329" s="214"/>
      <c r="J329" s="214"/>
      <c r="K329" s="214"/>
      <c r="L329" s="214"/>
      <c r="M329" s="214"/>
      <c r="N329" s="214"/>
      <c r="O329" s="214"/>
      <c r="P329" s="214"/>
      <c r="Q329" s="214"/>
      <c r="R329" s="214"/>
      <c r="S329" s="214"/>
      <c r="T329" s="214"/>
      <c r="U329" s="214"/>
      <c r="V329" s="214"/>
      <c r="W329" s="214"/>
      <c r="X329" s="214"/>
      <c r="Y329" s="214"/>
      <c r="Z329" s="214"/>
      <c r="AA329" s="214"/>
      <c r="AB329" s="214"/>
      <c r="AC329" s="214"/>
      <c r="AD329" s="214"/>
      <c r="AE329" s="214"/>
      <c r="AF329" s="214"/>
      <c r="AG329" s="214"/>
      <c r="AH329" s="214"/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  <c r="BI329" s="214"/>
      <c r="BJ329" s="214"/>
      <c r="BK329" s="214"/>
      <c r="BL329" s="214"/>
      <c r="BM329" s="215">
        <v>31</v>
      </c>
    </row>
    <row r="330" spans="1:65">
      <c r="A330" s="29"/>
      <c r="B330" s="20" t="s">
        <v>263</v>
      </c>
      <c r="C330" s="12"/>
      <c r="D330" s="218">
        <v>54.9</v>
      </c>
      <c r="E330" s="213"/>
      <c r="F330" s="214"/>
      <c r="G330" s="214"/>
      <c r="H330" s="214"/>
      <c r="I330" s="214"/>
      <c r="J330" s="214"/>
      <c r="K330" s="214"/>
      <c r="L330" s="214"/>
      <c r="M330" s="214"/>
      <c r="N330" s="214"/>
      <c r="O330" s="214"/>
      <c r="P330" s="214"/>
      <c r="Q330" s="214"/>
      <c r="R330" s="214"/>
      <c r="S330" s="214"/>
      <c r="T330" s="214"/>
      <c r="U330" s="214"/>
      <c r="V330" s="214"/>
      <c r="W330" s="214"/>
      <c r="X330" s="214"/>
      <c r="Y330" s="214"/>
      <c r="Z330" s="214"/>
      <c r="AA330" s="214"/>
      <c r="AB330" s="214"/>
      <c r="AC330" s="214"/>
      <c r="AD330" s="214"/>
      <c r="AE330" s="214"/>
      <c r="AF330" s="214"/>
      <c r="AG330" s="214"/>
      <c r="AH330" s="214"/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  <c r="BI330" s="214"/>
      <c r="BJ330" s="214"/>
      <c r="BK330" s="214"/>
      <c r="BL330" s="214"/>
      <c r="BM330" s="215">
        <v>16</v>
      </c>
    </row>
    <row r="331" spans="1:65">
      <c r="A331" s="29"/>
      <c r="B331" s="3" t="s">
        <v>264</v>
      </c>
      <c r="C331" s="28"/>
      <c r="D331" s="216">
        <v>54.9</v>
      </c>
      <c r="E331" s="213"/>
      <c r="F331" s="214"/>
      <c r="G331" s="214"/>
      <c r="H331" s="214"/>
      <c r="I331" s="214"/>
      <c r="J331" s="214"/>
      <c r="K331" s="214"/>
      <c r="L331" s="214"/>
      <c r="M331" s="214"/>
      <c r="N331" s="214"/>
      <c r="O331" s="214"/>
      <c r="P331" s="214"/>
      <c r="Q331" s="214"/>
      <c r="R331" s="214"/>
      <c r="S331" s="214"/>
      <c r="T331" s="214"/>
      <c r="U331" s="214"/>
      <c r="V331" s="214"/>
      <c r="W331" s="214"/>
      <c r="X331" s="214"/>
      <c r="Y331" s="214"/>
      <c r="Z331" s="214"/>
      <c r="AA331" s="214"/>
      <c r="AB331" s="214"/>
      <c r="AC331" s="214"/>
      <c r="AD331" s="214"/>
      <c r="AE331" s="214"/>
      <c r="AF331" s="214"/>
      <c r="AG331" s="214"/>
      <c r="AH331" s="214"/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  <c r="BI331" s="214"/>
      <c r="BJ331" s="214"/>
      <c r="BK331" s="214"/>
      <c r="BL331" s="214"/>
      <c r="BM331" s="215">
        <v>54.9</v>
      </c>
    </row>
    <row r="332" spans="1:65">
      <c r="A332" s="29"/>
      <c r="B332" s="3" t="s">
        <v>265</v>
      </c>
      <c r="C332" s="28"/>
      <c r="D332" s="216">
        <v>0.14142135623731153</v>
      </c>
      <c r="E332" s="213"/>
      <c r="F332" s="214"/>
      <c r="G332" s="214"/>
      <c r="H332" s="214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  <c r="Y332" s="214"/>
      <c r="Z332" s="214"/>
      <c r="AA332" s="214"/>
      <c r="AB332" s="214"/>
      <c r="AC332" s="214"/>
      <c r="AD332" s="214"/>
      <c r="AE332" s="214"/>
      <c r="AF332" s="214"/>
      <c r="AG332" s="214"/>
      <c r="AH332" s="214"/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  <c r="BI332" s="214"/>
      <c r="BJ332" s="214"/>
      <c r="BK332" s="214"/>
      <c r="BL332" s="214"/>
      <c r="BM332" s="215">
        <v>37</v>
      </c>
    </row>
    <row r="333" spans="1:65">
      <c r="A333" s="29"/>
      <c r="B333" s="3" t="s">
        <v>87</v>
      </c>
      <c r="C333" s="28"/>
      <c r="D333" s="13">
        <v>2.5759809879291719E-3</v>
      </c>
      <c r="E333" s="140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266</v>
      </c>
      <c r="C334" s="28"/>
      <c r="D334" s="13">
        <v>0</v>
      </c>
      <c r="E334" s="140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267</v>
      </c>
      <c r="C335" s="46"/>
      <c r="D335" s="44" t="s">
        <v>268</v>
      </c>
      <c r="E335" s="140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1:65" ht="15">
      <c r="B337" s="8" t="s">
        <v>610</v>
      </c>
      <c r="BM337" s="27" t="s">
        <v>271</v>
      </c>
    </row>
    <row r="338" spans="1:65" ht="15">
      <c r="A338" s="24" t="s">
        <v>29</v>
      </c>
      <c r="B338" s="18" t="s">
        <v>111</v>
      </c>
      <c r="C338" s="15" t="s">
        <v>112</v>
      </c>
      <c r="D338" s="16" t="s">
        <v>309</v>
      </c>
      <c r="E338" s="140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227</v>
      </c>
      <c r="C339" s="9" t="s">
        <v>227</v>
      </c>
      <c r="D339" s="10" t="s">
        <v>113</v>
      </c>
      <c r="E339" s="140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315</v>
      </c>
      <c r="E340" s="140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40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193">
        <v>11.4</v>
      </c>
      <c r="E342" s="195"/>
      <c r="F342" s="196"/>
      <c r="G342" s="196"/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196"/>
      <c r="AT342" s="196"/>
      <c r="AU342" s="196"/>
      <c r="AV342" s="196"/>
      <c r="AW342" s="196"/>
      <c r="AX342" s="196"/>
      <c r="AY342" s="196"/>
      <c r="AZ342" s="196"/>
      <c r="BA342" s="196"/>
      <c r="BB342" s="196"/>
      <c r="BC342" s="196"/>
      <c r="BD342" s="196"/>
      <c r="BE342" s="196"/>
      <c r="BF342" s="196"/>
      <c r="BG342" s="196"/>
      <c r="BH342" s="196"/>
      <c r="BI342" s="196"/>
      <c r="BJ342" s="196"/>
      <c r="BK342" s="196"/>
      <c r="BL342" s="196"/>
      <c r="BM342" s="197">
        <v>1</v>
      </c>
    </row>
    <row r="343" spans="1:65">
      <c r="A343" s="29"/>
      <c r="B343" s="19">
        <v>1</v>
      </c>
      <c r="C343" s="9">
        <v>2</v>
      </c>
      <c r="D343" s="199">
        <v>10.8</v>
      </c>
      <c r="E343" s="195"/>
      <c r="F343" s="196"/>
      <c r="G343" s="196"/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196"/>
      <c r="AT343" s="196"/>
      <c r="AU343" s="196"/>
      <c r="AV343" s="196"/>
      <c r="AW343" s="196"/>
      <c r="AX343" s="196"/>
      <c r="AY343" s="196"/>
      <c r="AZ343" s="196"/>
      <c r="BA343" s="196"/>
      <c r="BB343" s="196"/>
      <c r="BC343" s="196"/>
      <c r="BD343" s="196"/>
      <c r="BE343" s="196"/>
      <c r="BF343" s="196"/>
      <c r="BG343" s="196"/>
      <c r="BH343" s="196"/>
      <c r="BI343" s="196"/>
      <c r="BJ343" s="196"/>
      <c r="BK343" s="196"/>
      <c r="BL343" s="196"/>
      <c r="BM343" s="197">
        <v>6</v>
      </c>
    </row>
    <row r="344" spans="1:65">
      <c r="A344" s="29"/>
      <c r="B344" s="20" t="s">
        <v>263</v>
      </c>
      <c r="C344" s="12"/>
      <c r="D344" s="203">
        <v>11.100000000000001</v>
      </c>
      <c r="E344" s="195"/>
      <c r="F344" s="196"/>
      <c r="G344" s="196"/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196"/>
      <c r="AN344" s="196"/>
      <c r="AO344" s="196"/>
      <c r="AP344" s="196"/>
      <c r="AQ344" s="196"/>
      <c r="AR344" s="196"/>
      <c r="AS344" s="196"/>
      <c r="AT344" s="196"/>
      <c r="AU344" s="196"/>
      <c r="AV344" s="196"/>
      <c r="AW344" s="196"/>
      <c r="AX344" s="196"/>
      <c r="AY344" s="196"/>
      <c r="AZ344" s="196"/>
      <c r="BA344" s="196"/>
      <c r="BB344" s="196"/>
      <c r="BC344" s="196"/>
      <c r="BD344" s="196"/>
      <c r="BE344" s="196"/>
      <c r="BF344" s="196"/>
      <c r="BG344" s="196"/>
      <c r="BH344" s="196"/>
      <c r="BI344" s="196"/>
      <c r="BJ344" s="196"/>
      <c r="BK344" s="196"/>
      <c r="BL344" s="196"/>
      <c r="BM344" s="197">
        <v>16</v>
      </c>
    </row>
    <row r="345" spans="1:65">
      <c r="A345" s="29"/>
      <c r="B345" s="3" t="s">
        <v>264</v>
      </c>
      <c r="C345" s="28"/>
      <c r="D345" s="199">
        <v>11.100000000000001</v>
      </c>
      <c r="E345" s="195"/>
      <c r="F345" s="196"/>
      <c r="G345" s="196"/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196"/>
      <c r="AN345" s="196"/>
      <c r="AO345" s="196"/>
      <c r="AP345" s="196"/>
      <c r="AQ345" s="196"/>
      <c r="AR345" s="196"/>
      <c r="AS345" s="196"/>
      <c r="AT345" s="196"/>
      <c r="AU345" s="196"/>
      <c r="AV345" s="196"/>
      <c r="AW345" s="196"/>
      <c r="AX345" s="196"/>
      <c r="AY345" s="196"/>
      <c r="AZ345" s="196"/>
      <c r="BA345" s="196"/>
      <c r="BB345" s="196"/>
      <c r="BC345" s="196"/>
      <c r="BD345" s="196"/>
      <c r="BE345" s="196"/>
      <c r="BF345" s="196"/>
      <c r="BG345" s="196"/>
      <c r="BH345" s="196"/>
      <c r="BI345" s="196"/>
      <c r="BJ345" s="196"/>
      <c r="BK345" s="196"/>
      <c r="BL345" s="196"/>
      <c r="BM345" s="197">
        <v>11.1</v>
      </c>
    </row>
    <row r="346" spans="1:65">
      <c r="A346" s="29"/>
      <c r="B346" s="3" t="s">
        <v>265</v>
      </c>
      <c r="C346" s="28"/>
      <c r="D346" s="199">
        <v>0.42426406871192823</v>
      </c>
      <c r="E346" s="195"/>
      <c r="F346" s="196"/>
      <c r="G346" s="196"/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196"/>
      <c r="AN346" s="196"/>
      <c r="AO346" s="196"/>
      <c r="AP346" s="196"/>
      <c r="AQ346" s="196"/>
      <c r="AR346" s="196"/>
      <c r="AS346" s="196"/>
      <c r="AT346" s="196"/>
      <c r="AU346" s="196"/>
      <c r="AV346" s="196"/>
      <c r="AW346" s="196"/>
      <c r="AX346" s="196"/>
      <c r="AY346" s="196"/>
      <c r="AZ346" s="196"/>
      <c r="BA346" s="196"/>
      <c r="BB346" s="196"/>
      <c r="BC346" s="196"/>
      <c r="BD346" s="196"/>
      <c r="BE346" s="196"/>
      <c r="BF346" s="196"/>
      <c r="BG346" s="196"/>
      <c r="BH346" s="196"/>
      <c r="BI346" s="196"/>
      <c r="BJ346" s="196"/>
      <c r="BK346" s="196"/>
      <c r="BL346" s="196"/>
      <c r="BM346" s="197">
        <v>38</v>
      </c>
    </row>
    <row r="347" spans="1:65">
      <c r="A347" s="29"/>
      <c r="B347" s="3" t="s">
        <v>87</v>
      </c>
      <c r="C347" s="28"/>
      <c r="D347" s="13">
        <v>3.8221988172245779E-2</v>
      </c>
      <c r="E347" s="140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29"/>
      <c r="B348" s="3" t="s">
        <v>266</v>
      </c>
      <c r="C348" s="28"/>
      <c r="D348" s="13">
        <v>2.2204460492503131E-16</v>
      </c>
      <c r="E348" s="140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29"/>
      <c r="B349" s="45" t="s">
        <v>267</v>
      </c>
      <c r="C349" s="46"/>
      <c r="D349" s="44" t="s">
        <v>268</v>
      </c>
      <c r="E349" s="140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B350" s="30"/>
      <c r="C350" s="20"/>
      <c r="D350" s="20"/>
      <c r="BM350" s="53"/>
    </row>
    <row r="351" spans="1:65" ht="15">
      <c r="B351" s="8" t="s">
        <v>611</v>
      </c>
      <c r="BM351" s="27" t="s">
        <v>271</v>
      </c>
    </row>
    <row r="352" spans="1:65" ht="15">
      <c r="A352" s="24" t="s">
        <v>31</v>
      </c>
      <c r="B352" s="18" t="s">
        <v>111</v>
      </c>
      <c r="C352" s="15" t="s">
        <v>112</v>
      </c>
      <c r="D352" s="16" t="s">
        <v>309</v>
      </c>
      <c r="E352" s="140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227</v>
      </c>
      <c r="C353" s="9" t="s">
        <v>227</v>
      </c>
      <c r="D353" s="10" t="s">
        <v>113</v>
      </c>
      <c r="E353" s="140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315</v>
      </c>
      <c r="E354" s="140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40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193">
        <v>32.5</v>
      </c>
      <c r="E356" s="195"/>
      <c r="F356" s="196"/>
      <c r="G356" s="196"/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196"/>
      <c r="AT356" s="196"/>
      <c r="AU356" s="196"/>
      <c r="AV356" s="196"/>
      <c r="AW356" s="196"/>
      <c r="AX356" s="196"/>
      <c r="AY356" s="196"/>
      <c r="AZ356" s="196"/>
      <c r="BA356" s="196"/>
      <c r="BB356" s="196"/>
      <c r="BC356" s="196"/>
      <c r="BD356" s="196"/>
      <c r="BE356" s="196"/>
      <c r="BF356" s="196"/>
      <c r="BG356" s="196"/>
      <c r="BH356" s="196"/>
      <c r="BI356" s="196"/>
      <c r="BJ356" s="196"/>
      <c r="BK356" s="196"/>
      <c r="BL356" s="196"/>
      <c r="BM356" s="197">
        <v>1</v>
      </c>
    </row>
    <row r="357" spans="1:65">
      <c r="A357" s="29"/>
      <c r="B357" s="19">
        <v>1</v>
      </c>
      <c r="C357" s="9">
        <v>2</v>
      </c>
      <c r="D357" s="199">
        <v>32.299999999999997</v>
      </c>
      <c r="E357" s="195"/>
      <c r="F357" s="196"/>
      <c r="G357" s="196"/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196"/>
      <c r="AN357" s="196"/>
      <c r="AO357" s="196"/>
      <c r="AP357" s="196"/>
      <c r="AQ357" s="196"/>
      <c r="AR357" s="196"/>
      <c r="AS357" s="196"/>
      <c r="AT357" s="196"/>
      <c r="AU357" s="196"/>
      <c r="AV357" s="196"/>
      <c r="AW357" s="196"/>
      <c r="AX357" s="196"/>
      <c r="AY357" s="196"/>
      <c r="AZ357" s="196"/>
      <c r="BA357" s="196"/>
      <c r="BB357" s="196"/>
      <c r="BC357" s="196"/>
      <c r="BD357" s="196"/>
      <c r="BE357" s="196"/>
      <c r="BF357" s="196"/>
      <c r="BG357" s="196"/>
      <c r="BH357" s="196"/>
      <c r="BI357" s="196"/>
      <c r="BJ357" s="196"/>
      <c r="BK357" s="196"/>
      <c r="BL357" s="196"/>
      <c r="BM357" s="197">
        <v>7</v>
      </c>
    </row>
    <row r="358" spans="1:65">
      <c r="A358" s="29"/>
      <c r="B358" s="20" t="s">
        <v>263</v>
      </c>
      <c r="C358" s="12"/>
      <c r="D358" s="203">
        <v>32.4</v>
      </c>
      <c r="E358" s="195"/>
      <c r="F358" s="196"/>
      <c r="G358" s="196"/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196"/>
      <c r="AN358" s="196"/>
      <c r="AO358" s="196"/>
      <c r="AP358" s="196"/>
      <c r="AQ358" s="196"/>
      <c r="AR358" s="196"/>
      <c r="AS358" s="196"/>
      <c r="AT358" s="196"/>
      <c r="AU358" s="196"/>
      <c r="AV358" s="196"/>
      <c r="AW358" s="196"/>
      <c r="AX358" s="196"/>
      <c r="AY358" s="196"/>
      <c r="AZ358" s="196"/>
      <c r="BA358" s="196"/>
      <c r="BB358" s="196"/>
      <c r="BC358" s="196"/>
      <c r="BD358" s="196"/>
      <c r="BE358" s="196"/>
      <c r="BF358" s="196"/>
      <c r="BG358" s="196"/>
      <c r="BH358" s="196"/>
      <c r="BI358" s="196"/>
      <c r="BJ358" s="196"/>
      <c r="BK358" s="196"/>
      <c r="BL358" s="196"/>
      <c r="BM358" s="197">
        <v>16</v>
      </c>
    </row>
    <row r="359" spans="1:65">
      <c r="A359" s="29"/>
      <c r="B359" s="3" t="s">
        <v>264</v>
      </c>
      <c r="C359" s="28"/>
      <c r="D359" s="199">
        <v>32.4</v>
      </c>
      <c r="E359" s="195"/>
      <c r="F359" s="196"/>
      <c r="G359" s="196"/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196"/>
      <c r="AN359" s="196"/>
      <c r="AO359" s="196"/>
      <c r="AP359" s="196"/>
      <c r="AQ359" s="196"/>
      <c r="AR359" s="196"/>
      <c r="AS359" s="196"/>
      <c r="AT359" s="196"/>
      <c r="AU359" s="196"/>
      <c r="AV359" s="196"/>
      <c r="AW359" s="196"/>
      <c r="AX359" s="196"/>
      <c r="AY359" s="196"/>
      <c r="AZ359" s="196"/>
      <c r="BA359" s="196"/>
      <c r="BB359" s="196"/>
      <c r="BC359" s="196"/>
      <c r="BD359" s="196"/>
      <c r="BE359" s="196"/>
      <c r="BF359" s="196"/>
      <c r="BG359" s="196"/>
      <c r="BH359" s="196"/>
      <c r="BI359" s="196"/>
      <c r="BJ359" s="196"/>
      <c r="BK359" s="196"/>
      <c r="BL359" s="196"/>
      <c r="BM359" s="197">
        <v>32.4</v>
      </c>
    </row>
    <row r="360" spans="1:65">
      <c r="A360" s="29"/>
      <c r="B360" s="3" t="s">
        <v>265</v>
      </c>
      <c r="C360" s="28"/>
      <c r="D360" s="199">
        <v>0.14142135623731153</v>
      </c>
      <c r="E360" s="195"/>
      <c r="F360" s="196"/>
      <c r="G360" s="196"/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  <c r="AI360" s="196"/>
      <c r="AJ360" s="196"/>
      <c r="AK360" s="196"/>
      <c r="AL360" s="196"/>
      <c r="AM360" s="196"/>
      <c r="AN360" s="196"/>
      <c r="AO360" s="196"/>
      <c r="AP360" s="196"/>
      <c r="AQ360" s="196"/>
      <c r="AR360" s="196"/>
      <c r="AS360" s="196"/>
      <c r="AT360" s="196"/>
      <c r="AU360" s="196"/>
      <c r="AV360" s="196"/>
      <c r="AW360" s="196"/>
      <c r="AX360" s="196"/>
      <c r="AY360" s="196"/>
      <c r="AZ360" s="196"/>
      <c r="BA360" s="196"/>
      <c r="BB360" s="196"/>
      <c r="BC360" s="196"/>
      <c r="BD360" s="196"/>
      <c r="BE360" s="196"/>
      <c r="BF360" s="196"/>
      <c r="BG360" s="196"/>
      <c r="BH360" s="196"/>
      <c r="BI360" s="196"/>
      <c r="BJ360" s="196"/>
      <c r="BK360" s="196"/>
      <c r="BL360" s="196"/>
      <c r="BM360" s="197">
        <v>39</v>
      </c>
    </row>
    <row r="361" spans="1:65">
      <c r="A361" s="29"/>
      <c r="B361" s="3" t="s">
        <v>87</v>
      </c>
      <c r="C361" s="28"/>
      <c r="D361" s="13">
        <v>4.3648566739910967E-3</v>
      </c>
      <c r="E361" s="140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266</v>
      </c>
      <c r="C362" s="28"/>
      <c r="D362" s="13">
        <v>0</v>
      </c>
      <c r="E362" s="140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45" t="s">
        <v>267</v>
      </c>
      <c r="C363" s="46"/>
      <c r="D363" s="44" t="s">
        <v>268</v>
      </c>
      <c r="E363" s="140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30"/>
      <c r="C364" s="20"/>
      <c r="D364" s="20"/>
      <c r="BM364" s="53"/>
    </row>
    <row r="365" spans="1:65" ht="15">
      <c r="B365" s="8" t="s">
        <v>612</v>
      </c>
      <c r="BM365" s="27" t="s">
        <v>271</v>
      </c>
    </row>
    <row r="366" spans="1:65" ht="15">
      <c r="A366" s="24" t="s">
        <v>34</v>
      </c>
      <c r="B366" s="18" t="s">
        <v>111</v>
      </c>
      <c r="C366" s="15" t="s">
        <v>112</v>
      </c>
      <c r="D366" s="16" t="s">
        <v>309</v>
      </c>
      <c r="E366" s="140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227</v>
      </c>
      <c r="C367" s="9" t="s">
        <v>227</v>
      </c>
      <c r="D367" s="10" t="s">
        <v>113</v>
      </c>
      <c r="E367" s="140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315</v>
      </c>
      <c r="E368" s="140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/>
      <c r="C369" s="9"/>
      <c r="D369" s="25"/>
      <c r="E369" s="140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8">
        <v>1</v>
      </c>
      <c r="C370" s="14">
        <v>1</v>
      </c>
      <c r="D370" s="193">
        <v>22</v>
      </c>
      <c r="E370" s="195"/>
      <c r="F370" s="196"/>
      <c r="G370" s="196"/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6"/>
      <c r="AT370" s="196"/>
      <c r="AU370" s="196"/>
      <c r="AV370" s="196"/>
      <c r="AW370" s="196"/>
      <c r="AX370" s="196"/>
      <c r="AY370" s="196"/>
      <c r="AZ370" s="196"/>
      <c r="BA370" s="196"/>
      <c r="BB370" s="196"/>
      <c r="BC370" s="196"/>
      <c r="BD370" s="196"/>
      <c r="BE370" s="196"/>
      <c r="BF370" s="196"/>
      <c r="BG370" s="196"/>
      <c r="BH370" s="196"/>
      <c r="BI370" s="196"/>
      <c r="BJ370" s="196"/>
      <c r="BK370" s="196"/>
      <c r="BL370" s="196"/>
      <c r="BM370" s="197">
        <v>1</v>
      </c>
    </row>
    <row r="371" spans="1:65">
      <c r="A371" s="29"/>
      <c r="B371" s="19">
        <v>1</v>
      </c>
      <c r="C371" s="9">
        <v>2</v>
      </c>
      <c r="D371" s="199">
        <v>22</v>
      </c>
      <c r="E371" s="195"/>
      <c r="F371" s="196"/>
      <c r="G371" s="196"/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6"/>
      <c r="AT371" s="196"/>
      <c r="AU371" s="196"/>
      <c r="AV371" s="196"/>
      <c r="AW371" s="196"/>
      <c r="AX371" s="196"/>
      <c r="AY371" s="196"/>
      <c r="AZ371" s="196"/>
      <c r="BA371" s="196"/>
      <c r="BB371" s="196"/>
      <c r="BC371" s="196"/>
      <c r="BD371" s="196"/>
      <c r="BE371" s="196"/>
      <c r="BF371" s="196"/>
      <c r="BG371" s="196"/>
      <c r="BH371" s="196"/>
      <c r="BI371" s="196"/>
      <c r="BJ371" s="196"/>
      <c r="BK371" s="196"/>
      <c r="BL371" s="196"/>
      <c r="BM371" s="197">
        <v>17</v>
      </c>
    </row>
    <row r="372" spans="1:65">
      <c r="A372" s="29"/>
      <c r="B372" s="20" t="s">
        <v>263</v>
      </c>
      <c r="C372" s="12"/>
      <c r="D372" s="203">
        <v>22</v>
      </c>
      <c r="E372" s="195"/>
      <c r="F372" s="196"/>
      <c r="G372" s="196"/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6"/>
      <c r="AT372" s="196"/>
      <c r="AU372" s="196"/>
      <c r="AV372" s="196"/>
      <c r="AW372" s="196"/>
      <c r="AX372" s="196"/>
      <c r="AY372" s="196"/>
      <c r="AZ372" s="196"/>
      <c r="BA372" s="196"/>
      <c r="BB372" s="196"/>
      <c r="BC372" s="196"/>
      <c r="BD372" s="196"/>
      <c r="BE372" s="196"/>
      <c r="BF372" s="196"/>
      <c r="BG372" s="196"/>
      <c r="BH372" s="196"/>
      <c r="BI372" s="196"/>
      <c r="BJ372" s="196"/>
      <c r="BK372" s="196"/>
      <c r="BL372" s="196"/>
      <c r="BM372" s="197">
        <v>16</v>
      </c>
    </row>
    <row r="373" spans="1:65">
      <c r="A373" s="29"/>
      <c r="B373" s="3" t="s">
        <v>264</v>
      </c>
      <c r="C373" s="28"/>
      <c r="D373" s="199">
        <v>22</v>
      </c>
      <c r="E373" s="195"/>
      <c r="F373" s="196"/>
      <c r="G373" s="196"/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6"/>
      <c r="AT373" s="196"/>
      <c r="AU373" s="196"/>
      <c r="AV373" s="196"/>
      <c r="AW373" s="196"/>
      <c r="AX373" s="196"/>
      <c r="AY373" s="196"/>
      <c r="AZ373" s="196"/>
      <c r="BA373" s="196"/>
      <c r="BB373" s="196"/>
      <c r="BC373" s="196"/>
      <c r="BD373" s="196"/>
      <c r="BE373" s="196"/>
      <c r="BF373" s="196"/>
      <c r="BG373" s="196"/>
      <c r="BH373" s="196"/>
      <c r="BI373" s="196"/>
      <c r="BJ373" s="196"/>
      <c r="BK373" s="196"/>
      <c r="BL373" s="196"/>
      <c r="BM373" s="197">
        <v>22</v>
      </c>
    </row>
    <row r="374" spans="1:65">
      <c r="A374" s="29"/>
      <c r="B374" s="3" t="s">
        <v>265</v>
      </c>
      <c r="C374" s="28"/>
      <c r="D374" s="199">
        <v>0</v>
      </c>
      <c r="E374" s="195"/>
      <c r="F374" s="196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6"/>
      <c r="AT374" s="196"/>
      <c r="AU374" s="196"/>
      <c r="AV374" s="196"/>
      <c r="AW374" s="196"/>
      <c r="AX374" s="196"/>
      <c r="AY374" s="196"/>
      <c r="AZ374" s="196"/>
      <c r="BA374" s="196"/>
      <c r="BB374" s="196"/>
      <c r="BC374" s="196"/>
      <c r="BD374" s="196"/>
      <c r="BE374" s="196"/>
      <c r="BF374" s="196"/>
      <c r="BG374" s="196"/>
      <c r="BH374" s="196"/>
      <c r="BI374" s="196"/>
      <c r="BJ374" s="196"/>
      <c r="BK374" s="196"/>
      <c r="BL374" s="196"/>
      <c r="BM374" s="197">
        <v>40</v>
      </c>
    </row>
    <row r="375" spans="1:65">
      <c r="A375" s="29"/>
      <c r="B375" s="3" t="s">
        <v>87</v>
      </c>
      <c r="C375" s="28"/>
      <c r="D375" s="13">
        <v>0</v>
      </c>
      <c r="E375" s="140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9"/>
      <c r="B376" s="3" t="s">
        <v>266</v>
      </c>
      <c r="C376" s="28"/>
      <c r="D376" s="13">
        <v>0</v>
      </c>
      <c r="E376" s="140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9"/>
      <c r="B377" s="45" t="s">
        <v>267</v>
      </c>
      <c r="C377" s="46"/>
      <c r="D377" s="44" t="s">
        <v>268</v>
      </c>
      <c r="E377" s="140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30"/>
      <c r="C378" s="20"/>
      <c r="D378" s="20"/>
      <c r="BM378" s="53"/>
    </row>
    <row r="379" spans="1:65" ht="15">
      <c r="B379" s="8" t="s">
        <v>613</v>
      </c>
      <c r="BM379" s="27" t="s">
        <v>271</v>
      </c>
    </row>
    <row r="380" spans="1:65" ht="15">
      <c r="A380" s="24" t="s">
        <v>37</v>
      </c>
      <c r="B380" s="18" t="s">
        <v>111</v>
      </c>
      <c r="C380" s="15" t="s">
        <v>112</v>
      </c>
      <c r="D380" s="16" t="s">
        <v>309</v>
      </c>
      <c r="E380" s="140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227</v>
      </c>
      <c r="C381" s="9" t="s">
        <v>227</v>
      </c>
      <c r="D381" s="10" t="s">
        <v>113</v>
      </c>
      <c r="E381" s="140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315</v>
      </c>
      <c r="E382" s="140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40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193">
        <v>42</v>
      </c>
      <c r="E384" s="195"/>
      <c r="F384" s="196"/>
      <c r="G384" s="196"/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  <c r="AN384" s="196"/>
      <c r="AO384" s="196"/>
      <c r="AP384" s="196"/>
      <c r="AQ384" s="196"/>
      <c r="AR384" s="196"/>
      <c r="AS384" s="196"/>
      <c r="AT384" s="196"/>
      <c r="AU384" s="196"/>
      <c r="AV384" s="196"/>
      <c r="AW384" s="196"/>
      <c r="AX384" s="196"/>
      <c r="AY384" s="196"/>
      <c r="AZ384" s="196"/>
      <c r="BA384" s="196"/>
      <c r="BB384" s="196"/>
      <c r="BC384" s="196"/>
      <c r="BD384" s="196"/>
      <c r="BE384" s="196"/>
      <c r="BF384" s="196"/>
      <c r="BG384" s="196"/>
      <c r="BH384" s="196"/>
      <c r="BI384" s="196"/>
      <c r="BJ384" s="196"/>
      <c r="BK384" s="196"/>
      <c r="BL384" s="196"/>
      <c r="BM384" s="197">
        <v>1</v>
      </c>
    </row>
    <row r="385" spans="1:65">
      <c r="A385" s="29"/>
      <c r="B385" s="19">
        <v>1</v>
      </c>
      <c r="C385" s="9">
        <v>2</v>
      </c>
      <c r="D385" s="199">
        <v>42</v>
      </c>
      <c r="E385" s="195"/>
      <c r="F385" s="196"/>
      <c r="G385" s="196"/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196"/>
      <c r="AT385" s="196"/>
      <c r="AU385" s="196"/>
      <c r="AV385" s="196"/>
      <c r="AW385" s="196"/>
      <c r="AX385" s="196"/>
      <c r="AY385" s="196"/>
      <c r="AZ385" s="196"/>
      <c r="BA385" s="196"/>
      <c r="BB385" s="196"/>
      <c r="BC385" s="196"/>
      <c r="BD385" s="196"/>
      <c r="BE385" s="196"/>
      <c r="BF385" s="196"/>
      <c r="BG385" s="196"/>
      <c r="BH385" s="196"/>
      <c r="BI385" s="196"/>
      <c r="BJ385" s="196"/>
      <c r="BK385" s="196"/>
      <c r="BL385" s="196"/>
      <c r="BM385" s="197">
        <v>19</v>
      </c>
    </row>
    <row r="386" spans="1:65">
      <c r="A386" s="29"/>
      <c r="B386" s="20" t="s">
        <v>263</v>
      </c>
      <c r="C386" s="12"/>
      <c r="D386" s="203">
        <v>42</v>
      </c>
      <c r="E386" s="195"/>
      <c r="F386" s="196"/>
      <c r="G386" s="196"/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6"/>
      <c r="AT386" s="196"/>
      <c r="AU386" s="196"/>
      <c r="AV386" s="196"/>
      <c r="AW386" s="196"/>
      <c r="AX386" s="196"/>
      <c r="AY386" s="196"/>
      <c r="AZ386" s="196"/>
      <c r="BA386" s="196"/>
      <c r="BB386" s="196"/>
      <c r="BC386" s="196"/>
      <c r="BD386" s="196"/>
      <c r="BE386" s="196"/>
      <c r="BF386" s="196"/>
      <c r="BG386" s="196"/>
      <c r="BH386" s="196"/>
      <c r="BI386" s="196"/>
      <c r="BJ386" s="196"/>
      <c r="BK386" s="196"/>
      <c r="BL386" s="196"/>
      <c r="BM386" s="197">
        <v>16</v>
      </c>
    </row>
    <row r="387" spans="1:65">
      <c r="A387" s="29"/>
      <c r="B387" s="3" t="s">
        <v>264</v>
      </c>
      <c r="C387" s="28"/>
      <c r="D387" s="199">
        <v>42</v>
      </c>
      <c r="E387" s="195"/>
      <c r="F387" s="196"/>
      <c r="G387" s="196"/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6"/>
      <c r="AT387" s="196"/>
      <c r="AU387" s="196"/>
      <c r="AV387" s="196"/>
      <c r="AW387" s="196"/>
      <c r="AX387" s="196"/>
      <c r="AY387" s="196"/>
      <c r="AZ387" s="196"/>
      <c r="BA387" s="196"/>
      <c r="BB387" s="196"/>
      <c r="BC387" s="196"/>
      <c r="BD387" s="196"/>
      <c r="BE387" s="196"/>
      <c r="BF387" s="196"/>
      <c r="BG387" s="196"/>
      <c r="BH387" s="196"/>
      <c r="BI387" s="196"/>
      <c r="BJ387" s="196"/>
      <c r="BK387" s="196"/>
      <c r="BL387" s="196"/>
      <c r="BM387" s="197">
        <v>42</v>
      </c>
    </row>
    <row r="388" spans="1:65">
      <c r="A388" s="29"/>
      <c r="B388" s="3" t="s">
        <v>265</v>
      </c>
      <c r="C388" s="28"/>
      <c r="D388" s="199">
        <v>0</v>
      </c>
      <c r="E388" s="195"/>
      <c r="F388" s="196"/>
      <c r="G388" s="196"/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196"/>
      <c r="AT388" s="196"/>
      <c r="AU388" s="196"/>
      <c r="AV388" s="196"/>
      <c r="AW388" s="196"/>
      <c r="AX388" s="196"/>
      <c r="AY388" s="196"/>
      <c r="AZ388" s="196"/>
      <c r="BA388" s="196"/>
      <c r="BB388" s="196"/>
      <c r="BC388" s="196"/>
      <c r="BD388" s="196"/>
      <c r="BE388" s="196"/>
      <c r="BF388" s="196"/>
      <c r="BG388" s="196"/>
      <c r="BH388" s="196"/>
      <c r="BI388" s="196"/>
      <c r="BJ388" s="196"/>
      <c r="BK388" s="196"/>
      <c r="BL388" s="196"/>
      <c r="BM388" s="197">
        <v>41</v>
      </c>
    </row>
    <row r="389" spans="1:65">
      <c r="A389" s="29"/>
      <c r="B389" s="3" t="s">
        <v>87</v>
      </c>
      <c r="C389" s="28"/>
      <c r="D389" s="13">
        <v>0</v>
      </c>
      <c r="E389" s="140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9"/>
      <c r="B390" s="3" t="s">
        <v>266</v>
      </c>
      <c r="C390" s="28"/>
      <c r="D390" s="13">
        <v>0</v>
      </c>
      <c r="E390" s="140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9"/>
      <c r="B391" s="45" t="s">
        <v>267</v>
      </c>
      <c r="C391" s="46"/>
      <c r="D391" s="44" t="s">
        <v>268</v>
      </c>
      <c r="E391" s="140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B392" s="30"/>
      <c r="C392" s="20"/>
      <c r="D392" s="20"/>
      <c r="BM392" s="53"/>
    </row>
    <row r="393" spans="1:65" ht="15">
      <c r="B393" s="8" t="s">
        <v>614</v>
      </c>
      <c r="BM393" s="27" t="s">
        <v>271</v>
      </c>
    </row>
    <row r="394" spans="1:65" ht="15">
      <c r="A394" s="24" t="s">
        <v>40</v>
      </c>
      <c r="B394" s="18" t="s">
        <v>111</v>
      </c>
      <c r="C394" s="15" t="s">
        <v>112</v>
      </c>
      <c r="D394" s="16" t="s">
        <v>309</v>
      </c>
      <c r="E394" s="140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227</v>
      </c>
      <c r="C395" s="9" t="s">
        <v>227</v>
      </c>
      <c r="D395" s="10" t="s">
        <v>113</v>
      </c>
      <c r="E395" s="140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315</v>
      </c>
      <c r="E396" s="140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40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8.57</v>
      </c>
      <c r="E398" s="140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8.44</v>
      </c>
      <c r="E399" s="140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9</v>
      </c>
    </row>
    <row r="400" spans="1:65">
      <c r="A400" s="29"/>
      <c r="B400" s="20" t="s">
        <v>263</v>
      </c>
      <c r="C400" s="12"/>
      <c r="D400" s="22">
        <v>8.504999999999999</v>
      </c>
      <c r="E400" s="140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264</v>
      </c>
      <c r="C401" s="28"/>
      <c r="D401" s="11">
        <v>8.504999999999999</v>
      </c>
      <c r="E401" s="140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8.5050000000000008</v>
      </c>
    </row>
    <row r="402" spans="1:65">
      <c r="A402" s="29"/>
      <c r="B402" s="3" t="s">
        <v>265</v>
      </c>
      <c r="C402" s="28"/>
      <c r="D402" s="23">
        <v>9.1923881554251727E-2</v>
      </c>
      <c r="E402" s="140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42</v>
      </c>
    </row>
    <row r="403" spans="1:65">
      <c r="A403" s="29"/>
      <c r="B403" s="3" t="s">
        <v>87</v>
      </c>
      <c r="C403" s="28"/>
      <c r="D403" s="13">
        <v>1.0808216526073102E-2</v>
      </c>
      <c r="E403" s="140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29"/>
      <c r="B404" s="3" t="s">
        <v>266</v>
      </c>
      <c r="C404" s="28"/>
      <c r="D404" s="13">
        <v>-2.2204460492503131E-16</v>
      </c>
      <c r="E404" s="140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29"/>
      <c r="B405" s="45" t="s">
        <v>267</v>
      </c>
      <c r="C405" s="46"/>
      <c r="D405" s="44" t="s">
        <v>268</v>
      </c>
      <c r="E405" s="140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B406" s="30"/>
      <c r="C406" s="20"/>
      <c r="D406" s="20"/>
      <c r="BM406" s="53"/>
    </row>
    <row r="407" spans="1:65" ht="15">
      <c r="B407" s="8" t="s">
        <v>615</v>
      </c>
      <c r="BM407" s="27" t="s">
        <v>271</v>
      </c>
    </row>
    <row r="408" spans="1:65" ht="15">
      <c r="A408" s="24" t="s">
        <v>43</v>
      </c>
      <c r="B408" s="18" t="s">
        <v>111</v>
      </c>
      <c r="C408" s="15" t="s">
        <v>112</v>
      </c>
      <c r="D408" s="16" t="s">
        <v>309</v>
      </c>
      <c r="E408" s="140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227</v>
      </c>
      <c r="C409" s="9" t="s">
        <v>227</v>
      </c>
      <c r="D409" s="10" t="s">
        <v>113</v>
      </c>
      <c r="E409" s="140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315</v>
      </c>
      <c r="E410" s="140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40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12">
        <v>144</v>
      </c>
      <c r="E412" s="213"/>
      <c r="F412" s="214"/>
      <c r="G412" s="214"/>
      <c r="H412" s="214"/>
      <c r="I412" s="214"/>
      <c r="J412" s="214"/>
      <c r="K412" s="214"/>
      <c r="L412" s="214"/>
      <c r="M412" s="214"/>
      <c r="N412" s="214"/>
      <c r="O412" s="214"/>
      <c r="P412" s="214"/>
      <c r="Q412" s="214"/>
      <c r="R412" s="214"/>
      <c r="S412" s="214"/>
      <c r="T412" s="214"/>
      <c r="U412" s="214"/>
      <c r="V412" s="214"/>
      <c r="W412" s="214"/>
      <c r="X412" s="214"/>
      <c r="Y412" s="214"/>
      <c r="Z412" s="214"/>
      <c r="AA412" s="214"/>
      <c r="AB412" s="214"/>
      <c r="AC412" s="214"/>
      <c r="AD412" s="214"/>
      <c r="AE412" s="214"/>
      <c r="AF412" s="214"/>
      <c r="AG412" s="214"/>
      <c r="AH412" s="214"/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4"/>
      <c r="AT412" s="214"/>
      <c r="AU412" s="214"/>
      <c r="AV412" s="214"/>
      <c r="AW412" s="214"/>
      <c r="AX412" s="214"/>
      <c r="AY412" s="214"/>
      <c r="AZ412" s="214"/>
      <c r="BA412" s="214"/>
      <c r="BB412" s="214"/>
      <c r="BC412" s="214"/>
      <c r="BD412" s="214"/>
      <c r="BE412" s="214"/>
      <c r="BF412" s="214"/>
      <c r="BG412" s="214"/>
      <c r="BH412" s="214"/>
      <c r="BI412" s="214"/>
      <c r="BJ412" s="214"/>
      <c r="BK412" s="214"/>
      <c r="BL412" s="214"/>
      <c r="BM412" s="215">
        <v>1</v>
      </c>
    </row>
    <row r="413" spans="1:65">
      <c r="A413" s="29"/>
      <c r="B413" s="19">
        <v>1</v>
      </c>
      <c r="C413" s="9">
        <v>2</v>
      </c>
      <c r="D413" s="216">
        <v>143</v>
      </c>
      <c r="E413" s="213"/>
      <c r="F413" s="214"/>
      <c r="G413" s="214"/>
      <c r="H413" s="214"/>
      <c r="I413" s="214"/>
      <c r="J413" s="214"/>
      <c r="K413" s="214"/>
      <c r="L413" s="214"/>
      <c r="M413" s="214"/>
      <c r="N413" s="214"/>
      <c r="O413" s="214"/>
      <c r="P413" s="214"/>
      <c r="Q413" s="214"/>
      <c r="R413" s="214"/>
      <c r="S413" s="214"/>
      <c r="T413" s="214"/>
      <c r="U413" s="214"/>
      <c r="V413" s="214"/>
      <c r="W413" s="214"/>
      <c r="X413" s="214"/>
      <c r="Y413" s="214"/>
      <c r="Z413" s="214"/>
      <c r="AA413" s="214"/>
      <c r="AB413" s="214"/>
      <c r="AC413" s="214"/>
      <c r="AD413" s="214"/>
      <c r="AE413" s="214"/>
      <c r="AF413" s="214"/>
      <c r="AG413" s="214"/>
      <c r="AH413" s="214"/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4"/>
      <c r="AT413" s="214"/>
      <c r="AU413" s="214"/>
      <c r="AV413" s="214"/>
      <c r="AW413" s="214"/>
      <c r="AX413" s="214"/>
      <c r="AY413" s="214"/>
      <c r="AZ413" s="214"/>
      <c r="BA413" s="214"/>
      <c r="BB413" s="214"/>
      <c r="BC413" s="214"/>
      <c r="BD413" s="214"/>
      <c r="BE413" s="214"/>
      <c r="BF413" s="214"/>
      <c r="BG413" s="214"/>
      <c r="BH413" s="214"/>
      <c r="BI413" s="214"/>
      <c r="BJ413" s="214"/>
      <c r="BK413" s="214"/>
      <c r="BL413" s="214"/>
      <c r="BM413" s="215">
        <v>37</v>
      </c>
    </row>
    <row r="414" spans="1:65">
      <c r="A414" s="29"/>
      <c r="B414" s="20" t="s">
        <v>263</v>
      </c>
      <c r="C414" s="12"/>
      <c r="D414" s="218">
        <v>143.5</v>
      </c>
      <c r="E414" s="213"/>
      <c r="F414" s="214"/>
      <c r="G414" s="214"/>
      <c r="H414" s="214"/>
      <c r="I414" s="214"/>
      <c r="J414" s="214"/>
      <c r="K414" s="214"/>
      <c r="L414" s="214"/>
      <c r="M414" s="214"/>
      <c r="N414" s="214"/>
      <c r="O414" s="214"/>
      <c r="P414" s="214"/>
      <c r="Q414" s="214"/>
      <c r="R414" s="214"/>
      <c r="S414" s="214"/>
      <c r="T414" s="214"/>
      <c r="U414" s="214"/>
      <c r="V414" s="214"/>
      <c r="W414" s="214"/>
      <c r="X414" s="214"/>
      <c r="Y414" s="214"/>
      <c r="Z414" s="214"/>
      <c r="AA414" s="214"/>
      <c r="AB414" s="214"/>
      <c r="AC414" s="214"/>
      <c r="AD414" s="214"/>
      <c r="AE414" s="214"/>
      <c r="AF414" s="214"/>
      <c r="AG414" s="214"/>
      <c r="AH414" s="214"/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4"/>
      <c r="AT414" s="214"/>
      <c r="AU414" s="214"/>
      <c r="AV414" s="214"/>
      <c r="AW414" s="214"/>
      <c r="AX414" s="214"/>
      <c r="AY414" s="214"/>
      <c r="AZ414" s="214"/>
      <c r="BA414" s="214"/>
      <c r="BB414" s="214"/>
      <c r="BC414" s="214"/>
      <c r="BD414" s="214"/>
      <c r="BE414" s="214"/>
      <c r="BF414" s="214"/>
      <c r="BG414" s="214"/>
      <c r="BH414" s="214"/>
      <c r="BI414" s="214"/>
      <c r="BJ414" s="214"/>
      <c r="BK414" s="214"/>
      <c r="BL414" s="214"/>
      <c r="BM414" s="215">
        <v>16</v>
      </c>
    </row>
    <row r="415" spans="1:65">
      <c r="A415" s="29"/>
      <c r="B415" s="3" t="s">
        <v>264</v>
      </c>
      <c r="C415" s="28"/>
      <c r="D415" s="216">
        <v>143.5</v>
      </c>
      <c r="E415" s="213"/>
      <c r="F415" s="214"/>
      <c r="G415" s="214"/>
      <c r="H415" s="214"/>
      <c r="I415" s="214"/>
      <c r="J415" s="214"/>
      <c r="K415" s="214"/>
      <c r="L415" s="214"/>
      <c r="M415" s="214"/>
      <c r="N415" s="214"/>
      <c r="O415" s="214"/>
      <c r="P415" s="214"/>
      <c r="Q415" s="214"/>
      <c r="R415" s="214"/>
      <c r="S415" s="214"/>
      <c r="T415" s="214"/>
      <c r="U415" s="214"/>
      <c r="V415" s="214"/>
      <c r="W415" s="214"/>
      <c r="X415" s="214"/>
      <c r="Y415" s="214"/>
      <c r="Z415" s="214"/>
      <c r="AA415" s="214"/>
      <c r="AB415" s="214"/>
      <c r="AC415" s="214"/>
      <c r="AD415" s="214"/>
      <c r="AE415" s="214"/>
      <c r="AF415" s="214"/>
      <c r="AG415" s="214"/>
      <c r="AH415" s="214"/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4"/>
      <c r="BB415" s="214"/>
      <c r="BC415" s="214"/>
      <c r="BD415" s="214"/>
      <c r="BE415" s="214"/>
      <c r="BF415" s="214"/>
      <c r="BG415" s="214"/>
      <c r="BH415" s="214"/>
      <c r="BI415" s="214"/>
      <c r="BJ415" s="214"/>
      <c r="BK415" s="214"/>
      <c r="BL415" s="214"/>
      <c r="BM415" s="215">
        <v>143.5</v>
      </c>
    </row>
    <row r="416" spans="1:65">
      <c r="A416" s="29"/>
      <c r="B416" s="3" t="s">
        <v>265</v>
      </c>
      <c r="C416" s="28"/>
      <c r="D416" s="216">
        <v>0.70710678118654757</v>
      </c>
      <c r="E416" s="213"/>
      <c r="F416" s="214"/>
      <c r="G416" s="214"/>
      <c r="H416" s="214"/>
      <c r="I416" s="214"/>
      <c r="J416" s="214"/>
      <c r="K416" s="214"/>
      <c r="L416" s="214"/>
      <c r="M416" s="214"/>
      <c r="N416" s="214"/>
      <c r="O416" s="214"/>
      <c r="P416" s="214"/>
      <c r="Q416" s="214"/>
      <c r="R416" s="214"/>
      <c r="S416" s="214"/>
      <c r="T416" s="214"/>
      <c r="U416" s="214"/>
      <c r="V416" s="214"/>
      <c r="W416" s="214"/>
      <c r="X416" s="214"/>
      <c r="Y416" s="214"/>
      <c r="Z416" s="214"/>
      <c r="AA416" s="214"/>
      <c r="AB416" s="214"/>
      <c r="AC416" s="214"/>
      <c r="AD416" s="214"/>
      <c r="AE416" s="214"/>
      <c r="AF416" s="214"/>
      <c r="AG416" s="214"/>
      <c r="AH416" s="214"/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  <c r="BI416" s="214"/>
      <c r="BJ416" s="214"/>
      <c r="BK416" s="214"/>
      <c r="BL416" s="214"/>
      <c r="BM416" s="215">
        <v>43</v>
      </c>
    </row>
    <row r="417" spans="1:65">
      <c r="A417" s="29"/>
      <c r="B417" s="3" t="s">
        <v>87</v>
      </c>
      <c r="C417" s="28"/>
      <c r="D417" s="13">
        <v>4.9275733880595647E-3</v>
      </c>
      <c r="E417" s="14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266</v>
      </c>
      <c r="C418" s="28"/>
      <c r="D418" s="13">
        <v>0</v>
      </c>
      <c r="E418" s="140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267</v>
      </c>
      <c r="C419" s="46"/>
      <c r="D419" s="44" t="s">
        <v>268</v>
      </c>
      <c r="E419" s="140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BM420" s="53"/>
    </row>
    <row r="421" spans="1:65" ht="15">
      <c r="B421" s="8" t="s">
        <v>616</v>
      </c>
      <c r="BM421" s="27" t="s">
        <v>271</v>
      </c>
    </row>
    <row r="422" spans="1:65" ht="15">
      <c r="A422" s="24" t="s">
        <v>59</v>
      </c>
      <c r="B422" s="18" t="s">
        <v>111</v>
      </c>
      <c r="C422" s="15" t="s">
        <v>112</v>
      </c>
      <c r="D422" s="16" t="s">
        <v>309</v>
      </c>
      <c r="E422" s="140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227</v>
      </c>
      <c r="C423" s="9" t="s">
        <v>227</v>
      </c>
      <c r="D423" s="10" t="s">
        <v>113</v>
      </c>
      <c r="E423" s="140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315</v>
      </c>
      <c r="E424" s="140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40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05">
        <v>0.09</v>
      </c>
      <c r="E426" s="206"/>
      <c r="F426" s="207"/>
      <c r="G426" s="207"/>
      <c r="H426" s="207"/>
      <c r="I426" s="207"/>
      <c r="J426" s="207"/>
      <c r="K426" s="207"/>
      <c r="L426" s="207"/>
      <c r="M426" s="207"/>
      <c r="N426" s="207"/>
      <c r="O426" s="207"/>
      <c r="P426" s="207"/>
      <c r="Q426" s="207"/>
      <c r="R426" s="207"/>
      <c r="S426" s="207"/>
      <c r="T426" s="207"/>
      <c r="U426" s="207"/>
      <c r="V426" s="207"/>
      <c r="W426" s="207"/>
      <c r="X426" s="207"/>
      <c r="Y426" s="207"/>
      <c r="Z426" s="207"/>
      <c r="AA426" s="207"/>
      <c r="AB426" s="207"/>
      <c r="AC426" s="207"/>
      <c r="AD426" s="207"/>
      <c r="AE426" s="207"/>
      <c r="AF426" s="207"/>
      <c r="AG426" s="207"/>
      <c r="AH426" s="207"/>
      <c r="AI426" s="207"/>
      <c r="AJ426" s="207"/>
      <c r="AK426" s="207"/>
      <c r="AL426" s="207"/>
      <c r="AM426" s="207"/>
      <c r="AN426" s="207"/>
      <c r="AO426" s="207"/>
      <c r="AP426" s="207"/>
      <c r="AQ426" s="207"/>
      <c r="AR426" s="207"/>
      <c r="AS426" s="207"/>
      <c r="AT426" s="207"/>
      <c r="AU426" s="207"/>
      <c r="AV426" s="207"/>
      <c r="AW426" s="207"/>
      <c r="AX426" s="207"/>
      <c r="AY426" s="207"/>
      <c r="AZ426" s="207"/>
      <c r="BA426" s="207"/>
      <c r="BB426" s="207"/>
      <c r="BC426" s="207"/>
      <c r="BD426" s="207"/>
      <c r="BE426" s="207"/>
      <c r="BF426" s="207"/>
      <c r="BG426" s="207"/>
      <c r="BH426" s="207"/>
      <c r="BI426" s="207"/>
      <c r="BJ426" s="207"/>
      <c r="BK426" s="207"/>
      <c r="BL426" s="207"/>
      <c r="BM426" s="208">
        <v>1</v>
      </c>
    </row>
    <row r="427" spans="1:65">
      <c r="A427" s="29"/>
      <c r="B427" s="19">
        <v>1</v>
      </c>
      <c r="C427" s="9">
        <v>2</v>
      </c>
      <c r="D427" s="23">
        <v>0.08</v>
      </c>
      <c r="E427" s="206"/>
      <c r="F427" s="207"/>
      <c r="G427" s="207"/>
      <c r="H427" s="207"/>
      <c r="I427" s="207"/>
      <c r="J427" s="207"/>
      <c r="K427" s="207"/>
      <c r="L427" s="207"/>
      <c r="M427" s="207"/>
      <c r="N427" s="207"/>
      <c r="O427" s="207"/>
      <c r="P427" s="207"/>
      <c r="Q427" s="207"/>
      <c r="R427" s="207"/>
      <c r="S427" s="207"/>
      <c r="T427" s="207"/>
      <c r="U427" s="207"/>
      <c r="V427" s="207"/>
      <c r="W427" s="207"/>
      <c r="X427" s="207"/>
      <c r="Y427" s="207"/>
      <c r="Z427" s="207"/>
      <c r="AA427" s="207"/>
      <c r="AB427" s="207"/>
      <c r="AC427" s="207"/>
      <c r="AD427" s="207"/>
      <c r="AE427" s="207"/>
      <c r="AF427" s="207"/>
      <c r="AG427" s="207"/>
      <c r="AH427" s="207"/>
      <c r="AI427" s="207"/>
      <c r="AJ427" s="207"/>
      <c r="AK427" s="207"/>
      <c r="AL427" s="207"/>
      <c r="AM427" s="207"/>
      <c r="AN427" s="207"/>
      <c r="AO427" s="207"/>
      <c r="AP427" s="207"/>
      <c r="AQ427" s="207"/>
      <c r="AR427" s="207"/>
      <c r="AS427" s="207"/>
      <c r="AT427" s="207"/>
      <c r="AU427" s="207"/>
      <c r="AV427" s="207"/>
      <c r="AW427" s="207"/>
      <c r="AX427" s="207"/>
      <c r="AY427" s="207"/>
      <c r="AZ427" s="207"/>
      <c r="BA427" s="207"/>
      <c r="BB427" s="207"/>
      <c r="BC427" s="207"/>
      <c r="BD427" s="207"/>
      <c r="BE427" s="207"/>
      <c r="BF427" s="207"/>
      <c r="BG427" s="207"/>
      <c r="BH427" s="207"/>
      <c r="BI427" s="207"/>
      <c r="BJ427" s="207"/>
      <c r="BK427" s="207"/>
      <c r="BL427" s="207"/>
      <c r="BM427" s="208">
        <v>38</v>
      </c>
    </row>
    <row r="428" spans="1:65">
      <c r="A428" s="29"/>
      <c r="B428" s="20" t="s">
        <v>263</v>
      </c>
      <c r="C428" s="12"/>
      <c r="D428" s="211">
        <v>8.4999999999999992E-2</v>
      </c>
      <c r="E428" s="206"/>
      <c r="F428" s="207"/>
      <c r="G428" s="207"/>
      <c r="H428" s="207"/>
      <c r="I428" s="207"/>
      <c r="J428" s="207"/>
      <c r="K428" s="207"/>
      <c r="L428" s="207"/>
      <c r="M428" s="207"/>
      <c r="N428" s="207"/>
      <c r="O428" s="207"/>
      <c r="P428" s="207"/>
      <c r="Q428" s="207"/>
      <c r="R428" s="207"/>
      <c r="S428" s="207"/>
      <c r="T428" s="207"/>
      <c r="U428" s="207"/>
      <c r="V428" s="207"/>
      <c r="W428" s="207"/>
      <c r="X428" s="207"/>
      <c r="Y428" s="207"/>
      <c r="Z428" s="207"/>
      <c r="AA428" s="207"/>
      <c r="AB428" s="207"/>
      <c r="AC428" s="207"/>
      <c r="AD428" s="207"/>
      <c r="AE428" s="207"/>
      <c r="AF428" s="207"/>
      <c r="AG428" s="207"/>
      <c r="AH428" s="207"/>
      <c r="AI428" s="207"/>
      <c r="AJ428" s="207"/>
      <c r="AK428" s="207"/>
      <c r="AL428" s="207"/>
      <c r="AM428" s="207"/>
      <c r="AN428" s="207"/>
      <c r="AO428" s="207"/>
      <c r="AP428" s="207"/>
      <c r="AQ428" s="207"/>
      <c r="AR428" s="207"/>
      <c r="AS428" s="207"/>
      <c r="AT428" s="207"/>
      <c r="AU428" s="207"/>
      <c r="AV428" s="207"/>
      <c r="AW428" s="207"/>
      <c r="AX428" s="207"/>
      <c r="AY428" s="207"/>
      <c r="AZ428" s="207"/>
      <c r="BA428" s="207"/>
      <c r="BB428" s="207"/>
      <c r="BC428" s="207"/>
      <c r="BD428" s="207"/>
      <c r="BE428" s="207"/>
      <c r="BF428" s="207"/>
      <c r="BG428" s="207"/>
      <c r="BH428" s="207"/>
      <c r="BI428" s="207"/>
      <c r="BJ428" s="207"/>
      <c r="BK428" s="207"/>
      <c r="BL428" s="207"/>
      <c r="BM428" s="208">
        <v>16</v>
      </c>
    </row>
    <row r="429" spans="1:65">
      <c r="A429" s="29"/>
      <c r="B429" s="3" t="s">
        <v>264</v>
      </c>
      <c r="C429" s="28"/>
      <c r="D429" s="23">
        <v>8.4999999999999992E-2</v>
      </c>
      <c r="E429" s="206"/>
      <c r="F429" s="207"/>
      <c r="G429" s="207"/>
      <c r="H429" s="207"/>
      <c r="I429" s="207"/>
      <c r="J429" s="207"/>
      <c r="K429" s="207"/>
      <c r="L429" s="207"/>
      <c r="M429" s="207"/>
      <c r="N429" s="207"/>
      <c r="O429" s="207"/>
      <c r="P429" s="207"/>
      <c r="Q429" s="207"/>
      <c r="R429" s="207"/>
      <c r="S429" s="207"/>
      <c r="T429" s="207"/>
      <c r="U429" s="207"/>
      <c r="V429" s="207"/>
      <c r="W429" s="207"/>
      <c r="X429" s="207"/>
      <c r="Y429" s="207"/>
      <c r="Z429" s="207"/>
      <c r="AA429" s="207"/>
      <c r="AB429" s="207"/>
      <c r="AC429" s="207"/>
      <c r="AD429" s="207"/>
      <c r="AE429" s="207"/>
      <c r="AF429" s="207"/>
      <c r="AG429" s="207"/>
      <c r="AH429" s="207"/>
      <c r="AI429" s="207"/>
      <c r="AJ429" s="207"/>
      <c r="AK429" s="207"/>
      <c r="AL429" s="207"/>
      <c r="AM429" s="207"/>
      <c r="AN429" s="207"/>
      <c r="AO429" s="207"/>
      <c r="AP429" s="207"/>
      <c r="AQ429" s="207"/>
      <c r="AR429" s="207"/>
      <c r="AS429" s="207"/>
      <c r="AT429" s="207"/>
      <c r="AU429" s="207"/>
      <c r="AV429" s="207"/>
      <c r="AW429" s="207"/>
      <c r="AX429" s="207"/>
      <c r="AY429" s="207"/>
      <c r="AZ429" s="207"/>
      <c r="BA429" s="207"/>
      <c r="BB429" s="207"/>
      <c r="BC429" s="207"/>
      <c r="BD429" s="207"/>
      <c r="BE429" s="207"/>
      <c r="BF429" s="207"/>
      <c r="BG429" s="207"/>
      <c r="BH429" s="207"/>
      <c r="BI429" s="207"/>
      <c r="BJ429" s="207"/>
      <c r="BK429" s="207"/>
      <c r="BL429" s="207"/>
      <c r="BM429" s="208">
        <v>8.5000000000000006E-2</v>
      </c>
    </row>
    <row r="430" spans="1:65">
      <c r="A430" s="29"/>
      <c r="B430" s="3" t="s">
        <v>265</v>
      </c>
      <c r="C430" s="28"/>
      <c r="D430" s="23">
        <v>7.0710678118654719E-3</v>
      </c>
      <c r="E430" s="206"/>
      <c r="F430" s="207"/>
      <c r="G430" s="207"/>
      <c r="H430" s="207"/>
      <c r="I430" s="207"/>
      <c r="J430" s="207"/>
      <c r="K430" s="207"/>
      <c r="L430" s="207"/>
      <c r="M430" s="207"/>
      <c r="N430" s="207"/>
      <c r="O430" s="207"/>
      <c r="P430" s="207"/>
      <c r="Q430" s="207"/>
      <c r="R430" s="207"/>
      <c r="S430" s="207"/>
      <c r="T430" s="207"/>
      <c r="U430" s="207"/>
      <c r="V430" s="207"/>
      <c r="W430" s="207"/>
      <c r="X430" s="207"/>
      <c r="Y430" s="207"/>
      <c r="Z430" s="207"/>
      <c r="AA430" s="207"/>
      <c r="AB430" s="207"/>
      <c r="AC430" s="207"/>
      <c r="AD430" s="207"/>
      <c r="AE430" s="207"/>
      <c r="AF430" s="207"/>
      <c r="AG430" s="207"/>
      <c r="AH430" s="207"/>
      <c r="AI430" s="207"/>
      <c r="AJ430" s="207"/>
      <c r="AK430" s="207"/>
      <c r="AL430" s="207"/>
      <c r="AM430" s="207"/>
      <c r="AN430" s="207"/>
      <c r="AO430" s="207"/>
      <c r="AP430" s="207"/>
      <c r="AQ430" s="207"/>
      <c r="AR430" s="207"/>
      <c r="AS430" s="207"/>
      <c r="AT430" s="207"/>
      <c r="AU430" s="207"/>
      <c r="AV430" s="207"/>
      <c r="AW430" s="207"/>
      <c r="AX430" s="207"/>
      <c r="AY430" s="207"/>
      <c r="AZ430" s="207"/>
      <c r="BA430" s="207"/>
      <c r="BB430" s="207"/>
      <c r="BC430" s="207"/>
      <c r="BD430" s="207"/>
      <c r="BE430" s="207"/>
      <c r="BF430" s="207"/>
      <c r="BG430" s="207"/>
      <c r="BH430" s="207"/>
      <c r="BI430" s="207"/>
      <c r="BJ430" s="207"/>
      <c r="BK430" s="207"/>
      <c r="BL430" s="207"/>
      <c r="BM430" s="208">
        <v>44</v>
      </c>
    </row>
    <row r="431" spans="1:65">
      <c r="A431" s="29"/>
      <c r="B431" s="3" t="s">
        <v>87</v>
      </c>
      <c r="C431" s="28"/>
      <c r="D431" s="13">
        <v>8.3189033080770261E-2</v>
      </c>
      <c r="E431" s="140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3" t="s">
        <v>266</v>
      </c>
      <c r="C432" s="28"/>
      <c r="D432" s="13">
        <v>-1.1102230246251565E-16</v>
      </c>
      <c r="E432" s="140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45" t="s">
        <v>267</v>
      </c>
      <c r="C433" s="46"/>
      <c r="D433" s="44" t="s">
        <v>268</v>
      </c>
      <c r="E433" s="140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30"/>
      <c r="C434" s="20"/>
      <c r="D434" s="20"/>
      <c r="BM434" s="53"/>
    </row>
    <row r="435" spans="1:65" ht="15">
      <c r="B435" s="8" t="s">
        <v>617</v>
      </c>
      <c r="BM435" s="27" t="s">
        <v>271</v>
      </c>
    </row>
    <row r="436" spans="1:65" ht="15">
      <c r="A436" s="24" t="s">
        <v>6</v>
      </c>
      <c r="B436" s="18" t="s">
        <v>111</v>
      </c>
      <c r="C436" s="15" t="s">
        <v>112</v>
      </c>
      <c r="D436" s="16" t="s">
        <v>309</v>
      </c>
      <c r="E436" s="140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227</v>
      </c>
      <c r="C437" s="9" t="s">
        <v>227</v>
      </c>
      <c r="D437" s="10" t="s">
        <v>113</v>
      </c>
      <c r="E437" s="140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315</v>
      </c>
      <c r="E438" s="140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40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2.2000000000000002</v>
      </c>
      <c r="E440" s="140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2.2000000000000002</v>
      </c>
      <c r="E441" s="140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39</v>
      </c>
    </row>
    <row r="442" spans="1:65">
      <c r="A442" s="29"/>
      <c r="B442" s="20" t="s">
        <v>263</v>
      </c>
      <c r="C442" s="12"/>
      <c r="D442" s="22">
        <v>2.2000000000000002</v>
      </c>
      <c r="E442" s="140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264</v>
      </c>
      <c r="C443" s="28"/>
      <c r="D443" s="11">
        <v>2.2000000000000002</v>
      </c>
      <c r="E443" s="140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2.2000000000000002</v>
      </c>
    </row>
    <row r="444" spans="1:65">
      <c r="A444" s="29"/>
      <c r="B444" s="3" t="s">
        <v>265</v>
      </c>
      <c r="C444" s="28"/>
      <c r="D444" s="23">
        <v>0</v>
      </c>
      <c r="E444" s="140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45</v>
      </c>
    </row>
    <row r="445" spans="1:65">
      <c r="A445" s="29"/>
      <c r="B445" s="3" t="s">
        <v>87</v>
      </c>
      <c r="C445" s="28"/>
      <c r="D445" s="13">
        <v>0</v>
      </c>
      <c r="E445" s="140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9"/>
      <c r="B446" s="3" t="s">
        <v>266</v>
      </c>
      <c r="C446" s="28"/>
      <c r="D446" s="13">
        <v>0</v>
      </c>
      <c r="E446" s="140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9"/>
      <c r="B447" s="45" t="s">
        <v>267</v>
      </c>
      <c r="C447" s="46"/>
      <c r="D447" s="44" t="s">
        <v>268</v>
      </c>
      <c r="E447" s="140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B448" s="30"/>
      <c r="C448" s="20"/>
      <c r="D448" s="20"/>
      <c r="BM448" s="53"/>
    </row>
    <row r="449" spans="1:65" ht="15">
      <c r="B449" s="8" t="s">
        <v>618</v>
      </c>
      <c r="BM449" s="27" t="s">
        <v>271</v>
      </c>
    </row>
    <row r="450" spans="1:65" ht="15">
      <c r="A450" s="24" t="s">
        <v>9</v>
      </c>
      <c r="B450" s="18" t="s">
        <v>111</v>
      </c>
      <c r="C450" s="15" t="s">
        <v>112</v>
      </c>
      <c r="D450" s="16" t="s">
        <v>309</v>
      </c>
      <c r="E450" s="140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227</v>
      </c>
      <c r="C451" s="9" t="s">
        <v>227</v>
      </c>
      <c r="D451" s="10" t="s">
        <v>113</v>
      </c>
      <c r="E451" s="140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315</v>
      </c>
      <c r="E452" s="140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40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8.4</v>
      </c>
      <c r="E454" s="140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8.6</v>
      </c>
      <c r="E455" s="140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40</v>
      </c>
    </row>
    <row r="456" spans="1:65">
      <c r="A456" s="29"/>
      <c r="B456" s="20" t="s">
        <v>263</v>
      </c>
      <c r="C456" s="12"/>
      <c r="D456" s="22">
        <v>8.5</v>
      </c>
      <c r="E456" s="140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264</v>
      </c>
      <c r="C457" s="28"/>
      <c r="D457" s="11">
        <v>8.5</v>
      </c>
      <c r="E457" s="140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8.5</v>
      </c>
    </row>
    <row r="458" spans="1:65">
      <c r="A458" s="29"/>
      <c r="B458" s="3" t="s">
        <v>265</v>
      </c>
      <c r="C458" s="28"/>
      <c r="D458" s="23">
        <v>0.141421356237309</v>
      </c>
      <c r="E458" s="140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46</v>
      </c>
    </row>
    <row r="459" spans="1:65">
      <c r="A459" s="29"/>
      <c r="B459" s="3" t="s">
        <v>87</v>
      </c>
      <c r="C459" s="28"/>
      <c r="D459" s="13">
        <v>1.6637806616154001E-2</v>
      </c>
      <c r="E459" s="140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29"/>
      <c r="B460" s="3" t="s">
        <v>266</v>
      </c>
      <c r="C460" s="28"/>
      <c r="D460" s="13">
        <v>0</v>
      </c>
      <c r="E460" s="140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A461" s="29"/>
      <c r="B461" s="45" t="s">
        <v>267</v>
      </c>
      <c r="C461" s="46"/>
      <c r="D461" s="44" t="s">
        <v>268</v>
      </c>
      <c r="E461" s="140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B462" s="30"/>
      <c r="C462" s="20"/>
      <c r="D462" s="20"/>
      <c r="BM462" s="53"/>
    </row>
    <row r="463" spans="1:65" ht="15">
      <c r="B463" s="8" t="s">
        <v>619</v>
      </c>
      <c r="BM463" s="27" t="s">
        <v>271</v>
      </c>
    </row>
    <row r="464" spans="1:65" ht="15">
      <c r="A464" s="24" t="s">
        <v>61</v>
      </c>
      <c r="B464" s="18" t="s">
        <v>111</v>
      </c>
      <c r="C464" s="15" t="s">
        <v>112</v>
      </c>
      <c r="D464" s="16" t="s">
        <v>309</v>
      </c>
      <c r="E464" s="140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227</v>
      </c>
      <c r="C465" s="9" t="s">
        <v>227</v>
      </c>
      <c r="D465" s="10" t="s">
        <v>113</v>
      </c>
      <c r="E465" s="140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315</v>
      </c>
      <c r="E466" s="140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40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34" t="s">
        <v>105</v>
      </c>
      <c r="E468" s="140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35" t="s">
        <v>105</v>
      </c>
      <c r="E469" s="140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41</v>
      </c>
    </row>
    <row r="470" spans="1:65">
      <c r="A470" s="29"/>
      <c r="B470" s="20" t="s">
        <v>263</v>
      </c>
      <c r="C470" s="12"/>
      <c r="D470" s="22" t="s">
        <v>637</v>
      </c>
      <c r="E470" s="140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264</v>
      </c>
      <c r="C471" s="28"/>
      <c r="D471" s="11" t="s">
        <v>637</v>
      </c>
      <c r="E471" s="140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105</v>
      </c>
    </row>
    <row r="472" spans="1:65">
      <c r="A472" s="29"/>
      <c r="B472" s="3" t="s">
        <v>265</v>
      </c>
      <c r="C472" s="28"/>
      <c r="D472" s="23" t="s">
        <v>637</v>
      </c>
      <c r="E472" s="140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47</v>
      </c>
    </row>
    <row r="473" spans="1:65">
      <c r="A473" s="29"/>
      <c r="B473" s="3" t="s">
        <v>87</v>
      </c>
      <c r="C473" s="28"/>
      <c r="D473" s="13" t="s">
        <v>637</v>
      </c>
      <c r="E473" s="140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266</v>
      </c>
      <c r="C474" s="28"/>
      <c r="D474" s="13" t="s">
        <v>637</v>
      </c>
      <c r="E474" s="140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267</v>
      </c>
      <c r="C475" s="46"/>
      <c r="D475" s="44" t="s">
        <v>268</v>
      </c>
      <c r="E475" s="140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BM476" s="53"/>
    </row>
    <row r="477" spans="1:65" ht="15">
      <c r="B477" s="8" t="s">
        <v>620</v>
      </c>
      <c r="BM477" s="27" t="s">
        <v>271</v>
      </c>
    </row>
    <row r="478" spans="1:65" ht="15">
      <c r="A478" s="24" t="s">
        <v>12</v>
      </c>
      <c r="B478" s="18" t="s">
        <v>111</v>
      </c>
      <c r="C478" s="15" t="s">
        <v>112</v>
      </c>
      <c r="D478" s="16" t="s">
        <v>309</v>
      </c>
      <c r="E478" s="140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227</v>
      </c>
      <c r="C479" s="9" t="s">
        <v>227</v>
      </c>
      <c r="D479" s="10" t="s">
        <v>113</v>
      </c>
      <c r="E479" s="140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315</v>
      </c>
      <c r="E480" s="140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40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6.82</v>
      </c>
      <c r="E482" s="140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6.91</v>
      </c>
      <c r="E483" s="140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7</v>
      </c>
    </row>
    <row r="484" spans="1:65">
      <c r="A484" s="29"/>
      <c r="B484" s="20" t="s">
        <v>263</v>
      </c>
      <c r="C484" s="12"/>
      <c r="D484" s="22">
        <v>6.8650000000000002</v>
      </c>
      <c r="E484" s="140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264</v>
      </c>
      <c r="C485" s="28"/>
      <c r="D485" s="11">
        <v>6.8650000000000002</v>
      </c>
      <c r="E485" s="140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6.8650000000000002</v>
      </c>
    </row>
    <row r="486" spans="1:65">
      <c r="A486" s="29"/>
      <c r="B486" s="3" t="s">
        <v>265</v>
      </c>
      <c r="C486" s="28"/>
      <c r="D486" s="23">
        <v>6.3639610306789177E-2</v>
      </c>
      <c r="E486" s="140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31</v>
      </c>
    </row>
    <row r="487" spans="1:65">
      <c r="A487" s="29"/>
      <c r="B487" s="3" t="s">
        <v>87</v>
      </c>
      <c r="C487" s="28"/>
      <c r="D487" s="13">
        <v>9.2701544510982049E-3</v>
      </c>
      <c r="E487" s="140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9"/>
      <c r="B488" s="3" t="s">
        <v>266</v>
      </c>
      <c r="C488" s="28"/>
      <c r="D488" s="13">
        <v>0</v>
      </c>
      <c r="E488" s="140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9"/>
      <c r="B489" s="45" t="s">
        <v>267</v>
      </c>
      <c r="C489" s="46"/>
      <c r="D489" s="44" t="s">
        <v>268</v>
      </c>
      <c r="E489" s="140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30"/>
      <c r="C490" s="20"/>
      <c r="D490" s="20"/>
      <c r="BM490" s="53"/>
    </row>
    <row r="491" spans="1:65" ht="15">
      <c r="B491" s="8" t="s">
        <v>621</v>
      </c>
      <c r="BM491" s="27" t="s">
        <v>271</v>
      </c>
    </row>
    <row r="492" spans="1:65" ht="15">
      <c r="A492" s="24" t="s">
        <v>15</v>
      </c>
      <c r="B492" s="18" t="s">
        <v>111</v>
      </c>
      <c r="C492" s="15" t="s">
        <v>112</v>
      </c>
      <c r="D492" s="16" t="s">
        <v>309</v>
      </c>
      <c r="E492" s="140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227</v>
      </c>
      <c r="C493" s="9" t="s">
        <v>227</v>
      </c>
      <c r="D493" s="10" t="s">
        <v>113</v>
      </c>
      <c r="E493" s="140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315</v>
      </c>
      <c r="E494" s="140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40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4.5999999999999996</v>
      </c>
      <c r="E496" s="140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4.8</v>
      </c>
      <c r="E497" s="140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14</v>
      </c>
    </row>
    <row r="498" spans="1:65">
      <c r="A498" s="29"/>
      <c r="B498" s="20" t="s">
        <v>263</v>
      </c>
      <c r="C498" s="12"/>
      <c r="D498" s="22">
        <v>4.6999999999999993</v>
      </c>
      <c r="E498" s="140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264</v>
      </c>
      <c r="C499" s="28"/>
      <c r="D499" s="11">
        <v>4.6999999999999993</v>
      </c>
      <c r="E499" s="140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4.7</v>
      </c>
    </row>
    <row r="500" spans="1:65">
      <c r="A500" s="29"/>
      <c r="B500" s="3" t="s">
        <v>265</v>
      </c>
      <c r="C500" s="28"/>
      <c r="D500" s="23">
        <v>0.14142135623730964</v>
      </c>
      <c r="E500" s="140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32</v>
      </c>
    </row>
    <row r="501" spans="1:65">
      <c r="A501" s="29"/>
      <c r="B501" s="3" t="s">
        <v>87</v>
      </c>
      <c r="C501" s="28"/>
      <c r="D501" s="13">
        <v>3.0089650263257377E-2</v>
      </c>
      <c r="E501" s="140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9"/>
      <c r="B502" s="3" t="s">
        <v>266</v>
      </c>
      <c r="C502" s="28"/>
      <c r="D502" s="13">
        <v>-2.2204460492503131E-16</v>
      </c>
      <c r="E502" s="140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9"/>
      <c r="B503" s="45" t="s">
        <v>267</v>
      </c>
      <c r="C503" s="46"/>
      <c r="D503" s="44" t="s">
        <v>268</v>
      </c>
      <c r="E503" s="140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30"/>
      <c r="C504" s="20"/>
      <c r="D504" s="20"/>
      <c r="BM504" s="53"/>
    </row>
    <row r="505" spans="1:65" ht="15">
      <c r="B505" s="8" t="s">
        <v>622</v>
      </c>
      <c r="BM505" s="27" t="s">
        <v>271</v>
      </c>
    </row>
    <row r="506" spans="1:65" ht="15">
      <c r="A506" s="24" t="s">
        <v>18</v>
      </c>
      <c r="B506" s="18" t="s">
        <v>111</v>
      </c>
      <c r="C506" s="15" t="s">
        <v>112</v>
      </c>
      <c r="D506" s="16" t="s">
        <v>309</v>
      </c>
      <c r="E506" s="140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227</v>
      </c>
      <c r="C507" s="9" t="s">
        <v>227</v>
      </c>
      <c r="D507" s="10" t="s">
        <v>113</v>
      </c>
      <c r="E507" s="140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315</v>
      </c>
      <c r="E508" s="140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40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212">
        <v>195</v>
      </c>
      <c r="E510" s="213"/>
      <c r="F510" s="214"/>
      <c r="G510" s="214"/>
      <c r="H510" s="214"/>
      <c r="I510" s="214"/>
      <c r="J510" s="214"/>
      <c r="K510" s="214"/>
      <c r="L510" s="214"/>
      <c r="M510" s="214"/>
      <c r="N510" s="214"/>
      <c r="O510" s="214"/>
      <c r="P510" s="214"/>
      <c r="Q510" s="214"/>
      <c r="R510" s="214"/>
      <c r="S510" s="214"/>
      <c r="T510" s="214"/>
      <c r="U510" s="214"/>
      <c r="V510" s="214"/>
      <c r="W510" s="214"/>
      <c r="X510" s="214"/>
      <c r="Y510" s="214"/>
      <c r="Z510" s="214"/>
      <c r="AA510" s="214"/>
      <c r="AB510" s="214"/>
      <c r="AC510" s="214"/>
      <c r="AD510" s="214"/>
      <c r="AE510" s="214"/>
      <c r="AF510" s="214"/>
      <c r="AG510" s="214"/>
      <c r="AH510" s="214"/>
      <c r="AI510" s="214"/>
      <c r="AJ510" s="214"/>
      <c r="AK510" s="214"/>
      <c r="AL510" s="214"/>
      <c r="AM510" s="214"/>
      <c r="AN510" s="214"/>
      <c r="AO510" s="214"/>
      <c r="AP510" s="214"/>
      <c r="AQ510" s="214"/>
      <c r="AR510" s="214"/>
      <c r="AS510" s="214"/>
      <c r="AT510" s="214"/>
      <c r="AU510" s="214"/>
      <c r="AV510" s="214"/>
      <c r="AW510" s="214"/>
      <c r="AX510" s="214"/>
      <c r="AY510" s="214"/>
      <c r="AZ510" s="214"/>
      <c r="BA510" s="214"/>
      <c r="BB510" s="214"/>
      <c r="BC510" s="214"/>
      <c r="BD510" s="214"/>
      <c r="BE510" s="214"/>
      <c r="BF510" s="214"/>
      <c r="BG510" s="214"/>
      <c r="BH510" s="214"/>
      <c r="BI510" s="214"/>
      <c r="BJ510" s="214"/>
      <c r="BK510" s="214"/>
      <c r="BL510" s="214"/>
      <c r="BM510" s="215">
        <v>1</v>
      </c>
    </row>
    <row r="511" spans="1:65">
      <c r="A511" s="29"/>
      <c r="B511" s="19">
        <v>1</v>
      </c>
      <c r="C511" s="9">
        <v>2</v>
      </c>
      <c r="D511" s="216">
        <v>189</v>
      </c>
      <c r="E511" s="213"/>
      <c r="F511" s="214"/>
      <c r="G511" s="214"/>
      <c r="H511" s="214"/>
      <c r="I511" s="214"/>
      <c r="J511" s="214"/>
      <c r="K511" s="214"/>
      <c r="L511" s="214"/>
      <c r="M511" s="214"/>
      <c r="N511" s="214"/>
      <c r="O511" s="214"/>
      <c r="P511" s="214"/>
      <c r="Q511" s="214"/>
      <c r="R511" s="214"/>
      <c r="S511" s="214"/>
      <c r="T511" s="214"/>
      <c r="U511" s="214"/>
      <c r="V511" s="214"/>
      <c r="W511" s="214"/>
      <c r="X511" s="214"/>
      <c r="Y511" s="214"/>
      <c r="Z511" s="214"/>
      <c r="AA511" s="214"/>
      <c r="AB511" s="214"/>
      <c r="AC511" s="214"/>
      <c r="AD511" s="214"/>
      <c r="AE511" s="214"/>
      <c r="AF511" s="214"/>
      <c r="AG511" s="214"/>
      <c r="AH511" s="214"/>
      <c r="AI511" s="214"/>
      <c r="AJ511" s="214"/>
      <c r="AK511" s="214"/>
      <c r="AL511" s="214"/>
      <c r="AM511" s="214"/>
      <c r="AN511" s="214"/>
      <c r="AO511" s="214"/>
      <c r="AP511" s="214"/>
      <c r="AQ511" s="214"/>
      <c r="AR511" s="214"/>
      <c r="AS511" s="214"/>
      <c r="AT511" s="214"/>
      <c r="AU511" s="214"/>
      <c r="AV511" s="214"/>
      <c r="AW511" s="214"/>
      <c r="AX511" s="214"/>
      <c r="AY511" s="214"/>
      <c r="AZ511" s="214"/>
      <c r="BA511" s="214"/>
      <c r="BB511" s="214"/>
      <c r="BC511" s="214"/>
      <c r="BD511" s="214"/>
      <c r="BE511" s="214"/>
      <c r="BF511" s="214"/>
      <c r="BG511" s="214"/>
      <c r="BH511" s="214"/>
      <c r="BI511" s="214"/>
      <c r="BJ511" s="214"/>
      <c r="BK511" s="214"/>
      <c r="BL511" s="214"/>
      <c r="BM511" s="215">
        <v>15</v>
      </c>
    </row>
    <row r="512" spans="1:65">
      <c r="A512" s="29"/>
      <c r="B512" s="20" t="s">
        <v>263</v>
      </c>
      <c r="C512" s="12"/>
      <c r="D512" s="218">
        <v>192</v>
      </c>
      <c r="E512" s="213"/>
      <c r="F512" s="214"/>
      <c r="G512" s="214"/>
      <c r="H512" s="214"/>
      <c r="I512" s="214"/>
      <c r="J512" s="214"/>
      <c r="K512" s="214"/>
      <c r="L512" s="214"/>
      <c r="M512" s="214"/>
      <c r="N512" s="214"/>
      <c r="O512" s="214"/>
      <c r="P512" s="214"/>
      <c r="Q512" s="214"/>
      <c r="R512" s="214"/>
      <c r="S512" s="214"/>
      <c r="T512" s="214"/>
      <c r="U512" s="214"/>
      <c r="V512" s="214"/>
      <c r="W512" s="214"/>
      <c r="X512" s="214"/>
      <c r="Y512" s="214"/>
      <c r="Z512" s="214"/>
      <c r="AA512" s="214"/>
      <c r="AB512" s="214"/>
      <c r="AC512" s="214"/>
      <c r="AD512" s="214"/>
      <c r="AE512" s="214"/>
      <c r="AF512" s="214"/>
      <c r="AG512" s="214"/>
      <c r="AH512" s="214"/>
      <c r="AI512" s="214"/>
      <c r="AJ512" s="214"/>
      <c r="AK512" s="214"/>
      <c r="AL512" s="214"/>
      <c r="AM512" s="214"/>
      <c r="AN512" s="214"/>
      <c r="AO512" s="214"/>
      <c r="AP512" s="214"/>
      <c r="AQ512" s="214"/>
      <c r="AR512" s="214"/>
      <c r="AS512" s="214"/>
      <c r="AT512" s="214"/>
      <c r="AU512" s="214"/>
      <c r="AV512" s="214"/>
      <c r="AW512" s="214"/>
      <c r="AX512" s="214"/>
      <c r="AY512" s="214"/>
      <c r="AZ512" s="214"/>
      <c r="BA512" s="214"/>
      <c r="BB512" s="214"/>
      <c r="BC512" s="214"/>
      <c r="BD512" s="214"/>
      <c r="BE512" s="214"/>
      <c r="BF512" s="214"/>
      <c r="BG512" s="214"/>
      <c r="BH512" s="214"/>
      <c r="BI512" s="214"/>
      <c r="BJ512" s="214"/>
      <c r="BK512" s="214"/>
      <c r="BL512" s="214"/>
      <c r="BM512" s="215">
        <v>16</v>
      </c>
    </row>
    <row r="513" spans="1:65">
      <c r="A513" s="29"/>
      <c r="B513" s="3" t="s">
        <v>264</v>
      </c>
      <c r="C513" s="28"/>
      <c r="D513" s="216">
        <v>192</v>
      </c>
      <c r="E513" s="213"/>
      <c r="F513" s="214"/>
      <c r="G513" s="214"/>
      <c r="H513" s="214"/>
      <c r="I513" s="214"/>
      <c r="J513" s="214"/>
      <c r="K513" s="214"/>
      <c r="L513" s="214"/>
      <c r="M513" s="214"/>
      <c r="N513" s="214"/>
      <c r="O513" s="214"/>
      <c r="P513" s="214"/>
      <c r="Q513" s="214"/>
      <c r="R513" s="214"/>
      <c r="S513" s="214"/>
      <c r="T513" s="214"/>
      <c r="U513" s="214"/>
      <c r="V513" s="214"/>
      <c r="W513" s="214"/>
      <c r="X513" s="214"/>
      <c r="Y513" s="214"/>
      <c r="Z513" s="214"/>
      <c r="AA513" s="214"/>
      <c r="AB513" s="214"/>
      <c r="AC513" s="214"/>
      <c r="AD513" s="214"/>
      <c r="AE513" s="214"/>
      <c r="AF513" s="214"/>
      <c r="AG513" s="214"/>
      <c r="AH513" s="214"/>
      <c r="AI513" s="214"/>
      <c r="AJ513" s="214"/>
      <c r="AK513" s="214"/>
      <c r="AL513" s="214"/>
      <c r="AM513" s="214"/>
      <c r="AN513" s="214"/>
      <c r="AO513" s="214"/>
      <c r="AP513" s="214"/>
      <c r="AQ513" s="214"/>
      <c r="AR513" s="214"/>
      <c r="AS513" s="214"/>
      <c r="AT513" s="214"/>
      <c r="AU513" s="214"/>
      <c r="AV513" s="214"/>
      <c r="AW513" s="214"/>
      <c r="AX513" s="214"/>
      <c r="AY513" s="214"/>
      <c r="AZ513" s="214"/>
      <c r="BA513" s="214"/>
      <c r="BB513" s="214"/>
      <c r="BC513" s="214"/>
      <c r="BD513" s="214"/>
      <c r="BE513" s="214"/>
      <c r="BF513" s="214"/>
      <c r="BG513" s="214"/>
      <c r="BH513" s="214"/>
      <c r="BI513" s="214"/>
      <c r="BJ513" s="214"/>
      <c r="BK513" s="214"/>
      <c r="BL513" s="214"/>
      <c r="BM513" s="215">
        <v>192</v>
      </c>
    </row>
    <row r="514" spans="1:65">
      <c r="A514" s="29"/>
      <c r="B514" s="3" t="s">
        <v>265</v>
      </c>
      <c r="C514" s="28"/>
      <c r="D514" s="216">
        <v>4.2426406871192848</v>
      </c>
      <c r="E514" s="213"/>
      <c r="F514" s="214"/>
      <c r="G514" s="214"/>
      <c r="H514" s="214"/>
      <c r="I514" s="214"/>
      <c r="J514" s="214"/>
      <c r="K514" s="214"/>
      <c r="L514" s="214"/>
      <c r="M514" s="214"/>
      <c r="N514" s="214"/>
      <c r="O514" s="214"/>
      <c r="P514" s="214"/>
      <c r="Q514" s="214"/>
      <c r="R514" s="214"/>
      <c r="S514" s="214"/>
      <c r="T514" s="214"/>
      <c r="U514" s="214"/>
      <c r="V514" s="214"/>
      <c r="W514" s="214"/>
      <c r="X514" s="214"/>
      <c r="Y514" s="214"/>
      <c r="Z514" s="214"/>
      <c r="AA514" s="214"/>
      <c r="AB514" s="214"/>
      <c r="AC514" s="214"/>
      <c r="AD514" s="214"/>
      <c r="AE514" s="214"/>
      <c r="AF514" s="214"/>
      <c r="AG514" s="214"/>
      <c r="AH514" s="214"/>
      <c r="AI514" s="214"/>
      <c r="AJ514" s="214"/>
      <c r="AK514" s="214"/>
      <c r="AL514" s="214"/>
      <c r="AM514" s="214"/>
      <c r="AN514" s="214"/>
      <c r="AO514" s="214"/>
      <c r="AP514" s="214"/>
      <c r="AQ514" s="214"/>
      <c r="AR514" s="214"/>
      <c r="AS514" s="214"/>
      <c r="AT514" s="214"/>
      <c r="AU514" s="214"/>
      <c r="AV514" s="214"/>
      <c r="AW514" s="214"/>
      <c r="AX514" s="214"/>
      <c r="AY514" s="214"/>
      <c r="AZ514" s="214"/>
      <c r="BA514" s="214"/>
      <c r="BB514" s="214"/>
      <c r="BC514" s="214"/>
      <c r="BD514" s="214"/>
      <c r="BE514" s="214"/>
      <c r="BF514" s="214"/>
      <c r="BG514" s="214"/>
      <c r="BH514" s="214"/>
      <c r="BI514" s="214"/>
      <c r="BJ514" s="214"/>
      <c r="BK514" s="214"/>
      <c r="BL514" s="214"/>
      <c r="BM514" s="215">
        <v>33</v>
      </c>
    </row>
    <row r="515" spans="1:65">
      <c r="A515" s="29"/>
      <c r="B515" s="3" t="s">
        <v>87</v>
      </c>
      <c r="C515" s="28"/>
      <c r="D515" s="13">
        <v>2.2097086912079608E-2</v>
      </c>
      <c r="E515" s="140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29"/>
      <c r="B516" s="3" t="s">
        <v>266</v>
      </c>
      <c r="C516" s="28"/>
      <c r="D516" s="13">
        <v>0</v>
      </c>
      <c r="E516" s="140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9"/>
      <c r="B517" s="45" t="s">
        <v>267</v>
      </c>
      <c r="C517" s="46"/>
      <c r="D517" s="44" t="s">
        <v>268</v>
      </c>
      <c r="E517" s="140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B518" s="30"/>
      <c r="C518" s="20"/>
      <c r="D518" s="20"/>
      <c r="BM518" s="53"/>
    </row>
    <row r="519" spans="1:65" ht="15">
      <c r="B519" s="8" t="s">
        <v>623</v>
      </c>
      <c r="BM519" s="27" t="s">
        <v>271</v>
      </c>
    </row>
    <row r="520" spans="1:65" ht="15">
      <c r="A520" s="24" t="s">
        <v>21</v>
      </c>
      <c r="B520" s="18" t="s">
        <v>111</v>
      </c>
      <c r="C520" s="15" t="s">
        <v>112</v>
      </c>
      <c r="D520" s="16" t="s">
        <v>309</v>
      </c>
      <c r="E520" s="140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227</v>
      </c>
      <c r="C521" s="9" t="s">
        <v>227</v>
      </c>
      <c r="D521" s="10" t="s">
        <v>113</v>
      </c>
      <c r="E521" s="140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315</v>
      </c>
      <c r="E522" s="140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40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1.01</v>
      </c>
      <c r="E524" s="140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0.96</v>
      </c>
      <c r="E525" s="140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28</v>
      </c>
    </row>
    <row r="526" spans="1:65">
      <c r="A526" s="29"/>
      <c r="B526" s="20" t="s">
        <v>263</v>
      </c>
      <c r="C526" s="12"/>
      <c r="D526" s="22">
        <v>0.98499999999999999</v>
      </c>
      <c r="E526" s="140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264</v>
      </c>
      <c r="C527" s="28"/>
      <c r="D527" s="11">
        <v>0.98499999999999999</v>
      </c>
      <c r="E527" s="140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0.98499999999999999</v>
      </c>
    </row>
    <row r="528" spans="1:65">
      <c r="A528" s="29"/>
      <c r="B528" s="3" t="s">
        <v>265</v>
      </c>
      <c r="C528" s="28"/>
      <c r="D528" s="23">
        <v>3.5355339059327411E-2</v>
      </c>
      <c r="E528" s="140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34</v>
      </c>
    </row>
    <row r="529" spans="1:65">
      <c r="A529" s="29"/>
      <c r="B529" s="3" t="s">
        <v>87</v>
      </c>
      <c r="C529" s="28"/>
      <c r="D529" s="13">
        <v>3.5893745237895847E-2</v>
      </c>
      <c r="E529" s="140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3" t="s">
        <v>266</v>
      </c>
      <c r="C530" s="28"/>
      <c r="D530" s="13">
        <v>0</v>
      </c>
      <c r="E530" s="140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9"/>
      <c r="B531" s="45" t="s">
        <v>267</v>
      </c>
      <c r="C531" s="46"/>
      <c r="D531" s="44" t="s">
        <v>268</v>
      </c>
      <c r="E531" s="140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B532" s="30"/>
      <c r="C532" s="20"/>
      <c r="D532" s="20"/>
      <c r="BM532" s="53"/>
    </row>
    <row r="533" spans="1:65" ht="15">
      <c r="B533" s="8" t="s">
        <v>624</v>
      </c>
      <c r="BM533" s="27" t="s">
        <v>271</v>
      </c>
    </row>
    <row r="534" spans="1:65" ht="15">
      <c r="A534" s="24" t="s">
        <v>24</v>
      </c>
      <c r="B534" s="18" t="s">
        <v>111</v>
      </c>
      <c r="C534" s="15" t="s">
        <v>112</v>
      </c>
      <c r="D534" s="16" t="s">
        <v>309</v>
      </c>
      <c r="E534" s="140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227</v>
      </c>
      <c r="C535" s="9" t="s">
        <v>227</v>
      </c>
      <c r="D535" s="10" t="s">
        <v>113</v>
      </c>
      <c r="E535" s="140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315</v>
      </c>
      <c r="E536" s="140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40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0.92</v>
      </c>
      <c r="E538" s="140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0.93</v>
      </c>
      <c r="E539" s="140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29</v>
      </c>
    </row>
    <row r="540" spans="1:65">
      <c r="A540" s="29"/>
      <c r="B540" s="20" t="s">
        <v>263</v>
      </c>
      <c r="C540" s="12"/>
      <c r="D540" s="22">
        <v>0.92500000000000004</v>
      </c>
      <c r="E540" s="140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264</v>
      </c>
      <c r="C541" s="28"/>
      <c r="D541" s="11">
        <v>0.92500000000000004</v>
      </c>
      <c r="E541" s="140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0.92500000000000004</v>
      </c>
    </row>
    <row r="542" spans="1:65">
      <c r="A542" s="29"/>
      <c r="B542" s="3" t="s">
        <v>265</v>
      </c>
      <c r="C542" s="28"/>
      <c r="D542" s="23">
        <v>7.0710678118654814E-3</v>
      </c>
      <c r="E542" s="140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35</v>
      </c>
    </row>
    <row r="543" spans="1:65">
      <c r="A543" s="29"/>
      <c r="B543" s="3" t="s">
        <v>87</v>
      </c>
      <c r="C543" s="28"/>
      <c r="D543" s="13">
        <v>7.6443976344491684E-3</v>
      </c>
      <c r="E543" s="140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9"/>
      <c r="B544" s="3" t="s">
        <v>266</v>
      </c>
      <c r="C544" s="28"/>
      <c r="D544" s="13">
        <v>0</v>
      </c>
      <c r="E544" s="140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45" t="s">
        <v>267</v>
      </c>
      <c r="C545" s="46"/>
      <c r="D545" s="44" t="s">
        <v>268</v>
      </c>
      <c r="E545" s="140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30"/>
      <c r="C546" s="20"/>
      <c r="D546" s="20"/>
      <c r="BM546" s="53"/>
    </row>
    <row r="547" spans="1:65" ht="15">
      <c r="B547" s="8" t="s">
        <v>625</v>
      </c>
      <c r="BM547" s="27" t="s">
        <v>271</v>
      </c>
    </row>
    <row r="548" spans="1:65" ht="15">
      <c r="A548" s="24" t="s">
        <v>27</v>
      </c>
      <c r="B548" s="18" t="s">
        <v>111</v>
      </c>
      <c r="C548" s="15" t="s">
        <v>112</v>
      </c>
      <c r="D548" s="16" t="s">
        <v>309</v>
      </c>
      <c r="E548" s="140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227</v>
      </c>
      <c r="C549" s="9" t="s">
        <v>227</v>
      </c>
      <c r="D549" s="10" t="s">
        <v>113</v>
      </c>
      <c r="E549" s="140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315</v>
      </c>
      <c r="E550" s="140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40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21">
        <v>1.4</v>
      </c>
      <c r="E552" s="140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1">
        <v>1.4</v>
      </c>
      <c r="E553" s="140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30</v>
      </c>
    </row>
    <row r="554" spans="1:65">
      <c r="A554" s="29"/>
      <c r="B554" s="20" t="s">
        <v>263</v>
      </c>
      <c r="C554" s="12"/>
      <c r="D554" s="22">
        <v>1.4</v>
      </c>
      <c r="E554" s="140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264</v>
      </c>
      <c r="C555" s="28"/>
      <c r="D555" s="11">
        <v>1.4</v>
      </c>
      <c r="E555" s="140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1.4</v>
      </c>
    </row>
    <row r="556" spans="1:65">
      <c r="A556" s="29"/>
      <c r="B556" s="3" t="s">
        <v>265</v>
      </c>
      <c r="C556" s="28"/>
      <c r="D556" s="23">
        <v>0</v>
      </c>
      <c r="E556" s="140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36</v>
      </c>
    </row>
    <row r="557" spans="1:65">
      <c r="A557" s="29"/>
      <c r="B557" s="3" t="s">
        <v>87</v>
      </c>
      <c r="C557" s="28"/>
      <c r="D557" s="13">
        <v>0</v>
      </c>
      <c r="E557" s="140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9"/>
      <c r="B558" s="3" t="s">
        <v>266</v>
      </c>
      <c r="C558" s="28"/>
      <c r="D558" s="13">
        <v>0</v>
      </c>
      <c r="E558" s="140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9"/>
      <c r="B559" s="45" t="s">
        <v>267</v>
      </c>
      <c r="C559" s="46"/>
      <c r="D559" s="44" t="s">
        <v>268</v>
      </c>
      <c r="E559" s="140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30"/>
      <c r="C560" s="20"/>
      <c r="D560" s="20"/>
      <c r="BM560" s="53"/>
    </row>
    <row r="561" spans="1:65" ht="15">
      <c r="B561" s="8" t="s">
        <v>626</v>
      </c>
      <c r="BM561" s="27" t="s">
        <v>271</v>
      </c>
    </row>
    <row r="562" spans="1:65" ht="15">
      <c r="A562" s="24" t="s">
        <v>30</v>
      </c>
      <c r="B562" s="18" t="s">
        <v>111</v>
      </c>
      <c r="C562" s="15" t="s">
        <v>112</v>
      </c>
      <c r="D562" s="16" t="s">
        <v>309</v>
      </c>
      <c r="E562" s="14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227</v>
      </c>
      <c r="C563" s="9" t="s">
        <v>227</v>
      </c>
      <c r="D563" s="10" t="s">
        <v>113</v>
      </c>
      <c r="E563" s="14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315</v>
      </c>
      <c r="E564" s="140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/>
      <c r="C565" s="9"/>
      <c r="D565" s="25"/>
      <c r="E565" s="140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8">
        <v>1</v>
      </c>
      <c r="C566" s="14">
        <v>1</v>
      </c>
      <c r="D566" s="193">
        <v>13.2</v>
      </c>
      <c r="E566" s="195"/>
      <c r="F566" s="196"/>
      <c r="G566" s="196"/>
      <c r="H566" s="196"/>
      <c r="I566" s="196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  <c r="AE566" s="196"/>
      <c r="AF566" s="196"/>
      <c r="AG566" s="196"/>
      <c r="AH566" s="196"/>
      <c r="AI566" s="196"/>
      <c r="AJ566" s="196"/>
      <c r="AK566" s="196"/>
      <c r="AL566" s="196"/>
      <c r="AM566" s="196"/>
      <c r="AN566" s="196"/>
      <c r="AO566" s="196"/>
      <c r="AP566" s="196"/>
      <c r="AQ566" s="196"/>
      <c r="AR566" s="196"/>
      <c r="AS566" s="196"/>
      <c r="AT566" s="196"/>
      <c r="AU566" s="196"/>
      <c r="AV566" s="196"/>
      <c r="AW566" s="196"/>
      <c r="AX566" s="196"/>
      <c r="AY566" s="196"/>
      <c r="AZ566" s="196"/>
      <c r="BA566" s="196"/>
      <c r="BB566" s="196"/>
      <c r="BC566" s="196"/>
      <c r="BD566" s="196"/>
      <c r="BE566" s="196"/>
      <c r="BF566" s="196"/>
      <c r="BG566" s="196"/>
      <c r="BH566" s="196"/>
      <c r="BI566" s="196"/>
      <c r="BJ566" s="196"/>
      <c r="BK566" s="196"/>
      <c r="BL566" s="196"/>
      <c r="BM566" s="197">
        <v>1</v>
      </c>
    </row>
    <row r="567" spans="1:65">
      <c r="A567" s="29"/>
      <c r="B567" s="19">
        <v>1</v>
      </c>
      <c r="C567" s="9">
        <v>2</v>
      </c>
      <c r="D567" s="199">
        <v>12.6</v>
      </c>
      <c r="E567" s="195"/>
      <c r="F567" s="196"/>
      <c r="G567" s="196"/>
      <c r="H567" s="196"/>
      <c r="I567" s="196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  <c r="AE567" s="196"/>
      <c r="AF567" s="196"/>
      <c r="AG567" s="196"/>
      <c r="AH567" s="196"/>
      <c r="AI567" s="196"/>
      <c r="AJ567" s="196"/>
      <c r="AK567" s="196"/>
      <c r="AL567" s="196"/>
      <c r="AM567" s="196"/>
      <c r="AN567" s="196"/>
      <c r="AO567" s="196"/>
      <c r="AP567" s="196"/>
      <c r="AQ567" s="196"/>
      <c r="AR567" s="196"/>
      <c r="AS567" s="196"/>
      <c r="AT567" s="196"/>
      <c r="AU567" s="196"/>
      <c r="AV567" s="196"/>
      <c r="AW567" s="196"/>
      <c r="AX567" s="196"/>
      <c r="AY567" s="196"/>
      <c r="AZ567" s="196"/>
      <c r="BA567" s="196"/>
      <c r="BB567" s="196"/>
      <c r="BC567" s="196"/>
      <c r="BD567" s="196"/>
      <c r="BE567" s="196"/>
      <c r="BF567" s="196"/>
      <c r="BG567" s="196"/>
      <c r="BH567" s="196"/>
      <c r="BI567" s="196"/>
      <c r="BJ567" s="196"/>
      <c r="BK567" s="196"/>
      <c r="BL567" s="196"/>
      <c r="BM567" s="197">
        <v>31</v>
      </c>
    </row>
    <row r="568" spans="1:65">
      <c r="A568" s="29"/>
      <c r="B568" s="20" t="s">
        <v>263</v>
      </c>
      <c r="C568" s="12"/>
      <c r="D568" s="203">
        <v>12.899999999999999</v>
      </c>
      <c r="E568" s="195"/>
      <c r="F568" s="196"/>
      <c r="G568" s="196"/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  <c r="AI568" s="196"/>
      <c r="AJ568" s="196"/>
      <c r="AK568" s="196"/>
      <c r="AL568" s="196"/>
      <c r="AM568" s="196"/>
      <c r="AN568" s="196"/>
      <c r="AO568" s="196"/>
      <c r="AP568" s="196"/>
      <c r="AQ568" s="196"/>
      <c r="AR568" s="196"/>
      <c r="AS568" s="196"/>
      <c r="AT568" s="196"/>
      <c r="AU568" s="196"/>
      <c r="AV568" s="196"/>
      <c r="AW568" s="196"/>
      <c r="AX568" s="196"/>
      <c r="AY568" s="196"/>
      <c r="AZ568" s="196"/>
      <c r="BA568" s="196"/>
      <c r="BB568" s="196"/>
      <c r="BC568" s="196"/>
      <c r="BD568" s="196"/>
      <c r="BE568" s="196"/>
      <c r="BF568" s="196"/>
      <c r="BG568" s="196"/>
      <c r="BH568" s="196"/>
      <c r="BI568" s="196"/>
      <c r="BJ568" s="196"/>
      <c r="BK568" s="196"/>
      <c r="BL568" s="196"/>
      <c r="BM568" s="197">
        <v>16</v>
      </c>
    </row>
    <row r="569" spans="1:65">
      <c r="A569" s="29"/>
      <c r="B569" s="3" t="s">
        <v>264</v>
      </c>
      <c r="C569" s="28"/>
      <c r="D569" s="199">
        <v>12.899999999999999</v>
      </c>
      <c r="E569" s="195"/>
      <c r="F569" s="196"/>
      <c r="G569" s="196"/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  <c r="AI569" s="196"/>
      <c r="AJ569" s="196"/>
      <c r="AK569" s="196"/>
      <c r="AL569" s="196"/>
      <c r="AM569" s="196"/>
      <c r="AN569" s="196"/>
      <c r="AO569" s="196"/>
      <c r="AP569" s="196"/>
      <c r="AQ569" s="196"/>
      <c r="AR569" s="196"/>
      <c r="AS569" s="196"/>
      <c r="AT569" s="196"/>
      <c r="AU569" s="196"/>
      <c r="AV569" s="196"/>
      <c r="AW569" s="196"/>
      <c r="AX569" s="196"/>
      <c r="AY569" s="196"/>
      <c r="AZ569" s="196"/>
      <c r="BA569" s="196"/>
      <c r="BB569" s="196"/>
      <c r="BC569" s="196"/>
      <c r="BD569" s="196"/>
      <c r="BE569" s="196"/>
      <c r="BF569" s="196"/>
      <c r="BG569" s="196"/>
      <c r="BH569" s="196"/>
      <c r="BI569" s="196"/>
      <c r="BJ569" s="196"/>
      <c r="BK569" s="196"/>
      <c r="BL569" s="196"/>
      <c r="BM569" s="197">
        <v>12.9</v>
      </c>
    </row>
    <row r="570" spans="1:65">
      <c r="A570" s="29"/>
      <c r="B570" s="3" t="s">
        <v>265</v>
      </c>
      <c r="C570" s="28"/>
      <c r="D570" s="199">
        <v>0.42426406871192823</v>
      </c>
      <c r="E570" s="195"/>
      <c r="F570" s="196"/>
      <c r="G570" s="196"/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  <c r="AI570" s="196"/>
      <c r="AJ570" s="196"/>
      <c r="AK570" s="196"/>
      <c r="AL570" s="196"/>
      <c r="AM570" s="196"/>
      <c r="AN570" s="196"/>
      <c r="AO570" s="196"/>
      <c r="AP570" s="196"/>
      <c r="AQ570" s="196"/>
      <c r="AR570" s="196"/>
      <c r="AS570" s="196"/>
      <c r="AT570" s="196"/>
      <c r="AU570" s="196"/>
      <c r="AV570" s="196"/>
      <c r="AW570" s="196"/>
      <c r="AX570" s="196"/>
      <c r="AY570" s="196"/>
      <c r="AZ570" s="196"/>
      <c r="BA570" s="196"/>
      <c r="BB570" s="196"/>
      <c r="BC570" s="196"/>
      <c r="BD570" s="196"/>
      <c r="BE570" s="196"/>
      <c r="BF570" s="196"/>
      <c r="BG570" s="196"/>
      <c r="BH570" s="196"/>
      <c r="BI570" s="196"/>
      <c r="BJ570" s="196"/>
      <c r="BK570" s="196"/>
      <c r="BL570" s="196"/>
      <c r="BM570" s="197">
        <v>37</v>
      </c>
    </row>
    <row r="571" spans="1:65">
      <c r="A571" s="29"/>
      <c r="B571" s="3" t="s">
        <v>87</v>
      </c>
      <c r="C571" s="28"/>
      <c r="D571" s="13">
        <v>3.2888687497048701E-2</v>
      </c>
      <c r="E571" s="140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29"/>
      <c r="B572" s="3" t="s">
        <v>266</v>
      </c>
      <c r="C572" s="28"/>
      <c r="D572" s="13">
        <v>-1.1102230246251565E-16</v>
      </c>
      <c r="E572" s="140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9"/>
      <c r="B573" s="45" t="s">
        <v>267</v>
      </c>
      <c r="C573" s="46"/>
      <c r="D573" s="44" t="s">
        <v>268</v>
      </c>
      <c r="E573" s="14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B574" s="30"/>
      <c r="C574" s="20"/>
      <c r="D574" s="20"/>
      <c r="BM574" s="53"/>
    </row>
    <row r="575" spans="1:65" ht="15">
      <c r="B575" s="8" t="s">
        <v>627</v>
      </c>
      <c r="BM575" s="27" t="s">
        <v>271</v>
      </c>
    </row>
    <row r="576" spans="1:65" ht="15">
      <c r="A576" s="24" t="s">
        <v>63</v>
      </c>
      <c r="B576" s="18" t="s">
        <v>111</v>
      </c>
      <c r="C576" s="15" t="s">
        <v>112</v>
      </c>
      <c r="D576" s="16" t="s">
        <v>309</v>
      </c>
      <c r="E576" s="140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227</v>
      </c>
      <c r="C577" s="9" t="s">
        <v>227</v>
      </c>
      <c r="D577" s="10" t="s">
        <v>113</v>
      </c>
      <c r="E577" s="140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315</v>
      </c>
      <c r="E578" s="140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40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05">
        <v>0.35400000000000004</v>
      </c>
      <c r="E580" s="206"/>
      <c r="F580" s="207"/>
      <c r="G580" s="207"/>
      <c r="H580" s="207"/>
      <c r="I580" s="207"/>
      <c r="J580" s="207"/>
      <c r="K580" s="207"/>
      <c r="L580" s="207"/>
      <c r="M580" s="207"/>
      <c r="N580" s="207"/>
      <c r="O580" s="207"/>
      <c r="P580" s="207"/>
      <c r="Q580" s="207"/>
      <c r="R580" s="207"/>
      <c r="S580" s="207"/>
      <c r="T580" s="207"/>
      <c r="U580" s="207"/>
      <c r="V580" s="207"/>
      <c r="W580" s="207"/>
      <c r="X580" s="207"/>
      <c r="Y580" s="207"/>
      <c r="Z580" s="207"/>
      <c r="AA580" s="207"/>
      <c r="AB580" s="207"/>
      <c r="AC580" s="207"/>
      <c r="AD580" s="207"/>
      <c r="AE580" s="207"/>
      <c r="AF580" s="207"/>
      <c r="AG580" s="207"/>
      <c r="AH580" s="207"/>
      <c r="AI580" s="207"/>
      <c r="AJ580" s="207"/>
      <c r="AK580" s="207"/>
      <c r="AL580" s="207"/>
      <c r="AM580" s="207"/>
      <c r="AN580" s="207"/>
      <c r="AO580" s="207"/>
      <c r="AP580" s="207"/>
      <c r="AQ580" s="207"/>
      <c r="AR580" s="207"/>
      <c r="AS580" s="207"/>
      <c r="AT580" s="207"/>
      <c r="AU580" s="207"/>
      <c r="AV580" s="207"/>
      <c r="AW580" s="207"/>
      <c r="AX580" s="207"/>
      <c r="AY580" s="207"/>
      <c r="AZ580" s="207"/>
      <c r="BA580" s="207"/>
      <c r="BB580" s="207"/>
      <c r="BC580" s="207"/>
      <c r="BD580" s="207"/>
      <c r="BE580" s="207"/>
      <c r="BF580" s="207"/>
      <c r="BG580" s="207"/>
      <c r="BH580" s="207"/>
      <c r="BI580" s="207"/>
      <c r="BJ580" s="207"/>
      <c r="BK580" s="207"/>
      <c r="BL580" s="207"/>
      <c r="BM580" s="208">
        <v>1</v>
      </c>
    </row>
    <row r="581" spans="1:65">
      <c r="A581" s="29"/>
      <c r="B581" s="19">
        <v>1</v>
      </c>
      <c r="C581" s="9">
        <v>2</v>
      </c>
      <c r="D581" s="23">
        <v>0.35300000000000004</v>
      </c>
      <c r="E581" s="206"/>
      <c r="F581" s="207"/>
      <c r="G581" s="207"/>
      <c r="H581" s="207"/>
      <c r="I581" s="207"/>
      <c r="J581" s="207"/>
      <c r="K581" s="207"/>
      <c r="L581" s="207"/>
      <c r="M581" s="207"/>
      <c r="N581" s="207"/>
      <c r="O581" s="207"/>
      <c r="P581" s="207"/>
      <c r="Q581" s="207"/>
      <c r="R581" s="207"/>
      <c r="S581" s="207"/>
      <c r="T581" s="207"/>
      <c r="U581" s="207"/>
      <c r="V581" s="207"/>
      <c r="W581" s="207"/>
      <c r="X581" s="207"/>
      <c r="Y581" s="207"/>
      <c r="Z581" s="207"/>
      <c r="AA581" s="207"/>
      <c r="AB581" s="207"/>
      <c r="AC581" s="207"/>
      <c r="AD581" s="207"/>
      <c r="AE581" s="207"/>
      <c r="AF581" s="207"/>
      <c r="AG581" s="207"/>
      <c r="AH581" s="207"/>
      <c r="AI581" s="207"/>
      <c r="AJ581" s="207"/>
      <c r="AK581" s="207"/>
      <c r="AL581" s="207"/>
      <c r="AM581" s="207"/>
      <c r="AN581" s="207"/>
      <c r="AO581" s="207"/>
      <c r="AP581" s="207"/>
      <c r="AQ581" s="207"/>
      <c r="AR581" s="207"/>
      <c r="AS581" s="207"/>
      <c r="AT581" s="207"/>
      <c r="AU581" s="207"/>
      <c r="AV581" s="207"/>
      <c r="AW581" s="207"/>
      <c r="AX581" s="207"/>
      <c r="AY581" s="207"/>
      <c r="AZ581" s="207"/>
      <c r="BA581" s="207"/>
      <c r="BB581" s="207"/>
      <c r="BC581" s="207"/>
      <c r="BD581" s="207"/>
      <c r="BE581" s="207"/>
      <c r="BF581" s="207"/>
      <c r="BG581" s="207"/>
      <c r="BH581" s="207"/>
      <c r="BI581" s="207"/>
      <c r="BJ581" s="207"/>
      <c r="BK581" s="207"/>
      <c r="BL581" s="207"/>
      <c r="BM581" s="208">
        <v>32</v>
      </c>
    </row>
    <row r="582" spans="1:65">
      <c r="A582" s="29"/>
      <c r="B582" s="20" t="s">
        <v>263</v>
      </c>
      <c r="C582" s="12"/>
      <c r="D582" s="211">
        <v>0.35350000000000004</v>
      </c>
      <c r="E582" s="206"/>
      <c r="F582" s="207"/>
      <c r="G582" s="207"/>
      <c r="H582" s="207"/>
      <c r="I582" s="207"/>
      <c r="J582" s="207"/>
      <c r="K582" s="207"/>
      <c r="L582" s="207"/>
      <c r="M582" s="207"/>
      <c r="N582" s="207"/>
      <c r="O582" s="207"/>
      <c r="P582" s="207"/>
      <c r="Q582" s="207"/>
      <c r="R582" s="207"/>
      <c r="S582" s="207"/>
      <c r="T582" s="207"/>
      <c r="U582" s="207"/>
      <c r="V582" s="207"/>
      <c r="W582" s="207"/>
      <c r="X582" s="207"/>
      <c r="Y582" s="207"/>
      <c r="Z582" s="207"/>
      <c r="AA582" s="207"/>
      <c r="AB582" s="207"/>
      <c r="AC582" s="207"/>
      <c r="AD582" s="207"/>
      <c r="AE582" s="207"/>
      <c r="AF582" s="207"/>
      <c r="AG582" s="207"/>
      <c r="AH582" s="207"/>
      <c r="AI582" s="207"/>
      <c r="AJ582" s="207"/>
      <c r="AK582" s="207"/>
      <c r="AL582" s="207"/>
      <c r="AM582" s="207"/>
      <c r="AN582" s="207"/>
      <c r="AO582" s="207"/>
      <c r="AP582" s="207"/>
      <c r="AQ582" s="207"/>
      <c r="AR582" s="207"/>
      <c r="AS582" s="207"/>
      <c r="AT582" s="207"/>
      <c r="AU582" s="207"/>
      <c r="AV582" s="207"/>
      <c r="AW582" s="207"/>
      <c r="AX582" s="207"/>
      <c r="AY582" s="207"/>
      <c r="AZ582" s="207"/>
      <c r="BA582" s="207"/>
      <c r="BB582" s="207"/>
      <c r="BC582" s="207"/>
      <c r="BD582" s="207"/>
      <c r="BE582" s="207"/>
      <c r="BF582" s="207"/>
      <c r="BG582" s="207"/>
      <c r="BH582" s="207"/>
      <c r="BI582" s="207"/>
      <c r="BJ582" s="207"/>
      <c r="BK582" s="207"/>
      <c r="BL582" s="207"/>
      <c r="BM582" s="208">
        <v>16</v>
      </c>
    </row>
    <row r="583" spans="1:65">
      <c r="A583" s="29"/>
      <c r="B583" s="3" t="s">
        <v>264</v>
      </c>
      <c r="C583" s="28"/>
      <c r="D583" s="23">
        <v>0.35350000000000004</v>
      </c>
      <c r="E583" s="206"/>
      <c r="F583" s="207"/>
      <c r="G583" s="207"/>
      <c r="H583" s="207"/>
      <c r="I583" s="207"/>
      <c r="J583" s="207"/>
      <c r="K583" s="207"/>
      <c r="L583" s="207"/>
      <c r="M583" s="207"/>
      <c r="N583" s="207"/>
      <c r="O583" s="207"/>
      <c r="P583" s="207"/>
      <c r="Q583" s="207"/>
      <c r="R583" s="207"/>
      <c r="S583" s="207"/>
      <c r="T583" s="207"/>
      <c r="U583" s="207"/>
      <c r="V583" s="207"/>
      <c r="W583" s="207"/>
      <c r="X583" s="207"/>
      <c r="Y583" s="207"/>
      <c r="Z583" s="207"/>
      <c r="AA583" s="207"/>
      <c r="AB583" s="207"/>
      <c r="AC583" s="207"/>
      <c r="AD583" s="207"/>
      <c r="AE583" s="207"/>
      <c r="AF583" s="207"/>
      <c r="AG583" s="207"/>
      <c r="AH583" s="207"/>
      <c r="AI583" s="207"/>
      <c r="AJ583" s="207"/>
      <c r="AK583" s="207"/>
      <c r="AL583" s="207"/>
      <c r="AM583" s="207"/>
      <c r="AN583" s="207"/>
      <c r="AO583" s="207"/>
      <c r="AP583" s="207"/>
      <c r="AQ583" s="207"/>
      <c r="AR583" s="207"/>
      <c r="AS583" s="207"/>
      <c r="AT583" s="207"/>
      <c r="AU583" s="207"/>
      <c r="AV583" s="207"/>
      <c r="AW583" s="207"/>
      <c r="AX583" s="207"/>
      <c r="AY583" s="207"/>
      <c r="AZ583" s="207"/>
      <c r="BA583" s="207"/>
      <c r="BB583" s="207"/>
      <c r="BC583" s="207"/>
      <c r="BD583" s="207"/>
      <c r="BE583" s="207"/>
      <c r="BF583" s="207"/>
      <c r="BG583" s="207"/>
      <c r="BH583" s="207"/>
      <c r="BI583" s="207"/>
      <c r="BJ583" s="207"/>
      <c r="BK583" s="207"/>
      <c r="BL583" s="207"/>
      <c r="BM583" s="208">
        <v>0.35349999999999998</v>
      </c>
    </row>
    <row r="584" spans="1:65">
      <c r="A584" s="29"/>
      <c r="B584" s="3" t="s">
        <v>265</v>
      </c>
      <c r="C584" s="28"/>
      <c r="D584" s="23">
        <v>7.0710678118654816E-4</v>
      </c>
      <c r="E584" s="206"/>
      <c r="F584" s="207"/>
      <c r="G584" s="207"/>
      <c r="H584" s="207"/>
      <c r="I584" s="207"/>
      <c r="J584" s="207"/>
      <c r="K584" s="207"/>
      <c r="L584" s="207"/>
      <c r="M584" s="207"/>
      <c r="N584" s="207"/>
      <c r="O584" s="207"/>
      <c r="P584" s="207"/>
      <c r="Q584" s="207"/>
      <c r="R584" s="207"/>
      <c r="S584" s="207"/>
      <c r="T584" s="207"/>
      <c r="U584" s="207"/>
      <c r="V584" s="207"/>
      <c r="W584" s="207"/>
      <c r="X584" s="207"/>
      <c r="Y584" s="207"/>
      <c r="Z584" s="207"/>
      <c r="AA584" s="207"/>
      <c r="AB584" s="207"/>
      <c r="AC584" s="207"/>
      <c r="AD584" s="207"/>
      <c r="AE584" s="207"/>
      <c r="AF584" s="207"/>
      <c r="AG584" s="207"/>
      <c r="AH584" s="207"/>
      <c r="AI584" s="207"/>
      <c r="AJ584" s="207"/>
      <c r="AK584" s="207"/>
      <c r="AL584" s="207"/>
      <c r="AM584" s="207"/>
      <c r="AN584" s="207"/>
      <c r="AO584" s="207"/>
      <c r="AP584" s="207"/>
      <c r="AQ584" s="207"/>
      <c r="AR584" s="207"/>
      <c r="AS584" s="207"/>
      <c r="AT584" s="207"/>
      <c r="AU584" s="207"/>
      <c r="AV584" s="207"/>
      <c r="AW584" s="207"/>
      <c r="AX584" s="207"/>
      <c r="AY584" s="207"/>
      <c r="AZ584" s="207"/>
      <c r="BA584" s="207"/>
      <c r="BB584" s="207"/>
      <c r="BC584" s="207"/>
      <c r="BD584" s="207"/>
      <c r="BE584" s="207"/>
      <c r="BF584" s="207"/>
      <c r="BG584" s="207"/>
      <c r="BH584" s="207"/>
      <c r="BI584" s="207"/>
      <c r="BJ584" s="207"/>
      <c r="BK584" s="207"/>
      <c r="BL584" s="207"/>
      <c r="BM584" s="208">
        <v>38</v>
      </c>
    </row>
    <row r="585" spans="1:65">
      <c r="A585" s="29"/>
      <c r="B585" s="3" t="s">
        <v>87</v>
      </c>
      <c r="C585" s="28"/>
      <c r="D585" s="13">
        <v>2.0003020684202211E-3</v>
      </c>
      <c r="E585" s="140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3" t="s">
        <v>266</v>
      </c>
      <c r="C586" s="28"/>
      <c r="D586" s="13">
        <v>2.2204460492503131E-16</v>
      </c>
      <c r="E586" s="140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9"/>
      <c r="B587" s="45" t="s">
        <v>267</v>
      </c>
      <c r="C587" s="46"/>
      <c r="D587" s="44" t="s">
        <v>268</v>
      </c>
      <c r="E587" s="140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0"/>
      <c r="C588" s="20"/>
      <c r="D588" s="20"/>
      <c r="BM588" s="53"/>
    </row>
    <row r="589" spans="1:65" ht="15">
      <c r="B589" s="8" t="s">
        <v>628</v>
      </c>
      <c r="BM589" s="27" t="s">
        <v>271</v>
      </c>
    </row>
    <row r="590" spans="1:65" ht="15">
      <c r="A590" s="24" t="s">
        <v>64</v>
      </c>
      <c r="B590" s="18" t="s">
        <v>111</v>
      </c>
      <c r="C590" s="15" t="s">
        <v>112</v>
      </c>
      <c r="D590" s="16" t="s">
        <v>309</v>
      </c>
      <c r="E590" s="140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227</v>
      </c>
      <c r="C591" s="9" t="s">
        <v>227</v>
      </c>
      <c r="D591" s="10" t="s">
        <v>113</v>
      </c>
      <c r="E591" s="140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315</v>
      </c>
      <c r="E592" s="140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40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0.6</v>
      </c>
      <c r="E594" s="140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0.6</v>
      </c>
      <c r="E595" s="140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33</v>
      </c>
    </row>
    <row r="596" spans="1:65">
      <c r="A596" s="29"/>
      <c r="B596" s="20" t="s">
        <v>263</v>
      </c>
      <c r="C596" s="12"/>
      <c r="D596" s="22">
        <v>0.6</v>
      </c>
      <c r="E596" s="140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264</v>
      </c>
      <c r="C597" s="28"/>
      <c r="D597" s="11">
        <v>0.6</v>
      </c>
      <c r="E597" s="140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0.6</v>
      </c>
    </row>
    <row r="598" spans="1:65">
      <c r="A598" s="29"/>
      <c r="B598" s="3" t="s">
        <v>265</v>
      </c>
      <c r="C598" s="28"/>
      <c r="D598" s="23">
        <v>0</v>
      </c>
      <c r="E598" s="140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39</v>
      </c>
    </row>
    <row r="599" spans="1:65">
      <c r="A599" s="29"/>
      <c r="B599" s="3" t="s">
        <v>87</v>
      </c>
      <c r="C599" s="28"/>
      <c r="D599" s="13">
        <v>0</v>
      </c>
      <c r="E599" s="140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266</v>
      </c>
      <c r="C600" s="28"/>
      <c r="D600" s="13">
        <v>0</v>
      </c>
      <c r="E600" s="140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45" t="s">
        <v>267</v>
      </c>
      <c r="C601" s="46"/>
      <c r="D601" s="44" t="s">
        <v>268</v>
      </c>
      <c r="E601" s="140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0"/>
      <c r="C602" s="20"/>
      <c r="D602" s="20"/>
      <c r="BM602" s="53"/>
    </row>
    <row r="603" spans="1:65" ht="15">
      <c r="B603" s="8" t="s">
        <v>629</v>
      </c>
      <c r="BM603" s="27" t="s">
        <v>271</v>
      </c>
    </row>
    <row r="604" spans="1:65" ht="15">
      <c r="A604" s="24" t="s">
        <v>65</v>
      </c>
      <c r="B604" s="18" t="s">
        <v>111</v>
      </c>
      <c r="C604" s="15" t="s">
        <v>112</v>
      </c>
      <c r="D604" s="16" t="s">
        <v>309</v>
      </c>
      <c r="E604" s="140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227</v>
      </c>
      <c r="C605" s="9" t="s">
        <v>227</v>
      </c>
      <c r="D605" s="10" t="s">
        <v>113</v>
      </c>
      <c r="E605" s="140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315</v>
      </c>
      <c r="E606" s="140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40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0.39</v>
      </c>
      <c r="E608" s="140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0.37</v>
      </c>
      <c r="E609" s="140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8</v>
      </c>
    </row>
    <row r="610" spans="1:65">
      <c r="A610" s="29"/>
      <c r="B610" s="20" t="s">
        <v>263</v>
      </c>
      <c r="C610" s="12"/>
      <c r="D610" s="22">
        <v>0.38</v>
      </c>
      <c r="E610" s="140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264</v>
      </c>
      <c r="C611" s="28"/>
      <c r="D611" s="11">
        <v>0.38</v>
      </c>
      <c r="E611" s="140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0.38</v>
      </c>
    </row>
    <row r="612" spans="1:65">
      <c r="A612" s="29"/>
      <c r="B612" s="3" t="s">
        <v>265</v>
      </c>
      <c r="C612" s="28"/>
      <c r="D612" s="23">
        <v>1.4142135623730963E-2</v>
      </c>
      <c r="E612" s="140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40</v>
      </c>
    </row>
    <row r="613" spans="1:65">
      <c r="A613" s="29"/>
      <c r="B613" s="3" t="s">
        <v>87</v>
      </c>
      <c r="C613" s="28"/>
      <c r="D613" s="13">
        <v>3.7216146378239376E-2</v>
      </c>
      <c r="E613" s="140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9"/>
      <c r="B614" s="3" t="s">
        <v>266</v>
      </c>
      <c r="C614" s="28"/>
      <c r="D614" s="13">
        <v>0</v>
      </c>
      <c r="E614" s="140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45" t="s">
        <v>267</v>
      </c>
      <c r="C615" s="46"/>
      <c r="D615" s="44" t="s">
        <v>268</v>
      </c>
      <c r="E615" s="140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30"/>
      <c r="C616" s="20"/>
      <c r="D616" s="20"/>
      <c r="BM616" s="53"/>
    </row>
    <row r="617" spans="1:65" ht="15">
      <c r="B617" s="8" t="s">
        <v>630</v>
      </c>
      <c r="BM617" s="27" t="s">
        <v>271</v>
      </c>
    </row>
    <row r="618" spans="1:65" ht="15">
      <c r="A618" s="24" t="s">
        <v>32</v>
      </c>
      <c r="B618" s="18" t="s">
        <v>111</v>
      </c>
      <c r="C618" s="15" t="s">
        <v>112</v>
      </c>
      <c r="D618" s="16" t="s">
        <v>309</v>
      </c>
      <c r="E618" s="140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227</v>
      </c>
      <c r="C619" s="9" t="s">
        <v>227</v>
      </c>
      <c r="D619" s="10" t="s">
        <v>113</v>
      </c>
      <c r="E619" s="140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315</v>
      </c>
      <c r="E620" s="140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40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4.25</v>
      </c>
      <c r="E622" s="140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4.1900000000000004</v>
      </c>
      <c r="E623" s="140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35</v>
      </c>
    </row>
    <row r="624" spans="1:65">
      <c r="A624" s="29"/>
      <c r="B624" s="20" t="s">
        <v>263</v>
      </c>
      <c r="C624" s="12"/>
      <c r="D624" s="22">
        <v>4.2200000000000006</v>
      </c>
      <c r="E624" s="140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264</v>
      </c>
      <c r="C625" s="28"/>
      <c r="D625" s="11">
        <v>4.2200000000000006</v>
      </c>
      <c r="E625" s="140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4.22</v>
      </c>
    </row>
    <row r="626" spans="1:65">
      <c r="A626" s="29"/>
      <c r="B626" s="3" t="s">
        <v>265</v>
      </c>
      <c r="C626" s="28"/>
      <c r="D626" s="23">
        <v>4.2426406871192576E-2</v>
      </c>
      <c r="E626" s="140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41</v>
      </c>
    </row>
    <row r="627" spans="1:65">
      <c r="A627" s="29"/>
      <c r="B627" s="3" t="s">
        <v>87</v>
      </c>
      <c r="C627" s="28"/>
      <c r="D627" s="13">
        <v>1.005365091734421E-2</v>
      </c>
      <c r="E627" s="140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9"/>
      <c r="B628" s="3" t="s">
        <v>266</v>
      </c>
      <c r="C628" s="28"/>
      <c r="D628" s="13">
        <v>2.2204460492503131E-16</v>
      </c>
      <c r="E628" s="140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9"/>
      <c r="B629" s="45" t="s">
        <v>267</v>
      </c>
      <c r="C629" s="46"/>
      <c r="D629" s="44" t="s">
        <v>268</v>
      </c>
      <c r="E629" s="140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30"/>
      <c r="C630" s="20"/>
      <c r="D630" s="20"/>
      <c r="BM630" s="53"/>
    </row>
    <row r="631" spans="1:65" ht="15">
      <c r="B631" s="8" t="s">
        <v>631</v>
      </c>
      <c r="BM631" s="27" t="s">
        <v>271</v>
      </c>
    </row>
    <row r="632" spans="1:65" ht="15">
      <c r="A632" s="24" t="s">
        <v>66</v>
      </c>
      <c r="B632" s="18" t="s">
        <v>111</v>
      </c>
      <c r="C632" s="15" t="s">
        <v>112</v>
      </c>
      <c r="D632" s="16" t="s">
        <v>309</v>
      </c>
      <c r="E632" s="140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227</v>
      </c>
      <c r="C633" s="9" t="s">
        <v>227</v>
      </c>
      <c r="D633" s="10" t="s">
        <v>113</v>
      </c>
      <c r="E633" s="140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315</v>
      </c>
      <c r="E634" s="140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40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212">
        <v>77.7</v>
      </c>
      <c r="E636" s="213"/>
      <c r="F636" s="214"/>
      <c r="G636" s="214"/>
      <c r="H636" s="214"/>
      <c r="I636" s="214"/>
      <c r="J636" s="214"/>
      <c r="K636" s="214"/>
      <c r="L636" s="214"/>
      <c r="M636" s="214"/>
      <c r="N636" s="214"/>
      <c r="O636" s="214"/>
      <c r="P636" s="214"/>
      <c r="Q636" s="214"/>
      <c r="R636" s="214"/>
      <c r="S636" s="214"/>
      <c r="T636" s="214"/>
      <c r="U636" s="214"/>
      <c r="V636" s="214"/>
      <c r="W636" s="214"/>
      <c r="X636" s="214"/>
      <c r="Y636" s="214"/>
      <c r="Z636" s="214"/>
      <c r="AA636" s="214"/>
      <c r="AB636" s="214"/>
      <c r="AC636" s="214"/>
      <c r="AD636" s="214"/>
      <c r="AE636" s="214"/>
      <c r="AF636" s="214"/>
      <c r="AG636" s="214"/>
      <c r="AH636" s="214"/>
      <c r="AI636" s="214"/>
      <c r="AJ636" s="214"/>
      <c r="AK636" s="214"/>
      <c r="AL636" s="214"/>
      <c r="AM636" s="214"/>
      <c r="AN636" s="214"/>
      <c r="AO636" s="214"/>
      <c r="AP636" s="214"/>
      <c r="AQ636" s="214"/>
      <c r="AR636" s="214"/>
      <c r="AS636" s="214"/>
      <c r="AT636" s="214"/>
      <c r="AU636" s="214"/>
      <c r="AV636" s="214"/>
      <c r="AW636" s="214"/>
      <c r="AX636" s="214"/>
      <c r="AY636" s="214"/>
      <c r="AZ636" s="214"/>
      <c r="BA636" s="214"/>
      <c r="BB636" s="214"/>
      <c r="BC636" s="214"/>
      <c r="BD636" s="214"/>
      <c r="BE636" s="214"/>
      <c r="BF636" s="214"/>
      <c r="BG636" s="214"/>
      <c r="BH636" s="214"/>
      <c r="BI636" s="214"/>
      <c r="BJ636" s="214"/>
      <c r="BK636" s="214"/>
      <c r="BL636" s="214"/>
      <c r="BM636" s="215">
        <v>1</v>
      </c>
    </row>
    <row r="637" spans="1:65">
      <c r="A637" s="29"/>
      <c r="B637" s="19">
        <v>1</v>
      </c>
      <c r="C637" s="9">
        <v>2</v>
      </c>
      <c r="D637" s="216">
        <v>76.3</v>
      </c>
      <c r="E637" s="213"/>
      <c r="F637" s="214"/>
      <c r="G637" s="214"/>
      <c r="H637" s="214"/>
      <c r="I637" s="214"/>
      <c r="J637" s="214"/>
      <c r="K637" s="214"/>
      <c r="L637" s="214"/>
      <c r="M637" s="214"/>
      <c r="N637" s="214"/>
      <c r="O637" s="214"/>
      <c r="P637" s="214"/>
      <c r="Q637" s="214"/>
      <c r="R637" s="214"/>
      <c r="S637" s="214"/>
      <c r="T637" s="214"/>
      <c r="U637" s="214"/>
      <c r="V637" s="214"/>
      <c r="W637" s="214"/>
      <c r="X637" s="214"/>
      <c r="Y637" s="214"/>
      <c r="Z637" s="214"/>
      <c r="AA637" s="214"/>
      <c r="AB637" s="214"/>
      <c r="AC637" s="214"/>
      <c r="AD637" s="214"/>
      <c r="AE637" s="214"/>
      <c r="AF637" s="214"/>
      <c r="AG637" s="214"/>
      <c r="AH637" s="214"/>
      <c r="AI637" s="214"/>
      <c r="AJ637" s="214"/>
      <c r="AK637" s="214"/>
      <c r="AL637" s="214"/>
      <c r="AM637" s="214"/>
      <c r="AN637" s="214"/>
      <c r="AO637" s="214"/>
      <c r="AP637" s="214"/>
      <c r="AQ637" s="214"/>
      <c r="AR637" s="214"/>
      <c r="AS637" s="214"/>
      <c r="AT637" s="214"/>
      <c r="AU637" s="214"/>
      <c r="AV637" s="214"/>
      <c r="AW637" s="214"/>
      <c r="AX637" s="214"/>
      <c r="AY637" s="214"/>
      <c r="AZ637" s="214"/>
      <c r="BA637" s="214"/>
      <c r="BB637" s="214"/>
      <c r="BC637" s="214"/>
      <c r="BD637" s="214"/>
      <c r="BE637" s="214"/>
      <c r="BF637" s="214"/>
      <c r="BG637" s="214"/>
      <c r="BH637" s="214"/>
      <c r="BI637" s="214"/>
      <c r="BJ637" s="214"/>
      <c r="BK637" s="214"/>
      <c r="BL637" s="214"/>
      <c r="BM637" s="215">
        <v>17</v>
      </c>
    </row>
    <row r="638" spans="1:65">
      <c r="A638" s="29"/>
      <c r="B638" s="20" t="s">
        <v>263</v>
      </c>
      <c r="C638" s="12"/>
      <c r="D638" s="218">
        <v>77</v>
      </c>
      <c r="E638" s="213"/>
      <c r="F638" s="214"/>
      <c r="G638" s="214"/>
      <c r="H638" s="214"/>
      <c r="I638" s="214"/>
      <c r="J638" s="214"/>
      <c r="K638" s="214"/>
      <c r="L638" s="214"/>
      <c r="M638" s="214"/>
      <c r="N638" s="214"/>
      <c r="O638" s="214"/>
      <c r="P638" s="214"/>
      <c r="Q638" s="214"/>
      <c r="R638" s="214"/>
      <c r="S638" s="214"/>
      <c r="T638" s="214"/>
      <c r="U638" s="214"/>
      <c r="V638" s="214"/>
      <c r="W638" s="214"/>
      <c r="X638" s="214"/>
      <c r="Y638" s="214"/>
      <c r="Z638" s="214"/>
      <c r="AA638" s="214"/>
      <c r="AB638" s="214"/>
      <c r="AC638" s="214"/>
      <c r="AD638" s="214"/>
      <c r="AE638" s="214"/>
      <c r="AF638" s="214"/>
      <c r="AG638" s="214"/>
      <c r="AH638" s="214"/>
      <c r="AI638" s="214"/>
      <c r="AJ638" s="214"/>
      <c r="AK638" s="214"/>
      <c r="AL638" s="214"/>
      <c r="AM638" s="214"/>
      <c r="AN638" s="214"/>
      <c r="AO638" s="214"/>
      <c r="AP638" s="214"/>
      <c r="AQ638" s="214"/>
      <c r="AR638" s="214"/>
      <c r="AS638" s="214"/>
      <c r="AT638" s="214"/>
      <c r="AU638" s="214"/>
      <c r="AV638" s="214"/>
      <c r="AW638" s="214"/>
      <c r="AX638" s="214"/>
      <c r="AY638" s="214"/>
      <c r="AZ638" s="214"/>
      <c r="BA638" s="214"/>
      <c r="BB638" s="214"/>
      <c r="BC638" s="214"/>
      <c r="BD638" s="214"/>
      <c r="BE638" s="214"/>
      <c r="BF638" s="214"/>
      <c r="BG638" s="214"/>
      <c r="BH638" s="214"/>
      <c r="BI638" s="214"/>
      <c r="BJ638" s="214"/>
      <c r="BK638" s="214"/>
      <c r="BL638" s="214"/>
      <c r="BM638" s="215">
        <v>16</v>
      </c>
    </row>
    <row r="639" spans="1:65">
      <c r="A639" s="29"/>
      <c r="B639" s="3" t="s">
        <v>264</v>
      </c>
      <c r="C639" s="28"/>
      <c r="D639" s="216">
        <v>77</v>
      </c>
      <c r="E639" s="213"/>
      <c r="F639" s="214"/>
      <c r="G639" s="214"/>
      <c r="H639" s="214"/>
      <c r="I639" s="214"/>
      <c r="J639" s="214"/>
      <c r="K639" s="214"/>
      <c r="L639" s="214"/>
      <c r="M639" s="214"/>
      <c r="N639" s="214"/>
      <c r="O639" s="214"/>
      <c r="P639" s="214"/>
      <c r="Q639" s="214"/>
      <c r="R639" s="214"/>
      <c r="S639" s="214"/>
      <c r="T639" s="214"/>
      <c r="U639" s="214"/>
      <c r="V639" s="214"/>
      <c r="W639" s="214"/>
      <c r="X639" s="214"/>
      <c r="Y639" s="214"/>
      <c r="Z639" s="214"/>
      <c r="AA639" s="214"/>
      <c r="AB639" s="214"/>
      <c r="AC639" s="214"/>
      <c r="AD639" s="214"/>
      <c r="AE639" s="214"/>
      <c r="AF639" s="214"/>
      <c r="AG639" s="214"/>
      <c r="AH639" s="214"/>
      <c r="AI639" s="214"/>
      <c r="AJ639" s="214"/>
      <c r="AK639" s="214"/>
      <c r="AL639" s="214"/>
      <c r="AM639" s="214"/>
      <c r="AN639" s="214"/>
      <c r="AO639" s="214"/>
      <c r="AP639" s="214"/>
      <c r="AQ639" s="214"/>
      <c r="AR639" s="214"/>
      <c r="AS639" s="214"/>
      <c r="AT639" s="214"/>
      <c r="AU639" s="214"/>
      <c r="AV639" s="214"/>
      <c r="AW639" s="214"/>
      <c r="AX639" s="214"/>
      <c r="AY639" s="214"/>
      <c r="AZ639" s="214"/>
      <c r="BA639" s="214"/>
      <c r="BB639" s="214"/>
      <c r="BC639" s="214"/>
      <c r="BD639" s="214"/>
      <c r="BE639" s="214"/>
      <c r="BF639" s="214"/>
      <c r="BG639" s="214"/>
      <c r="BH639" s="214"/>
      <c r="BI639" s="214"/>
      <c r="BJ639" s="214"/>
      <c r="BK639" s="214"/>
      <c r="BL639" s="214"/>
      <c r="BM639" s="215">
        <v>77</v>
      </c>
    </row>
    <row r="640" spans="1:65">
      <c r="A640" s="29"/>
      <c r="B640" s="3" t="s">
        <v>265</v>
      </c>
      <c r="C640" s="28"/>
      <c r="D640" s="216">
        <v>0.98994949366117058</v>
      </c>
      <c r="E640" s="213"/>
      <c r="F640" s="214"/>
      <c r="G640" s="214"/>
      <c r="H640" s="214"/>
      <c r="I640" s="214"/>
      <c r="J640" s="214"/>
      <c r="K640" s="214"/>
      <c r="L640" s="214"/>
      <c r="M640" s="214"/>
      <c r="N640" s="214"/>
      <c r="O640" s="214"/>
      <c r="P640" s="214"/>
      <c r="Q640" s="214"/>
      <c r="R640" s="214"/>
      <c r="S640" s="214"/>
      <c r="T640" s="214"/>
      <c r="U640" s="214"/>
      <c r="V640" s="214"/>
      <c r="W640" s="214"/>
      <c r="X640" s="214"/>
      <c r="Y640" s="214"/>
      <c r="Z640" s="214"/>
      <c r="AA640" s="214"/>
      <c r="AB640" s="214"/>
      <c r="AC640" s="214"/>
      <c r="AD640" s="214"/>
      <c r="AE640" s="214"/>
      <c r="AF640" s="214"/>
      <c r="AG640" s="214"/>
      <c r="AH640" s="214"/>
      <c r="AI640" s="214"/>
      <c r="AJ640" s="214"/>
      <c r="AK640" s="214"/>
      <c r="AL640" s="214"/>
      <c r="AM640" s="214"/>
      <c r="AN640" s="214"/>
      <c r="AO640" s="214"/>
      <c r="AP640" s="214"/>
      <c r="AQ640" s="214"/>
      <c r="AR640" s="214"/>
      <c r="AS640" s="214"/>
      <c r="AT640" s="214"/>
      <c r="AU640" s="214"/>
      <c r="AV640" s="214"/>
      <c r="AW640" s="214"/>
      <c r="AX640" s="214"/>
      <c r="AY640" s="214"/>
      <c r="AZ640" s="214"/>
      <c r="BA640" s="214"/>
      <c r="BB640" s="214"/>
      <c r="BC640" s="214"/>
      <c r="BD640" s="214"/>
      <c r="BE640" s="214"/>
      <c r="BF640" s="214"/>
      <c r="BG640" s="214"/>
      <c r="BH640" s="214"/>
      <c r="BI640" s="214"/>
      <c r="BJ640" s="214"/>
      <c r="BK640" s="214"/>
      <c r="BL640" s="214"/>
      <c r="BM640" s="215">
        <v>42</v>
      </c>
    </row>
    <row r="641" spans="1:65">
      <c r="A641" s="29"/>
      <c r="B641" s="3" t="s">
        <v>87</v>
      </c>
      <c r="C641" s="28"/>
      <c r="D641" s="13">
        <v>1.2856486930664553E-2</v>
      </c>
      <c r="E641" s="140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3" t="s">
        <v>266</v>
      </c>
      <c r="C642" s="28"/>
      <c r="D642" s="13">
        <v>0</v>
      </c>
      <c r="E642" s="140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9"/>
      <c r="B643" s="45" t="s">
        <v>267</v>
      </c>
      <c r="C643" s="46"/>
      <c r="D643" s="44" t="s">
        <v>268</v>
      </c>
      <c r="E643" s="140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B644" s="30"/>
      <c r="C644" s="20"/>
      <c r="D644" s="20"/>
      <c r="BM644" s="53"/>
    </row>
    <row r="645" spans="1:65" ht="15">
      <c r="B645" s="8" t="s">
        <v>632</v>
      </c>
      <c r="BM645" s="27" t="s">
        <v>271</v>
      </c>
    </row>
    <row r="646" spans="1:65" ht="15">
      <c r="A646" s="24" t="s">
        <v>35</v>
      </c>
      <c r="B646" s="18" t="s">
        <v>111</v>
      </c>
      <c r="C646" s="15" t="s">
        <v>112</v>
      </c>
      <c r="D646" s="16" t="s">
        <v>309</v>
      </c>
      <c r="E646" s="140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227</v>
      </c>
      <c r="C647" s="9" t="s">
        <v>227</v>
      </c>
      <c r="D647" s="10" t="s">
        <v>113</v>
      </c>
      <c r="E647" s="140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315</v>
      </c>
      <c r="E648" s="140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</v>
      </c>
    </row>
    <row r="649" spans="1:65">
      <c r="A649" s="29"/>
      <c r="B649" s="19"/>
      <c r="C649" s="9"/>
      <c r="D649" s="25"/>
      <c r="E649" s="140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</v>
      </c>
    </row>
    <row r="650" spans="1:65">
      <c r="A650" s="29"/>
      <c r="B650" s="18">
        <v>1</v>
      </c>
      <c r="C650" s="14">
        <v>1</v>
      </c>
      <c r="D650" s="193">
        <v>9.5</v>
      </c>
      <c r="E650" s="195"/>
      <c r="F650" s="196"/>
      <c r="G650" s="196"/>
      <c r="H650" s="196"/>
      <c r="I650" s="196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6"/>
      <c r="AT650" s="196"/>
      <c r="AU650" s="196"/>
      <c r="AV650" s="196"/>
      <c r="AW650" s="196"/>
      <c r="AX650" s="196"/>
      <c r="AY650" s="196"/>
      <c r="AZ650" s="196"/>
      <c r="BA650" s="196"/>
      <c r="BB650" s="196"/>
      <c r="BC650" s="196"/>
      <c r="BD650" s="196"/>
      <c r="BE650" s="196"/>
      <c r="BF650" s="196"/>
      <c r="BG650" s="196"/>
      <c r="BH650" s="196"/>
      <c r="BI650" s="196"/>
      <c r="BJ650" s="196"/>
      <c r="BK650" s="196"/>
      <c r="BL650" s="196"/>
      <c r="BM650" s="197">
        <v>1</v>
      </c>
    </row>
    <row r="651" spans="1:65">
      <c r="A651" s="29"/>
      <c r="B651" s="19">
        <v>1</v>
      </c>
      <c r="C651" s="9">
        <v>2</v>
      </c>
      <c r="D651" s="199">
        <v>11</v>
      </c>
      <c r="E651" s="195"/>
      <c r="F651" s="196"/>
      <c r="G651" s="196"/>
      <c r="H651" s="196"/>
      <c r="I651" s="196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6"/>
      <c r="AT651" s="196"/>
      <c r="AU651" s="196"/>
      <c r="AV651" s="196"/>
      <c r="AW651" s="196"/>
      <c r="AX651" s="196"/>
      <c r="AY651" s="196"/>
      <c r="AZ651" s="196"/>
      <c r="BA651" s="196"/>
      <c r="BB651" s="196"/>
      <c r="BC651" s="196"/>
      <c r="BD651" s="196"/>
      <c r="BE651" s="196"/>
      <c r="BF651" s="196"/>
      <c r="BG651" s="196"/>
      <c r="BH651" s="196"/>
      <c r="BI651" s="196"/>
      <c r="BJ651" s="196"/>
      <c r="BK651" s="196"/>
      <c r="BL651" s="196"/>
      <c r="BM651" s="197">
        <v>37</v>
      </c>
    </row>
    <row r="652" spans="1:65">
      <c r="A652" s="29"/>
      <c r="B652" s="20" t="s">
        <v>263</v>
      </c>
      <c r="C652" s="12"/>
      <c r="D652" s="203">
        <v>10.25</v>
      </c>
      <c r="E652" s="195"/>
      <c r="F652" s="196"/>
      <c r="G652" s="196"/>
      <c r="H652" s="196"/>
      <c r="I652" s="196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6"/>
      <c r="AT652" s="196"/>
      <c r="AU652" s="196"/>
      <c r="AV652" s="196"/>
      <c r="AW652" s="196"/>
      <c r="AX652" s="196"/>
      <c r="AY652" s="196"/>
      <c r="AZ652" s="196"/>
      <c r="BA652" s="196"/>
      <c r="BB652" s="196"/>
      <c r="BC652" s="196"/>
      <c r="BD652" s="196"/>
      <c r="BE652" s="196"/>
      <c r="BF652" s="196"/>
      <c r="BG652" s="196"/>
      <c r="BH652" s="196"/>
      <c r="BI652" s="196"/>
      <c r="BJ652" s="196"/>
      <c r="BK652" s="196"/>
      <c r="BL652" s="196"/>
      <c r="BM652" s="197">
        <v>16</v>
      </c>
    </row>
    <row r="653" spans="1:65">
      <c r="A653" s="29"/>
      <c r="B653" s="3" t="s">
        <v>264</v>
      </c>
      <c r="C653" s="28"/>
      <c r="D653" s="199">
        <v>10.25</v>
      </c>
      <c r="E653" s="195"/>
      <c r="F653" s="196"/>
      <c r="G653" s="196"/>
      <c r="H653" s="196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6"/>
      <c r="AT653" s="196"/>
      <c r="AU653" s="196"/>
      <c r="AV653" s="196"/>
      <c r="AW653" s="196"/>
      <c r="AX653" s="196"/>
      <c r="AY653" s="196"/>
      <c r="AZ653" s="196"/>
      <c r="BA653" s="196"/>
      <c r="BB653" s="196"/>
      <c r="BC653" s="196"/>
      <c r="BD653" s="196"/>
      <c r="BE653" s="196"/>
      <c r="BF653" s="196"/>
      <c r="BG653" s="196"/>
      <c r="BH653" s="196"/>
      <c r="BI653" s="196"/>
      <c r="BJ653" s="196"/>
      <c r="BK653" s="196"/>
      <c r="BL653" s="196"/>
      <c r="BM653" s="197">
        <v>10.25</v>
      </c>
    </row>
    <row r="654" spans="1:65">
      <c r="A654" s="29"/>
      <c r="B654" s="3" t="s">
        <v>265</v>
      </c>
      <c r="C654" s="28"/>
      <c r="D654" s="199">
        <v>1.0606601717798212</v>
      </c>
      <c r="E654" s="195"/>
      <c r="F654" s="196"/>
      <c r="G654" s="196"/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6"/>
      <c r="AT654" s="196"/>
      <c r="AU654" s="196"/>
      <c r="AV654" s="196"/>
      <c r="AW654" s="196"/>
      <c r="AX654" s="196"/>
      <c r="AY654" s="196"/>
      <c r="AZ654" s="196"/>
      <c r="BA654" s="196"/>
      <c r="BB654" s="196"/>
      <c r="BC654" s="196"/>
      <c r="BD654" s="196"/>
      <c r="BE654" s="196"/>
      <c r="BF654" s="196"/>
      <c r="BG654" s="196"/>
      <c r="BH654" s="196"/>
      <c r="BI654" s="196"/>
      <c r="BJ654" s="196"/>
      <c r="BK654" s="196"/>
      <c r="BL654" s="196"/>
      <c r="BM654" s="197">
        <v>43</v>
      </c>
    </row>
    <row r="655" spans="1:65">
      <c r="A655" s="29"/>
      <c r="B655" s="3" t="s">
        <v>87</v>
      </c>
      <c r="C655" s="28"/>
      <c r="D655" s="13">
        <v>0.10347904114925084</v>
      </c>
      <c r="E655" s="140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266</v>
      </c>
      <c r="C656" s="28"/>
      <c r="D656" s="13">
        <v>0</v>
      </c>
      <c r="E656" s="140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45" t="s">
        <v>267</v>
      </c>
      <c r="C657" s="46"/>
      <c r="D657" s="44" t="s">
        <v>268</v>
      </c>
      <c r="E657" s="140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0"/>
      <c r="C658" s="20"/>
      <c r="D658" s="20"/>
      <c r="BM658" s="53"/>
    </row>
    <row r="659" spans="1:65" ht="15">
      <c r="B659" s="8" t="s">
        <v>633</v>
      </c>
      <c r="BM659" s="27" t="s">
        <v>271</v>
      </c>
    </row>
    <row r="660" spans="1:65" ht="15">
      <c r="A660" s="24" t="s">
        <v>38</v>
      </c>
      <c r="B660" s="18" t="s">
        <v>111</v>
      </c>
      <c r="C660" s="15" t="s">
        <v>112</v>
      </c>
      <c r="D660" s="16" t="s">
        <v>309</v>
      </c>
      <c r="E660" s="140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227</v>
      </c>
      <c r="C661" s="9" t="s">
        <v>227</v>
      </c>
      <c r="D661" s="10" t="s">
        <v>113</v>
      </c>
      <c r="E661" s="140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315</v>
      </c>
      <c r="E662" s="140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40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193">
        <v>26.7</v>
      </c>
      <c r="E664" s="195"/>
      <c r="F664" s="196"/>
      <c r="G664" s="196"/>
      <c r="H664" s="196"/>
      <c r="I664" s="196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  <c r="AI664" s="196"/>
      <c r="AJ664" s="196"/>
      <c r="AK664" s="196"/>
      <c r="AL664" s="196"/>
      <c r="AM664" s="196"/>
      <c r="AN664" s="196"/>
      <c r="AO664" s="196"/>
      <c r="AP664" s="196"/>
      <c r="AQ664" s="196"/>
      <c r="AR664" s="196"/>
      <c r="AS664" s="196"/>
      <c r="AT664" s="196"/>
      <c r="AU664" s="196"/>
      <c r="AV664" s="196"/>
      <c r="AW664" s="196"/>
      <c r="AX664" s="196"/>
      <c r="AY664" s="196"/>
      <c r="AZ664" s="196"/>
      <c r="BA664" s="196"/>
      <c r="BB664" s="196"/>
      <c r="BC664" s="196"/>
      <c r="BD664" s="196"/>
      <c r="BE664" s="196"/>
      <c r="BF664" s="196"/>
      <c r="BG664" s="196"/>
      <c r="BH664" s="196"/>
      <c r="BI664" s="196"/>
      <c r="BJ664" s="196"/>
      <c r="BK664" s="196"/>
      <c r="BL664" s="196"/>
      <c r="BM664" s="197">
        <v>1</v>
      </c>
    </row>
    <row r="665" spans="1:65">
      <c r="A665" s="29"/>
      <c r="B665" s="19">
        <v>1</v>
      </c>
      <c r="C665" s="9">
        <v>2</v>
      </c>
      <c r="D665" s="199">
        <v>25.8</v>
      </c>
      <c r="E665" s="195"/>
      <c r="F665" s="196"/>
      <c r="G665" s="196"/>
      <c r="H665" s="196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  <c r="AI665" s="196"/>
      <c r="AJ665" s="196"/>
      <c r="AK665" s="196"/>
      <c r="AL665" s="196"/>
      <c r="AM665" s="196"/>
      <c r="AN665" s="196"/>
      <c r="AO665" s="196"/>
      <c r="AP665" s="196"/>
      <c r="AQ665" s="196"/>
      <c r="AR665" s="196"/>
      <c r="AS665" s="196"/>
      <c r="AT665" s="196"/>
      <c r="AU665" s="196"/>
      <c r="AV665" s="196"/>
      <c r="AW665" s="196"/>
      <c r="AX665" s="196"/>
      <c r="AY665" s="196"/>
      <c r="AZ665" s="196"/>
      <c r="BA665" s="196"/>
      <c r="BB665" s="196"/>
      <c r="BC665" s="196"/>
      <c r="BD665" s="196"/>
      <c r="BE665" s="196"/>
      <c r="BF665" s="196"/>
      <c r="BG665" s="196"/>
      <c r="BH665" s="196"/>
      <c r="BI665" s="196"/>
      <c r="BJ665" s="196"/>
      <c r="BK665" s="196"/>
      <c r="BL665" s="196"/>
      <c r="BM665" s="197">
        <v>38</v>
      </c>
    </row>
    <row r="666" spans="1:65">
      <c r="A666" s="29"/>
      <c r="B666" s="20" t="s">
        <v>263</v>
      </c>
      <c r="C666" s="12"/>
      <c r="D666" s="203">
        <v>26.25</v>
      </c>
      <c r="E666" s="195"/>
      <c r="F666" s="196"/>
      <c r="G666" s="196"/>
      <c r="H666" s="196"/>
      <c r="I666" s="196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  <c r="AI666" s="196"/>
      <c r="AJ666" s="196"/>
      <c r="AK666" s="196"/>
      <c r="AL666" s="196"/>
      <c r="AM666" s="196"/>
      <c r="AN666" s="196"/>
      <c r="AO666" s="196"/>
      <c r="AP666" s="196"/>
      <c r="AQ666" s="196"/>
      <c r="AR666" s="196"/>
      <c r="AS666" s="196"/>
      <c r="AT666" s="196"/>
      <c r="AU666" s="196"/>
      <c r="AV666" s="196"/>
      <c r="AW666" s="196"/>
      <c r="AX666" s="196"/>
      <c r="AY666" s="196"/>
      <c r="AZ666" s="196"/>
      <c r="BA666" s="196"/>
      <c r="BB666" s="196"/>
      <c r="BC666" s="196"/>
      <c r="BD666" s="196"/>
      <c r="BE666" s="196"/>
      <c r="BF666" s="196"/>
      <c r="BG666" s="196"/>
      <c r="BH666" s="196"/>
      <c r="BI666" s="196"/>
      <c r="BJ666" s="196"/>
      <c r="BK666" s="196"/>
      <c r="BL666" s="196"/>
      <c r="BM666" s="197">
        <v>16</v>
      </c>
    </row>
    <row r="667" spans="1:65">
      <c r="A667" s="29"/>
      <c r="B667" s="3" t="s">
        <v>264</v>
      </c>
      <c r="C667" s="28"/>
      <c r="D667" s="199">
        <v>26.25</v>
      </c>
      <c r="E667" s="195"/>
      <c r="F667" s="196"/>
      <c r="G667" s="196"/>
      <c r="H667" s="196"/>
      <c r="I667" s="196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  <c r="AI667" s="196"/>
      <c r="AJ667" s="196"/>
      <c r="AK667" s="196"/>
      <c r="AL667" s="196"/>
      <c r="AM667" s="196"/>
      <c r="AN667" s="196"/>
      <c r="AO667" s="196"/>
      <c r="AP667" s="196"/>
      <c r="AQ667" s="196"/>
      <c r="AR667" s="196"/>
      <c r="AS667" s="196"/>
      <c r="AT667" s="196"/>
      <c r="AU667" s="196"/>
      <c r="AV667" s="196"/>
      <c r="AW667" s="196"/>
      <c r="AX667" s="196"/>
      <c r="AY667" s="196"/>
      <c r="AZ667" s="196"/>
      <c r="BA667" s="196"/>
      <c r="BB667" s="196"/>
      <c r="BC667" s="196"/>
      <c r="BD667" s="196"/>
      <c r="BE667" s="196"/>
      <c r="BF667" s="196"/>
      <c r="BG667" s="196"/>
      <c r="BH667" s="196"/>
      <c r="BI667" s="196"/>
      <c r="BJ667" s="196"/>
      <c r="BK667" s="196"/>
      <c r="BL667" s="196"/>
      <c r="BM667" s="197">
        <v>26.25</v>
      </c>
    </row>
    <row r="668" spans="1:65">
      <c r="A668" s="29"/>
      <c r="B668" s="3" t="s">
        <v>265</v>
      </c>
      <c r="C668" s="28"/>
      <c r="D668" s="199">
        <v>0.63639610306789174</v>
      </c>
      <c r="E668" s="195"/>
      <c r="F668" s="196"/>
      <c r="G668" s="196"/>
      <c r="H668" s="196"/>
      <c r="I668" s="196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  <c r="AI668" s="196"/>
      <c r="AJ668" s="196"/>
      <c r="AK668" s="196"/>
      <c r="AL668" s="196"/>
      <c r="AM668" s="196"/>
      <c r="AN668" s="196"/>
      <c r="AO668" s="196"/>
      <c r="AP668" s="196"/>
      <c r="AQ668" s="196"/>
      <c r="AR668" s="196"/>
      <c r="AS668" s="196"/>
      <c r="AT668" s="196"/>
      <c r="AU668" s="196"/>
      <c r="AV668" s="196"/>
      <c r="AW668" s="196"/>
      <c r="AX668" s="196"/>
      <c r="AY668" s="196"/>
      <c r="AZ668" s="196"/>
      <c r="BA668" s="196"/>
      <c r="BB668" s="196"/>
      <c r="BC668" s="196"/>
      <c r="BD668" s="196"/>
      <c r="BE668" s="196"/>
      <c r="BF668" s="196"/>
      <c r="BG668" s="196"/>
      <c r="BH668" s="196"/>
      <c r="BI668" s="196"/>
      <c r="BJ668" s="196"/>
      <c r="BK668" s="196"/>
      <c r="BL668" s="196"/>
      <c r="BM668" s="197">
        <v>44</v>
      </c>
    </row>
    <row r="669" spans="1:65">
      <c r="A669" s="29"/>
      <c r="B669" s="3" t="s">
        <v>87</v>
      </c>
      <c r="C669" s="28"/>
      <c r="D669" s="13">
        <v>2.424366106925302E-2</v>
      </c>
      <c r="E669" s="140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9"/>
      <c r="B670" s="3" t="s">
        <v>266</v>
      </c>
      <c r="C670" s="28"/>
      <c r="D670" s="13">
        <v>0</v>
      </c>
      <c r="E670" s="140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9"/>
      <c r="B671" s="45" t="s">
        <v>267</v>
      </c>
      <c r="C671" s="46"/>
      <c r="D671" s="44" t="s">
        <v>268</v>
      </c>
      <c r="E671" s="140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30"/>
      <c r="C672" s="20"/>
      <c r="D672" s="20"/>
      <c r="BM672" s="53"/>
    </row>
    <row r="673" spans="1:65" ht="15">
      <c r="B673" s="8" t="s">
        <v>634</v>
      </c>
      <c r="BM673" s="27" t="s">
        <v>271</v>
      </c>
    </row>
    <row r="674" spans="1:65" ht="15">
      <c r="A674" s="24" t="s">
        <v>41</v>
      </c>
      <c r="B674" s="18" t="s">
        <v>111</v>
      </c>
      <c r="C674" s="15" t="s">
        <v>112</v>
      </c>
      <c r="D674" s="16" t="s">
        <v>309</v>
      </c>
      <c r="E674" s="140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227</v>
      </c>
      <c r="C675" s="9" t="s">
        <v>227</v>
      </c>
      <c r="D675" s="10" t="s">
        <v>113</v>
      </c>
      <c r="E675" s="140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315</v>
      </c>
      <c r="E676" s="140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40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2.5499999999999998</v>
      </c>
      <c r="E678" s="140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2.2599999999999998</v>
      </c>
      <c r="E679" s="140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39</v>
      </c>
    </row>
    <row r="680" spans="1:65">
      <c r="A680" s="29"/>
      <c r="B680" s="20" t="s">
        <v>263</v>
      </c>
      <c r="C680" s="12"/>
      <c r="D680" s="22">
        <v>2.4049999999999998</v>
      </c>
      <c r="E680" s="140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264</v>
      </c>
      <c r="C681" s="28"/>
      <c r="D681" s="11">
        <v>2.4049999999999998</v>
      </c>
      <c r="E681" s="140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2.4049999999999998</v>
      </c>
    </row>
    <row r="682" spans="1:65">
      <c r="A682" s="29"/>
      <c r="B682" s="3" t="s">
        <v>265</v>
      </c>
      <c r="C682" s="28"/>
      <c r="D682" s="23">
        <v>0.2050609665440988</v>
      </c>
      <c r="E682" s="140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45</v>
      </c>
    </row>
    <row r="683" spans="1:65">
      <c r="A683" s="29"/>
      <c r="B683" s="3" t="s">
        <v>87</v>
      </c>
      <c r="C683" s="28"/>
      <c r="D683" s="13">
        <v>8.5264435153471443E-2</v>
      </c>
      <c r="E683" s="140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9"/>
      <c r="B684" s="3" t="s">
        <v>266</v>
      </c>
      <c r="C684" s="28"/>
      <c r="D684" s="13">
        <v>0</v>
      </c>
      <c r="E684" s="140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9"/>
      <c r="B685" s="45" t="s">
        <v>267</v>
      </c>
      <c r="C685" s="46"/>
      <c r="D685" s="44" t="s">
        <v>268</v>
      </c>
      <c r="E685" s="140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B686" s="30"/>
      <c r="C686" s="20"/>
      <c r="D686" s="20"/>
      <c r="BM686" s="53"/>
    </row>
    <row r="687" spans="1:65" ht="15">
      <c r="B687" s="8" t="s">
        <v>635</v>
      </c>
      <c r="BM687" s="27" t="s">
        <v>271</v>
      </c>
    </row>
    <row r="688" spans="1:65" ht="15">
      <c r="A688" s="24" t="s">
        <v>44</v>
      </c>
      <c r="B688" s="18" t="s">
        <v>111</v>
      </c>
      <c r="C688" s="15" t="s">
        <v>112</v>
      </c>
      <c r="D688" s="16" t="s">
        <v>309</v>
      </c>
      <c r="E688" s="140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227</v>
      </c>
      <c r="C689" s="9" t="s">
        <v>227</v>
      </c>
      <c r="D689" s="10" t="s">
        <v>113</v>
      </c>
      <c r="E689" s="140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315</v>
      </c>
      <c r="E690" s="140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40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12">
        <v>95</v>
      </c>
      <c r="E692" s="213"/>
      <c r="F692" s="214"/>
      <c r="G692" s="214"/>
      <c r="H692" s="214"/>
      <c r="I692" s="214"/>
      <c r="J692" s="214"/>
      <c r="K692" s="214"/>
      <c r="L692" s="214"/>
      <c r="M692" s="214"/>
      <c r="N692" s="214"/>
      <c r="O692" s="214"/>
      <c r="P692" s="214"/>
      <c r="Q692" s="214"/>
      <c r="R692" s="214"/>
      <c r="S692" s="214"/>
      <c r="T692" s="214"/>
      <c r="U692" s="214"/>
      <c r="V692" s="214"/>
      <c r="W692" s="214"/>
      <c r="X692" s="214"/>
      <c r="Y692" s="214"/>
      <c r="Z692" s="214"/>
      <c r="AA692" s="214"/>
      <c r="AB692" s="214"/>
      <c r="AC692" s="214"/>
      <c r="AD692" s="214"/>
      <c r="AE692" s="214"/>
      <c r="AF692" s="214"/>
      <c r="AG692" s="214"/>
      <c r="AH692" s="214"/>
      <c r="AI692" s="214"/>
      <c r="AJ692" s="214"/>
      <c r="AK692" s="214"/>
      <c r="AL692" s="214"/>
      <c r="AM692" s="214"/>
      <c r="AN692" s="214"/>
      <c r="AO692" s="214"/>
      <c r="AP692" s="214"/>
      <c r="AQ692" s="214"/>
      <c r="AR692" s="214"/>
      <c r="AS692" s="214"/>
      <c r="AT692" s="214"/>
      <c r="AU692" s="214"/>
      <c r="AV692" s="214"/>
      <c r="AW692" s="214"/>
      <c r="AX692" s="214"/>
      <c r="AY692" s="214"/>
      <c r="AZ692" s="214"/>
      <c r="BA692" s="214"/>
      <c r="BB692" s="214"/>
      <c r="BC692" s="214"/>
      <c r="BD692" s="214"/>
      <c r="BE692" s="214"/>
      <c r="BF692" s="214"/>
      <c r="BG692" s="214"/>
      <c r="BH692" s="214"/>
      <c r="BI692" s="214"/>
      <c r="BJ692" s="214"/>
      <c r="BK692" s="214"/>
      <c r="BL692" s="214"/>
      <c r="BM692" s="215">
        <v>1</v>
      </c>
    </row>
    <row r="693" spans="1:65">
      <c r="A693" s="29"/>
      <c r="B693" s="19">
        <v>1</v>
      </c>
      <c r="C693" s="9">
        <v>2</v>
      </c>
      <c r="D693" s="216">
        <v>90</v>
      </c>
      <c r="E693" s="213"/>
      <c r="F693" s="214"/>
      <c r="G693" s="214"/>
      <c r="H693" s="214"/>
      <c r="I693" s="214"/>
      <c r="J693" s="214"/>
      <c r="K693" s="214"/>
      <c r="L693" s="214"/>
      <c r="M693" s="214"/>
      <c r="N693" s="214"/>
      <c r="O693" s="214"/>
      <c r="P693" s="214"/>
      <c r="Q693" s="214"/>
      <c r="R693" s="214"/>
      <c r="S693" s="214"/>
      <c r="T693" s="214"/>
      <c r="U693" s="214"/>
      <c r="V693" s="214"/>
      <c r="W693" s="214"/>
      <c r="X693" s="214"/>
      <c r="Y693" s="214"/>
      <c r="Z693" s="214"/>
      <c r="AA693" s="214"/>
      <c r="AB693" s="214"/>
      <c r="AC693" s="214"/>
      <c r="AD693" s="214"/>
      <c r="AE693" s="214"/>
      <c r="AF693" s="214"/>
      <c r="AG693" s="214"/>
      <c r="AH693" s="214"/>
      <c r="AI693" s="214"/>
      <c r="AJ693" s="214"/>
      <c r="AK693" s="214"/>
      <c r="AL693" s="214"/>
      <c r="AM693" s="214"/>
      <c r="AN693" s="214"/>
      <c r="AO693" s="214"/>
      <c r="AP693" s="214"/>
      <c r="AQ693" s="214"/>
      <c r="AR693" s="214"/>
      <c r="AS693" s="214"/>
      <c r="AT693" s="214"/>
      <c r="AU693" s="214"/>
      <c r="AV693" s="214"/>
      <c r="AW693" s="214"/>
      <c r="AX693" s="214"/>
      <c r="AY693" s="214"/>
      <c r="AZ693" s="214"/>
      <c r="BA693" s="214"/>
      <c r="BB693" s="214"/>
      <c r="BC693" s="214"/>
      <c r="BD693" s="214"/>
      <c r="BE693" s="214"/>
      <c r="BF693" s="214"/>
      <c r="BG693" s="214"/>
      <c r="BH693" s="214"/>
      <c r="BI693" s="214"/>
      <c r="BJ693" s="214"/>
      <c r="BK693" s="214"/>
      <c r="BL693" s="214"/>
      <c r="BM693" s="215">
        <v>18</v>
      </c>
    </row>
    <row r="694" spans="1:65">
      <c r="A694" s="29"/>
      <c r="B694" s="20" t="s">
        <v>263</v>
      </c>
      <c r="C694" s="12"/>
      <c r="D694" s="218">
        <v>92.5</v>
      </c>
      <c r="E694" s="213"/>
      <c r="F694" s="214"/>
      <c r="G694" s="214"/>
      <c r="H694" s="214"/>
      <c r="I694" s="214"/>
      <c r="J694" s="214"/>
      <c r="K694" s="214"/>
      <c r="L694" s="214"/>
      <c r="M694" s="214"/>
      <c r="N694" s="214"/>
      <c r="O694" s="214"/>
      <c r="P694" s="214"/>
      <c r="Q694" s="214"/>
      <c r="R694" s="214"/>
      <c r="S694" s="214"/>
      <c r="T694" s="214"/>
      <c r="U694" s="214"/>
      <c r="V694" s="214"/>
      <c r="W694" s="214"/>
      <c r="X694" s="214"/>
      <c r="Y694" s="214"/>
      <c r="Z694" s="214"/>
      <c r="AA694" s="214"/>
      <c r="AB694" s="214"/>
      <c r="AC694" s="214"/>
      <c r="AD694" s="214"/>
      <c r="AE694" s="214"/>
      <c r="AF694" s="214"/>
      <c r="AG694" s="214"/>
      <c r="AH694" s="214"/>
      <c r="AI694" s="214"/>
      <c r="AJ694" s="214"/>
      <c r="AK694" s="214"/>
      <c r="AL694" s="214"/>
      <c r="AM694" s="214"/>
      <c r="AN694" s="214"/>
      <c r="AO694" s="214"/>
      <c r="AP694" s="214"/>
      <c r="AQ694" s="214"/>
      <c r="AR694" s="214"/>
      <c r="AS694" s="214"/>
      <c r="AT694" s="214"/>
      <c r="AU694" s="214"/>
      <c r="AV694" s="214"/>
      <c r="AW694" s="214"/>
      <c r="AX694" s="214"/>
      <c r="AY694" s="214"/>
      <c r="AZ694" s="214"/>
      <c r="BA694" s="214"/>
      <c r="BB694" s="214"/>
      <c r="BC694" s="214"/>
      <c r="BD694" s="214"/>
      <c r="BE694" s="214"/>
      <c r="BF694" s="214"/>
      <c r="BG694" s="214"/>
      <c r="BH694" s="214"/>
      <c r="BI694" s="214"/>
      <c r="BJ694" s="214"/>
      <c r="BK694" s="214"/>
      <c r="BL694" s="214"/>
      <c r="BM694" s="215">
        <v>16</v>
      </c>
    </row>
    <row r="695" spans="1:65">
      <c r="A695" s="29"/>
      <c r="B695" s="3" t="s">
        <v>264</v>
      </c>
      <c r="C695" s="28"/>
      <c r="D695" s="216">
        <v>92.5</v>
      </c>
      <c r="E695" s="213"/>
      <c r="F695" s="214"/>
      <c r="G695" s="214"/>
      <c r="H695" s="214"/>
      <c r="I695" s="214"/>
      <c r="J695" s="214"/>
      <c r="K695" s="214"/>
      <c r="L695" s="214"/>
      <c r="M695" s="214"/>
      <c r="N695" s="214"/>
      <c r="O695" s="214"/>
      <c r="P695" s="214"/>
      <c r="Q695" s="214"/>
      <c r="R695" s="214"/>
      <c r="S695" s="214"/>
      <c r="T695" s="214"/>
      <c r="U695" s="214"/>
      <c r="V695" s="214"/>
      <c r="W695" s="214"/>
      <c r="X695" s="214"/>
      <c r="Y695" s="214"/>
      <c r="Z695" s="214"/>
      <c r="AA695" s="214"/>
      <c r="AB695" s="214"/>
      <c r="AC695" s="214"/>
      <c r="AD695" s="214"/>
      <c r="AE695" s="214"/>
      <c r="AF695" s="214"/>
      <c r="AG695" s="214"/>
      <c r="AH695" s="214"/>
      <c r="AI695" s="214"/>
      <c r="AJ695" s="214"/>
      <c r="AK695" s="214"/>
      <c r="AL695" s="214"/>
      <c r="AM695" s="214"/>
      <c r="AN695" s="214"/>
      <c r="AO695" s="214"/>
      <c r="AP695" s="214"/>
      <c r="AQ695" s="214"/>
      <c r="AR695" s="214"/>
      <c r="AS695" s="214"/>
      <c r="AT695" s="214"/>
      <c r="AU695" s="214"/>
      <c r="AV695" s="214"/>
      <c r="AW695" s="214"/>
      <c r="AX695" s="214"/>
      <c r="AY695" s="214"/>
      <c r="AZ695" s="214"/>
      <c r="BA695" s="214"/>
      <c r="BB695" s="214"/>
      <c r="BC695" s="214"/>
      <c r="BD695" s="214"/>
      <c r="BE695" s="214"/>
      <c r="BF695" s="214"/>
      <c r="BG695" s="214"/>
      <c r="BH695" s="214"/>
      <c r="BI695" s="214"/>
      <c r="BJ695" s="214"/>
      <c r="BK695" s="214"/>
      <c r="BL695" s="214"/>
      <c r="BM695" s="215">
        <v>92.5</v>
      </c>
    </row>
    <row r="696" spans="1:65">
      <c r="A696" s="29"/>
      <c r="B696" s="3" t="s">
        <v>265</v>
      </c>
      <c r="C696" s="28"/>
      <c r="D696" s="216">
        <v>3.5355339059327378</v>
      </c>
      <c r="E696" s="213"/>
      <c r="F696" s="214"/>
      <c r="G696" s="214"/>
      <c r="H696" s="214"/>
      <c r="I696" s="214"/>
      <c r="J696" s="214"/>
      <c r="K696" s="214"/>
      <c r="L696" s="214"/>
      <c r="M696" s="214"/>
      <c r="N696" s="214"/>
      <c r="O696" s="214"/>
      <c r="P696" s="214"/>
      <c r="Q696" s="214"/>
      <c r="R696" s="214"/>
      <c r="S696" s="214"/>
      <c r="T696" s="214"/>
      <c r="U696" s="214"/>
      <c r="V696" s="214"/>
      <c r="W696" s="214"/>
      <c r="X696" s="214"/>
      <c r="Y696" s="214"/>
      <c r="Z696" s="214"/>
      <c r="AA696" s="214"/>
      <c r="AB696" s="214"/>
      <c r="AC696" s="214"/>
      <c r="AD696" s="214"/>
      <c r="AE696" s="214"/>
      <c r="AF696" s="214"/>
      <c r="AG696" s="214"/>
      <c r="AH696" s="214"/>
      <c r="AI696" s="214"/>
      <c r="AJ696" s="214"/>
      <c r="AK696" s="214"/>
      <c r="AL696" s="214"/>
      <c r="AM696" s="214"/>
      <c r="AN696" s="214"/>
      <c r="AO696" s="214"/>
      <c r="AP696" s="214"/>
      <c r="AQ696" s="214"/>
      <c r="AR696" s="214"/>
      <c r="AS696" s="214"/>
      <c r="AT696" s="214"/>
      <c r="AU696" s="214"/>
      <c r="AV696" s="214"/>
      <c r="AW696" s="214"/>
      <c r="AX696" s="214"/>
      <c r="AY696" s="214"/>
      <c r="AZ696" s="214"/>
      <c r="BA696" s="214"/>
      <c r="BB696" s="214"/>
      <c r="BC696" s="214"/>
      <c r="BD696" s="214"/>
      <c r="BE696" s="214"/>
      <c r="BF696" s="214"/>
      <c r="BG696" s="214"/>
      <c r="BH696" s="214"/>
      <c r="BI696" s="214"/>
      <c r="BJ696" s="214"/>
      <c r="BK696" s="214"/>
      <c r="BL696" s="214"/>
      <c r="BM696" s="215">
        <v>46</v>
      </c>
    </row>
    <row r="697" spans="1:65">
      <c r="A697" s="29"/>
      <c r="B697" s="3" t="s">
        <v>87</v>
      </c>
      <c r="C697" s="28"/>
      <c r="D697" s="13">
        <v>3.8221988172245813E-2</v>
      </c>
      <c r="E697" s="140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9"/>
      <c r="B698" s="3" t="s">
        <v>266</v>
      </c>
      <c r="C698" s="28"/>
      <c r="D698" s="13">
        <v>0</v>
      </c>
      <c r="E698" s="140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9"/>
      <c r="B699" s="45" t="s">
        <v>267</v>
      </c>
      <c r="C699" s="46"/>
      <c r="D699" s="44" t="s">
        <v>268</v>
      </c>
      <c r="E699" s="140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B700" s="30"/>
      <c r="C700" s="20"/>
      <c r="D700" s="20"/>
      <c r="BM700" s="53"/>
    </row>
    <row r="701" spans="1:65" ht="15">
      <c r="B701" s="8" t="s">
        <v>636</v>
      </c>
      <c r="BM701" s="27" t="s">
        <v>271</v>
      </c>
    </row>
    <row r="702" spans="1:65" ht="15">
      <c r="A702" s="24" t="s">
        <v>45</v>
      </c>
      <c r="B702" s="18" t="s">
        <v>111</v>
      </c>
      <c r="C702" s="15" t="s">
        <v>112</v>
      </c>
      <c r="D702" s="16" t="s">
        <v>309</v>
      </c>
      <c r="E702" s="140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227</v>
      </c>
      <c r="C703" s="9" t="s">
        <v>227</v>
      </c>
      <c r="D703" s="10" t="s">
        <v>113</v>
      </c>
      <c r="E703" s="140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315</v>
      </c>
      <c r="E704" s="140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40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212">
        <v>218</v>
      </c>
      <c r="E706" s="213"/>
      <c r="F706" s="214"/>
      <c r="G706" s="214"/>
      <c r="H706" s="214"/>
      <c r="I706" s="214"/>
      <c r="J706" s="214"/>
      <c r="K706" s="214"/>
      <c r="L706" s="214"/>
      <c r="M706" s="214"/>
      <c r="N706" s="214"/>
      <c r="O706" s="214"/>
      <c r="P706" s="214"/>
      <c r="Q706" s="214"/>
      <c r="R706" s="214"/>
      <c r="S706" s="214"/>
      <c r="T706" s="214"/>
      <c r="U706" s="214"/>
      <c r="V706" s="214"/>
      <c r="W706" s="214"/>
      <c r="X706" s="214"/>
      <c r="Y706" s="214"/>
      <c r="Z706" s="214"/>
      <c r="AA706" s="214"/>
      <c r="AB706" s="214"/>
      <c r="AC706" s="214"/>
      <c r="AD706" s="214"/>
      <c r="AE706" s="214"/>
      <c r="AF706" s="214"/>
      <c r="AG706" s="214"/>
      <c r="AH706" s="214"/>
      <c r="AI706" s="214"/>
      <c r="AJ706" s="214"/>
      <c r="AK706" s="214"/>
      <c r="AL706" s="214"/>
      <c r="AM706" s="214"/>
      <c r="AN706" s="214"/>
      <c r="AO706" s="214"/>
      <c r="AP706" s="214"/>
      <c r="AQ706" s="214"/>
      <c r="AR706" s="214"/>
      <c r="AS706" s="214"/>
      <c r="AT706" s="214"/>
      <c r="AU706" s="214"/>
      <c r="AV706" s="214"/>
      <c r="AW706" s="214"/>
      <c r="AX706" s="214"/>
      <c r="AY706" s="214"/>
      <c r="AZ706" s="214"/>
      <c r="BA706" s="214"/>
      <c r="BB706" s="214"/>
      <c r="BC706" s="214"/>
      <c r="BD706" s="214"/>
      <c r="BE706" s="214"/>
      <c r="BF706" s="214"/>
      <c r="BG706" s="214"/>
      <c r="BH706" s="214"/>
      <c r="BI706" s="214"/>
      <c r="BJ706" s="214"/>
      <c r="BK706" s="214"/>
      <c r="BL706" s="214"/>
      <c r="BM706" s="215">
        <v>1</v>
      </c>
    </row>
    <row r="707" spans="1:65">
      <c r="A707" s="29"/>
      <c r="B707" s="19">
        <v>1</v>
      </c>
      <c r="C707" s="9">
        <v>2</v>
      </c>
      <c r="D707" s="216">
        <v>220</v>
      </c>
      <c r="E707" s="213"/>
      <c r="F707" s="214"/>
      <c r="G707" s="214"/>
      <c r="H707" s="214"/>
      <c r="I707" s="214"/>
      <c r="J707" s="214"/>
      <c r="K707" s="214"/>
      <c r="L707" s="214"/>
      <c r="M707" s="214"/>
      <c r="N707" s="214"/>
      <c r="O707" s="214"/>
      <c r="P707" s="214"/>
      <c r="Q707" s="214"/>
      <c r="R707" s="214"/>
      <c r="S707" s="214"/>
      <c r="T707" s="214"/>
      <c r="U707" s="214"/>
      <c r="V707" s="214"/>
      <c r="W707" s="214"/>
      <c r="X707" s="214"/>
      <c r="Y707" s="214"/>
      <c r="Z707" s="214"/>
      <c r="AA707" s="214"/>
      <c r="AB707" s="214"/>
      <c r="AC707" s="214"/>
      <c r="AD707" s="214"/>
      <c r="AE707" s="214"/>
      <c r="AF707" s="214"/>
      <c r="AG707" s="214"/>
      <c r="AH707" s="214"/>
      <c r="AI707" s="214"/>
      <c r="AJ707" s="214"/>
      <c r="AK707" s="214"/>
      <c r="AL707" s="214"/>
      <c r="AM707" s="214"/>
      <c r="AN707" s="214"/>
      <c r="AO707" s="214"/>
      <c r="AP707" s="214"/>
      <c r="AQ707" s="214"/>
      <c r="AR707" s="214"/>
      <c r="AS707" s="214"/>
      <c r="AT707" s="214"/>
      <c r="AU707" s="214"/>
      <c r="AV707" s="214"/>
      <c r="AW707" s="214"/>
      <c r="AX707" s="214"/>
      <c r="AY707" s="214"/>
      <c r="AZ707" s="214"/>
      <c r="BA707" s="214"/>
      <c r="BB707" s="214"/>
      <c r="BC707" s="214"/>
      <c r="BD707" s="214"/>
      <c r="BE707" s="214"/>
      <c r="BF707" s="214"/>
      <c r="BG707" s="214"/>
      <c r="BH707" s="214"/>
      <c r="BI707" s="214"/>
      <c r="BJ707" s="214"/>
      <c r="BK707" s="214"/>
      <c r="BL707" s="214"/>
      <c r="BM707" s="215">
        <v>19</v>
      </c>
    </row>
    <row r="708" spans="1:65">
      <c r="A708" s="29"/>
      <c r="B708" s="20" t="s">
        <v>263</v>
      </c>
      <c r="C708" s="12"/>
      <c r="D708" s="218">
        <v>219</v>
      </c>
      <c r="E708" s="213"/>
      <c r="F708" s="214"/>
      <c r="G708" s="214"/>
      <c r="H708" s="214"/>
      <c r="I708" s="214"/>
      <c r="J708" s="214"/>
      <c r="K708" s="214"/>
      <c r="L708" s="214"/>
      <c r="M708" s="214"/>
      <c r="N708" s="214"/>
      <c r="O708" s="214"/>
      <c r="P708" s="214"/>
      <c r="Q708" s="214"/>
      <c r="R708" s="214"/>
      <c r="S708" s="214"/>
      <c r="T708" s="214"/>
      <c r="U708" s="214"/>
      <c r="V708" s="214"/>
      <c r="W708" s="214"/>
      <c r="X708" s="214"/>
      <c r="Y708" s="214"/>
      <c r="Z708" s="214"/>
      <c r="AA708" s="214"/>
      <c r="AB708" s="214"/>
      <c r="AC708" s="214"/>
      <c r="AD708" s="214"/>
      <c r="AE708" s="214"/>
      <c r="AF708" s="214"/>
      <c r="AG708" s="214"/>
      <c r="AH708" s="214"/>
      <c r="AI708" s="214"/>
      <c r="AJ708" s="214"/>
      <c r="AK708" s="214"/>
      <c r="AL708" s="214"/>
      <c r="AM708" s="214"/>
      <c r="AN708" s="214"/>
      <c r="AO708" s="214"/>
      <c r="AP708" s="214"/>
      <c r="AQ708" s="214"/>
      <c r="AR708" s="214"/>
      <c r="AS708" s="214"/>
      <c r="AT708" s="214"/>
      <c r="AU708" s="214"/>
      <c r="AV708" s="214"/>
      <c r="AW708" s="214"/>
      <c r="AX708" s="214"/>
      <c r="AY708" s="214"/>
      <c r="AZ708" s="214"/>
      <c r="BA708" s="214"/>
      <c r="BB708" s="214"/>
      <c r="BC708" s="214"/>
      <c r="BD708" s="214"/>
      <c r="BE708" s="214"/>
      <c r="BF708" s="214"/>
      <c r="BG708" s="214"/>
      <c r="BH708" s="214"/>
      <c r="BI708" s="214"/>
      <c r="BJ708" s="214"/>
      <c r="BK708" s="214"/>
      <c r="BL708" s="214"/>
      <c r="BM708" s="215">
        <v>16</v>
      </c>
    </row>
    <row r="709" spans="1:65">
      <c r="A709" s="29"/>
      <c r="B709" s="3" t="s">
        <v>264</v>
      </c>
      <c r="C709" s="28"/>
      <c r="D709" s="216">
        <v>219</v>
      </c>
      <c r="E709" s="213"/>
      <c r="F709" s="214"/>
      <c r="G709" s="214"/>
      <c r="H709" s="214"/>
      <c r="I709" s="214"/>
      <c r="J709" s="214"/>
      <c r="K709" s="214"/>
      <c r="L709" s="214"/>
      <c r="M709" s="214"/>
      <c r="N709" s="214"/>
      <c r="O709" s="214"/>
      <c r="P709" s="214"/>
      <c r="Q709" s="214"/>
      <c r="R709" s="214"/>
      <c r="S709" s="214"/>
      <c r="T709" s="214"/>
      <c r="U709" s="214"/>
      <c r="V709" s="214"/>
      <c r="W709" s="214"/>
      <c r="X709" s="214"/>
      <c r="Y709" s="214"/>
      <c r="Z709" s="214"/>
      <c r="AA709" s="214"/>
      <c r="AB709" s="214"/>
      <c r="AC709" s="214"/>
      <c r="AD709" s="214"/>
      <c r="AE709" s="214"/>
      <c r="AF709" s="214"/>
      <c r="AG709" s="214"/>
      <c r="AH709" s="214"/>
      <c r="AI709" s="214"/>
      <c r="AJ709" s="214"/>
      <c r="AK709" s="214"/>
      <c r="AL709" s="214"/>
      <c r="AM709" s="214"/>
      <c r="AN709" s="214"/>
      <c r="AO709" s="214"/>
      <c r="AP709" s="214"/>
      <c r="AQ709" s="214"/>
      <c r="AR709" s="214"/>
      <c r="AS709" s="214"/>
      <c r="AT709" s="214"/>
      <c r="AU709" s="214"/>
      <c r="AV709" s="214"/>
      <c r="AW709" s="214"/>
      <c r="AX709" s="214"/>
      <c r="AY709" s="214"/>
      <c r="AZ709" s="214"/>
      <c r="BA709" s="214"/>
      <c r="BB709" s="214"/>
      <c r="BC709" s="214"/>
      <c r="BD709" s="214"/>
      <c r="BE709" s="214"/>
      <c r="BF709" s="214"/>
      <c r="BG709" s="214"/>
      <c r="BH709" s="214"/>
      <c r="BI709" s="214"/>
      <c r="BJ709" s="214"/>
      <c r="BK709" s="214"/>
      <c r="BL709" s="214"/>
      <c r="BM709" s="215">
        <v>219</v>
      </c>
    </row>
    <row r="710" spans="1:65">
      <c r="A710" s="29"/>
      <c r="B710" s="3" t="s">
        <v>265</v>
      </c>
      <c r="C710" s="28"/>
      <c r="D710" s="216">
        <v>1.4142135623730951</v>
      </c>
      <c r="E710" s="213"/>
      <c r="F710" s="214"/>
      <c r="G710" s="214"/>
      <c r="H710" s="214"/>
      <c r="I710" s="214"/>
      <c r="J710" s="214"/>
      <c r="K710" s="214"/>
      <c r="L710" s="214"/>
      <c r="M710" s="214"/>
      <c r="N710" s="214"/>
      <c r="O710" s="214"/>
      <c r="P710" s="214"/>
      <c r="Q710" s="214"/>
      <c r="R710" s="214"/>
      <c r="S710" s="214"/>
      <c r="T710" s="214"/>
      <c r="U710" s="214"/>
      <c r="V710" s="214"/>
      <c r="W710" s="214"/>
      <c r="X710" s="214"/>
      <c r="Y710" s="214"/>
      <c r="Z710" s="214"/>
      <c r="AA710" s="214"/>
      <c r="AB710" s="214"/>
      <c r="AC710" s="214"/>
      <c r="AD710" s="214"/>
      <c r="AE710" s="214"/>
      <c r="AF710" s="214"/>
      <c r="AG710" s="214"/>
      <c r="AH710" s="214"/>
      <c r="AI710" s="214"/>
      <c r="AJ710" s="214"/>
      <c r="AK710" s="214"/>
      <c r="AL710" s="214"/>
      <c r="AM710" s="214"/>
      <c r="AN710" s="214"/>
      <c r="AO710" s="214"/>
      <c r="AP710" s="214"/>
      <c r="AQ710" s="214"/>
      <c r="AR710" s="214"/>
      <c r="AS710" s="214"/>
      <c r="AT710" s="214"/>
      <c r="AU710" s="214"/>
      <c r="AV710" s="214"/>
      <c r="AW710" s="214"/>
      <c r="AX710" s="214"/>
      <c r="AY710" s="214"/>
      <c r="AZ710" s="214"/>
      <c r="BA710" s="214"/>
      <c r="BB710" s="214"/>
      <c r="BC710" s="214"/>
      <c r="BD710" s="214"/>
      <c r="BE710" s="214"/>
      <c r="BF710" s="214"/>
      <c r="BG710" s="214"/>
      <c r="BH710" s="214"/>
      <c r="BI710" s="214"/>
      <c r="BJ710" s="214"/>
      <c r="BK710" s="214"/>
      <c r="BL710" s="214"/>
      <c r="BM710" s="215">
        <v>47</v>
      </c>
    </row>
    <row r="711" spans="1:65">
      <c r="A711" s="29"/>
      <c r="B711" s="3" t="s">
        <v>87</v>
      </c>
      <c r="C711" s="28"/>
      <c r="D711" s="13">
        <v>6.4575961752196126E-3</v>
      </c>
      <c r="E711" s="140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9"/>
      <c r="B712" s="3" t="s">
        <v>266</v>
      </c>
      <c r="C712" s="28"/>
      <c r="D712" s="13">
        <v>0</v>
      </c>
      <c r="E712" s="140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29"/>
      <c r="B713" s="45" t="s">
        <v>267</v>
      </c>
      <c r="C713" s="46"/>
      <c r="D713" s="44" t="s">
        <v>268</v>
      </c>
      <c r="E713" s="140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B714" s="30"/>
      <c r="C714" s="20"/>
      <c r="D714" s="20"/>
      <c r="BM714" s="53"/>
    </row>
    <row r="715" spans="1:65">
      <c r="BM715" s="53"/>
    </row>
    <row r="716" spans="1:65">
      <c r="BM716" s="53"/>
    </row>
    <row r="717" spans="1:65">
      <c r="BM717" s="53"/>
    </row>
    <row r="718" spans="1:65">
      <c r="BM718" s="53"/>
    </row>
    <row r="719" spans="1:65">
      <c r="BM719" s="53"/>
    </row>
    <row r="720" spans="1:65">
      <c r="BM720" s="53"/>
    </row>
    <row r="721" spans="65:65">
      <c r="BM721" s="53"/>
    </row>
    <row r="722" spans="65:65">
      <c r="BM722" s="53"/>
    </row>
    <row r="723" spans="65:65">
      <c r="BM723" s="53"/>
    </row>
    <row r="724" spans="65:65">
      <c r="BM724" s="53"/>
    </row>
    <row r="725" spans="65:65">
      <c r="BM725" s="53"/>
    </row>
    <row r="726" spans="65:65">
      <c r="BM726" s="53"/>
    </row>
    <row r="727" spans="65:65">
      <c r="BM727" s="53"/>
    </row>
    <row r="728" spans="65:65">
      <c r="BM728" s="53"/>
    </row>
    <row r="729" spans="65:65">
      <c r="BM729" s="53"/>
    </row>
    <row r="730" spans="65:65">
      <c r="BM730" s="53"/>
    </row>
    <row r="731" spans="65:65">
      <c r="BM731" s="53"/>
    </row>
    <row r="732" spans="65:65">
      <c r="BM732" s="53"/>
    </row>
    <row r="733" spans="65:65">
      <c r="BM733" s="53"/>
    </row>
    <row r="734" spans="65:65">
      <c r="BM734" s="53"/>
    </row>
    <row r="735" spans="65:65">
      <c r="BM735" s="53"/>
    </row>
    <row r="736" spans="65:65">
      <c r="BM736" s="53"/>
    </row>
    <row r="737" spans="65:65">
      <c r="BM737" s="53"/>
    </row>
    <row r="738" spans="65:65">
      <c r="BM738" s="53"/>
    </row>
    <row r="739" spans="65:65">
      <c r="BM739" s="53"/>
    </row>
    <row r="740" spans="65:65">
      <c r="BM740" s="53"/>
    </row>
    <row r="741" spans="65:65">
      <c r="BM741" s="53"/>
    </row>
    <row r="742" spans="65:65">
      <c r="BM742" s="53"/>
    </row>
    <row r="743" spans="65:65">
      <c r="BM743" s="53"/>
    </row>
    <row r="744" spans="65:65">
      <c r="BM744" s="53"/>
    </row>
    <row r="745" spans="65:65">
      <c r="BM745" s="53"/>
    </row>
    <row r="746" spans="65:65">
      <c r="BM746" s="53"/>
    </row>
    <row r="747" spans="65:65">
      <c r="BM747" s="53"/>
    </row>
    <row r="748" spans="65:65">
      <c r="BM748" s="53"/>
    </row>
    <row r="749" spans="65:65">
      <c r="BM749" s="53"/>
    </row>
    <row r="750" spans="65:65">
      <c r="BM750" s="53"/>
    </row>
    <row r="751" spans="65:65">
      <c r="BM751" s="53"/>
    </row>
    <row r="752" spans="65:65">
      <c r="BM752" s="53"/>
    </row>
    <row r="753" spans="65:65">
      <c r="BM753" s="53"/>
    </row>
    <row r="754" spans="65:65">
      <c r="BM754" s="53"/>
    </row>
    <row r="755" spans="65:65">
      <c r="BM755" s="53"/>
    </row>
    <row r="756" spans="65:65">
      <c r="BM756" s="53"/>
    </row>
    <row r="757" spans="65:65">
      <c r="BM757" s="53"/>
    </row>
    <row r="758" spans="65:65">
      <c r="BM758" s="53"/>
    </row>
    <row r="759" spans="65:65">
      <c r="BM759" s="53"/>
    </row>
    <row r="760" spans="65:65">
      <c r="BM760" s="53"/>
    </row>
    <row r="761" spans="65:65">
      <c r="BM761" s="53"/>
    </row>
    <row r="762" spans="65:65">
      <c r="BM762" s="53"/>
    </row>
    <row r="763" spans="65:65">
      <c r="BM763" s="53"/>
    </row>
    <row r="764" spans="65:65">
      <c r="BM764" s="53"/>
    </row>
    <row r="765" spans="65:65">
      <c r="BM765" s="53"/>
    </row>
    <row r="766" spans="65:65">
      <c r="BM766" s="53"/>
    </row>
    <row r="767" spans="65:65">
      <c r="BM767" s="54"/>
    </row>
    <row r="768" spans="65:65">
      <c r="BM768" s="55"/>
    </row>
    <row r="769" spans="65:65">
      <c r="BM769" s="55"/>
    </row>
    <row r="770" spans="65:65">
      <c r="BM770" s="55"/>
    </row>
    <row r="771" spans="65:65">
      <c r="BM771" s="55"/>
    </row>
    <row r="772" spans="65:65">
      <c r="BM772" s="55"/>
    </row>
    <row r="773" spans="65:65">
      <c r="BM773" s="55"/>
    </row>
    <row r="774" spans="65:65">
      <c r="BM774" s="55"/>
    </row>
    <row r="775" spans="65:65">
      <c r="BM775" s="55"/>
    </row>
    <row r="776" spans="65:65">
      <c r="BM776" s="55"/>
    </row>
    <row r="777" spans="65:65">
      <c r="BM777" s="55"/>
    </row>
    <row r="778" spans="65:65">
      <c r="BM778" s="55"/>
    </row>
    <row r="779" spans="65:65">
      <c r="BM779" s="55"/>
    </row>
    <row r="780" spans="65:65">
      <c r="BM780" s="55"/>
    </row>
    <row r="781" spans="65:65">
      <c r="BM781" s="55"/>
    </row>
    <row r="782" spans="65:65">
      <c r="BM782" s="55"/>
    </row>
    <row r="783" spans="65:65">
      <c r="BM783" s="55"/>
    </row>
    <row r="784" spans="65:65">
      <c r="BM784" s="55"/>
    </row>
    <row r="785" spans="65:65">
      <c r="BM785" s="55"/>
    </row>
    <row r="786" spans="65:65">
      <c r="BM786" s="55"/>
    </row>
    <row r="787" spans="65:65">
      <c r="BM787" s="55"/>
    </row>
    <row r="788" spans="65:65">
      <c r="BM788" s="55"/>
    </row>
    <row r="789" spans="65:65">
      <c r="BM789" s="55"/>
    </row>
    <row r="790" spans="65:65">
      <c r="BM790" s="55"/>
    </row>
    <row r="791" spans="65:65">
      <c r="BM791" s="55"/>
    </row>
    <row r="792" spans="65:65">
      <c r="BM792" s="55"/>
    </row>
    <row r="793" spans="65:65">
      <c r="BM793" s="55"/>
    </row>
    <row r="794" spans="65:65">
      <c r="BM794" s="55"/>
    </row>
    <row r="795" spans="65:65">
      <c r="BM795" s="55"/>
    </row>
    <row r="796" spans="65:65">
      <c r="BM796" s="55"/>
    </row>
    <row r="797" spans="65:65">
      <c r="BM797" s="55"/>
    </row>
    <row r="798" spans="65:65">
      <c r="BM798" s="55"/>
    </row>
    <row r="799" spans="65:65">
      <c r="BM799" s="55"/>
    </row>
    <row r="800" spans="65:65">
      <c r="BM800" s="55"/>
    </row>
    <row r="801" spans="65:65">
      <c r="BM801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9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8" priority="151" stopIfTrue="1">
      <formula>AND(ISBLANK(INDIRECT(Anlyt_LabRefLastCol)),ISBLANK(INDIRECT(Anlyt_LabRefThisCol)))</formula>
    </cfRule>
    <cfRule type="expression" dxfId="7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3" t="s">
        <v>641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47" t="s">
        <v>46</v>
      </c>
      <c r="D2" s="148" t="s">
        <v>47</v>
      </c>
      <c r="E2" s="75" t="s">
        <v>2</v>
      </c>
      <c r="F2" s="149" t="s">
        <v>46</v>
      </c>
      <c r="G2" s="76" t="s">
        <v>47</v>
      </c>
      <c r="H2" s="77" t="s">
        <v>2</v>
      </c>
      <c r="I2" s="149" t="s">
        <v>46</v>
      </c>
      <c r="J2" s="76" t="s">
        <v>47</v>
      </c>
      <c r="K2" s="72"/>
    </row>
    <row r="3" spans="1:11" ht="15.75" customHeight="1">
      <c r="A3" s="73"/>
      <c r="B3" s="151" t="s">
        <v>205</v>
      </c>
      <c r="C3" s="150"/>
      <c r="D3" s="152"/>
      <c r="E3" s="150"/>
      <c r="F3" s="150"/>
      <c r="G3" s="153"/>
      <c r="H3" s="150"/>
      <c r="I3" s="150"/>
      <c r="J3" s="154"/>
    </row>
    <row r="4" spans="1:11" ht="15.75" customHeight="1">
      <c r="A4" s="73"/>
      <c r="B4" s="157" t="s">
        <v>124</v>
      </c>
      <c r="C4" s="146" t="s">
        <v>83</v>
      </c>
      <c r="D4" s="155">
        <v>16.8333333333333</v>
      </c>
      <c r="E4" s="157" t="s">
        <v>125</v>
      </c>
      <c r="F4" s="146" t="s">
        <v>83</v>
      </c>
      <c r="G4" s="156">
        <v>2</v>
      </c>
      <c r="H4" s="7" t="s">
        <v>637</v>
      </c>
      <c r="I4" s="146" t="s">
        <v>637</v>
      </c>
      <c r="J4" s="36" t="s">
        <v>637</v>
      </c>
    </row>
    <row r="5" spans="1:11" ht="15.75" customHeight="1">
      <c r="A5" s="73"/>
      <c r="B5" s="151" t="s">
        <v>185</v>
      </c>
      <c r="C5" s="150"/>
      <c r="D5" s="152"/>
      <c r="E5" s="150"/>
      <c r="F5" s="150"/>
      <c r="G5" s="153"/>
      <c r="H5" s="150"/>
      <c r="I5" s="150"/>
      <c r="J5" s="154"/>
    </row>
    <row r="6" spans="1:11" ht="15.75" customHeight="1">
      <c r="A6" s="73"/>
      <c r="B6" s="157" t="s">
        <v>49</v>
      </c>
      <c r="C6" s="146" t="s">
        <v>3</v>
      </c>
      <c r="D6" s="158">
        <v>4405.8103083333299</v>
      </c>
      <c r="E6" s="157" t="s">
        <v>53</v>
      </c>
      <c r="F6" s="146" t="s">
        <v>3</v>
      </c>
      <c r="G6" s="159">
        <v>5.7166666666666699E-2</v>
      </c>
      <c r="H6" s="7" t="s">
        <v>637</v>
      </c>
      <c r="I6" s="146" t="s">
        <v>637</v>
      </c>
      <c r="J6" s="36" t="s">
        <v>637</v>
      </c>
    </row>
    <row r="7" spans="1:11" ht="15.75" customHeight="1">
      <c r="A7" s="73"/>
      <c r="B7" s="157" t="s">
        <v>82</v>
      </c>
      <c r="C7" s="146" t="s">
        <v>3</v>
      </c>
      <c r="D7" s="35">
        <v>0.30155212738284298</v>
      </c>
      <c r="E7" s="157" t="s">
        <v>62</v>
      </c>
      <c r="F7" s="146" t="s">
        <v>1</v>
      </c>
      <c r="G7" s="156">
        <v>27.0590458333333</v>
      </c>
      <c r="H7" s="7" t="s">
        <v>637</v>
      </c>
      <c r="I7" s="146" t="s">
        <v>637</v>
      </c>
      <c r="J7" s="36" t="s">
        <v>637</v>
      </c>
    </row>
    <row r="8" spans="1:11" ht="15.75" customHeight="1">
      <c r="A8" s="73"/>
      <c r="B8" s="151" t="s">
        <v>206</v>
      </c>
      <c r="C8" s="150"/>
      <c r="D8" s="152"/>
      <c r="E8" s="150"/>
      <c r="F8" s="150"/>
      <c r="G8" s="153"/>
      <c r="H8" s="150"/>
      <c r="I8" s="150"/>
      <c r="J8" s="154"/>
    </row>
    <row r="9" spans="1:11" ht="15.75" customHeight="1">
      <c r="A9" s="73"/>
      <c r="B9" s="157" t="s">
        <v>33</v>
      </c>
      <c r="C9" s="146" t="s">
        <v>3</v>
      </c>
      <c r="D9" s="35">
        <v>2.4124176586358801</v>
      </c>
      <c r="E9" s="157" t="s">
        <v>29</v>
      </c>
      <c r="F9" s="146" t="s">
        <v>3</v>
      </c>
      <c r="G9" s="156">
        <v>0.81207023809523804</v>
      </c>
      <c r="H9" s="160" t="s">
        <v>62</v>
      </c>
      <c r="I9" s="146" t="s">
        <v>1</v>
      </c>
      <c r="J9" s="159">
        <v>3.9358499999999998E-2</v>
      </c>
    </row>
    <row r="10" spans="1:11" ht="15.75" customHeight="1">
      <c r="A10" s="73"/>
      <c r="B10" s="157" t="s">
        <v>36</v>
      </c>
      <c r="C10" s="146" t="s">
        <v>3</v>
      </c>
      <c r="D10" s="35">
        <v>0.91400336428061502</v>
      </c>
      <c r="E10" s="157" t="s">
        <v>31</v>
      </c>
      <c r="F10" s="146" t="s">
        <v>3</v>
      </c>
      <c r="G10" s="37">
        <v>14.115</v>
      </c>
      <c r="H10" s="160" t="s">
        <v>12</v>
      </c>
      <c r="I10" s="146" t="s">
        <v>3</v>
      </c>
      <c r="J10" s="156">
        <v>3.4927473004137002</v>
      </c>
    </row>
    <row r="11" spans="1:11" ht="15.75" customHeight="1">
      <c r="A11" s="73"/>
      <c r="B11" s="157" t="s">
        <v>39</v>
      </c>
      <c r="C11" s="146" t="s">
        <v>3</v>
      </c>
      <c r="D11" s="35">
        <v>0.36970761087605403</v>
      </c>
      <c r="E11" s="157" t="s">
        <v>124</v>
      </c>
      <c r="F11" s="146" t="s">
        <v>83</v>
      </c>
      <c r="G11" s="37">
        <v>14.8159866942179</v>
      </c>
      <c r="H11" s="160" t="s">
        <v>65</v>
      </c>
      <c r="I11" s="146" t="s">
        <v>3</v>
      </c>
      <c r="J11" s="156">
        <v>0.11236366773929</v>
      </c>
    </row>
    <row r="12" spans="1:11" ht="15.75" customHeight="1">
      <c r="A12" s="73"/>
      <c r="B12" s="157" t="s">
        <v>5</v>
      </c>
      <c r="C12" s="146" t="s">
        <v>3</v>
      </c>
      <c r="D12" s="35">
        <v>3.2786260506929299</v>
      </c>
      <c r="E12" s="157" t="s">
        <v>40</v>
      </c>
      <c r="F12" s="146" t="s">
        <v>3</v>
      </c>
      <c r="G12" s="156">
        <v>3.9945553485705401</v>
      </c>
      <c r="H12" s="7" t="s">
        <v>637</v>
      </c>
      <c r="I12" s="146" t="s">
        <v>637</v>
      </c>
      <c r="J12" s="36" t="s">
        <v>637</v>
      </c>
    </row>
    <row r="13" spans="1:11" ht="15.75" customHeight="1">
      <c r="A13" s="73"/>
      <c r="B13" s="157" t="s">
        <v>11</v>
      </c>
      <c r="C13" s="146" t="s">
        <v>3</v>
      </c>
      <c r="D13" s="35">
        <v>0.34859177218804799</v>
      </c>
      <c r="E13" s="157" t="s">
        <v>125</v>
      </c>
      <c r="F13" s="146" t="s">
        <v>83</v>
      </c>
      <c r="G13" s="156">
        <v>1.1666666666666701</v>
      </c>
      <c r="H13" s="7" t="s">
        <v>637</v>
      </c>
      <c r="I13" s="146" t="s">
        <v>637</v>
      </c>
      <c r="J13" s="36" t="s">
        <v>637</v>
      </c>
    </row>
    <row r="14" spans="1:11" ht="15.75" customHeight="1">
      <c r="A14" s="73"/>
      <c r="B14" s="151" t="s">
        <v>136</v>
      </c>
      <c r="C14" s="150"/>
      <c r="D14" s="152"/>
      <c r="E14" s="150"/>
      <c r="F14" s="150"/>
      <c r="G14" s="153"/>
      <c r="H14" s="150"/>
      <c r="I14" s="150"/>
      <c r="J14" s="154"/>
    </row>
    <row r="15" spans="1:11" ht="15.75" customHeight="1">
      <c r="A15" s="73"/>
      <c r="B15" s="157" t="s">
        <v>359</v>
      </c>
      <c r="C15" s="146" t="s">
        <v>1</v>
      </c>
      <c r="D15" s="35">
        <v>15.234999999999999</v>
      </c>
      <c r="E15" s="157" t="s">
        <v>52</v>
      </c>
      <c r="F15" s="146" t="s">
        <v>1</v>
      </c>
      <c r="G15" s="156">
        <v>3.12</v>
      </c>
      <c r="H15" s="160" t="s">
        <v>60</v>
      </c>
      <c r="I15" s="146" t="s">
        <v>1</v>
      </c>
      <c r="J15" s="159">
        <v>0.71250000000000002</v>
      </c>
    </row>
    <row r="16" spans="1:11" ht="15.75" customHeight="1">
      <c r="A16" s="73"/>
      <c r="B16" s="157" t="s">
        <v>7</v>
      </c>
      <c r="C16" s="146" t="s">
        <v>3</v>
      </c>
      <c r="D16" s="155">
        <v>20</v>
      </c>
      <c r="E16" s="157" t="s">
        <v>360</v>
      </c>
      <c r="F16" s="146" t="s">
        <v>1</v>
      </c>
      <c r="G16" s="156">
        <v>3.3</v>
      </c>
      <c r="H16" s="160" t="s">
        <v>361</v>
      </c>
      <c r="I16" s="146" t="s">
        <v>1</v>
      </c>
      <c r="J16" s="156">
        <v>67.55</v>
      </c>
    </row>
    <row r="17" spans="1:10" ht="15.75" customHeight="1">
      <c r="A17" s="73"/>
      <c r="B17" s="157" t="s">
        <v>10</v>
      </c>
      <c r="C17" s="146" t="s">
        <v>3</v>
      </c>
      <c r="D17" s="158">
        <v>990</v>
      </c>
      <c r="E17" s="157" t="s">
        <v>108</v>
      </c>
      <c r="F17" s="146" t="s">
        <v>1</v>
      </c>
      <c r="G17" s="156">
        <v>1.2450000000000001</v>
      </c>
      <c r="H17" s="160" t="s">
        <v>15</v>
      </c>
      <c r="I17" s="146" t="s">
        <v>3</v>
      </c>
      <c r="J17" s="37">
        <v>30</v>
      </c>
    </row>
    <row r="18" spans="1:10" ht="15.75" customHeight="1">
      <c r="A18" s="73"/>
      <c r="B18" s="157" t="s">
        <v>102</v>
      </c>
      <c r="C18" s="146" t="s">
        <v>1</v>
      </c>
      <c r="D18" s="35">
        <v>2.1800000000000002</v>
      </c>
      <c r="E18" s="157" t="s">
        <v>109</v>
      </c>
      <c r="F18" s="146" t="s">
        <v>1</v>
      </c>
      <c r="G18" s="159">
        <v>4.3999999999999997E-2</v>
      </c>
      <c r="H18" s="160" t="s">
        <v>18</v>
      </c>
      <c r="I18" s="146" t="s">
        <v>3</v>
      </c>
      <c r="J18" s="36">
        <v>250</v>
      </c>
    </row>
    <row r="19" spans="1:10" ht="15.75" customHeight="1">
      <c r="A19" s="73"/>
      <c r="B19" s="157" t="s">
        <v>207</v>
      </c>
      <c r="C19" s="146" t="s">
        <v>3</v>
      </c>
      <c r="D19" s="155">
        <v>40</v>
      </c>
      <c r="E19" s="157" t="s">
        <v>362</v>
      </c>
      <c r="F19" s="146" t="s">
        <v>1</v>
      </c>
      <c r="G19" s="156">
        <v>3</v>
      </c>
      <c r="H19" s="160" t="s">
        <v>363</v>
      </c>
      <c r="I19" s="146" t="s">
        <v>1</v>
      </c>
      <c r="J19" s="159">
        <v>0.57699999999999996</v>
      </c>
    </row>
    <row r="20" spans="1:10" ht="15.75" customHeight="1">
      <c r="A20" s="73"/>
      <c r="B20" s="157" t="s">
        <v>25</v>
      </c>
      <c r="C20" s="146" t="s">
        <v>3</v>
      </c>
      <c r="D20" s="155">
        <v>15</v>
      </c>
      <c r="E20" s="157" t="s">
        <v>34</v>
      </c>
      <c r="F20" s="146" t="s">
        <v>3</v>
      </c>
      <c r="G20" s="37">
        <v>25</v>
      </c>
      <c r="H20" s="160" t="s">
        <v>66</v>
      </c>
      <c r="I20" s="146" t="s">
        <v>3</v>
      </c>
      <c r="J20" s="36">
        <v>75</v>
      </c>
    </row>
    <row r="21" spans="1:10" ht="15.75" customHeight="1">
      <c r="A21" s="73"/>
      <c r="B21" s="157" t="s">
        <v>51</v>
      </c>
      <c r="C21" s="146" t="s">
        <v>3</v>
      </c>
      <c r="D21" s="155">
        <v>40</v>
      </c>
      <c r="E21" s="157" t="s">
        <v>58</v>
      </c>
      <c r="F21" s="146" t="s">
        <v>1</v>
      </c>
      <c r="G21" s="159">
        <v>0.08</v>
      </c>
      <c r="H21" s="160" t="s">
        <v>44</v>
      </c>
      <c r="I21" s="146" t="s">
        <v>3</v>
      </c>
      <c r="J21" s="36">
        <v>110</v>
      </c>
    </row>
    <row r="22" spans="1:10" ht="15.75" customHeight="1">
      <c r="A22" s="73"/>
      <c r="B22" s="157" t="s">
        <v>0</v>
      </c>
      <c r="C22" s="146" t="s">
        <v>1</v>
      </c>
      <c r="D22" s="161">
        <v>0.246</v>
      </c>
      <c r="E22" s="157" t="s">
        <v>37</v>
      </c>
      <c r="F22" s="146" t="s">
        <v>3</v>
      </c>
      <c r="G22" s="36">
        <v>60</v>
      </c>
      <c r="H22" s="160" t="s">
        <v>45</v>
      </c>
      <c r="I22" s="146" t="s">
        <v>3</v>
      </c>
      <c r="J22" s="36">
        <v>230</v>
      </c>
    </row>
    <row r="23" spans="1:10" ht="15.75" customHeight="1">
      <c r="A23" s="73"/>
      <c r="B23" s="151" t="s">
        <v>184</v>
      </c>
      <c r="C23" s="150"/>
      <c r="D23" s="152"/>
      <c r="E23" s="150"/>
      <c r="F23" s="150"/>
      <c r="G23" s="153"/>
      <c r="H23" s="150"/>
      <c r="I23" s="150"/>
      <c r="J23" s="154"/>
    </row>
    <row r="24" spans="1:10" ht="15.75" customHeight="1">
      <c r="A24" s="73"/>
      <c r="B24" s="157" t="s">
        <v>364</v>
      </c>
      <c r="C24" s="146" t="s">
        <v>1</v>
      </c>
      <c r="D24" s="35">
        <v>1.52</v>
      </c>
      <c r="E24" s="34" t="s">
        <v>637</v>
      </c>
      <c r="F24" s="146" t="s">
        <v>637</v>
      </c>
      <c r="G24" s="37" t="s">
        <v>637</v>
      </c>
      <c r="H24" s="7" t="s">
        <v>637</v>
      </c>
      <c r="I24" s="146" t="s">
        <v>637</v>
      </c>
      <c r="J24" s="36" t="s">
        <v>637</v>
      </c>
    </row>
    <row r="25" spans="1:10" ht="15.75" customHeight="1">
      <c r="A25" s="73"/>
      <c r="B25" s="151" t="s">
        <v>183</v>
      </c>
      <c r="C25" s="150"/>
      <c r="D25" s="152"/>
      <c r="E25" s="150"/>
      <c r="F25" s="150"/>
      <c r="G25" s="153"/>
      <c r="H25" s="150"/>
      <c r="I25" s="150"/>
      <c r="J25" s="154"/>
    </row>
    <row r="26" spans="1:10" ht="15.75" customHeight="1">
      <c r="A26" s="73"/>
      <c r="B26" s="157" t="s">
        <v>110</v>
      </c>
      <c r="C26" s="146" t="s">
        <v>1</v>
      </c>
      <c r="D26" s="161">
        <v>7.0000000000000007E-2</v>
      </c>
      <c r="E26" s="157" t="s">
        <v>60</v>
      </c>
      <c r="F26" s="146" t="s">
        <v>1</v>
      </c>
      <c r="G26" s="159">
        <v>0.64</v>
      </c>
      <c r="H26" s="7" t="s">
        <v>637</v>
      </c>
      <c r="I26" s="146" t="s">
        <v>637</v>
      </c>
      <c r="J26" s="36" t="s">
        <v>637</v>
      </c>
    </row>
    <row r="27" spans="1:10" ht="15.75" customHeight="1">
      <c r="A27" s="73"/>
      <c r="B27" s="151" t="s">
        <v>208</v>
      </c>
      <c r="C27" s="150"/>
      <c r="D27" s="152"/>
      <c r="E27" s="150"/>
      <c r="F27" s="150"/>
      <c r="G27" s="153"/>
      <c r="H27" s="150"/>
      <c r="I27" s="150"/>
      <c r="J27" s="154"/>
    </row>
    <row r="28" spans="1:10" ht="15.75" customHeight="1">
      <c r="A28" s="73"/>
      <c r="B28" s="157" t="s">
        <v>4</v>
      </c>
      <c r="C28" s="146" t="s">
        <v>3</v>
      </c>
      <c r="D28" s="35">
        <v>1</v>
      </c>
      <c r="E28" s="157" t="s">
        <v>8</v>
      </c>
      <c r="F28" s="146" t="s">
        <v>3</v>
      </c>
      <c r="G28" s="156">
        <v>6.1550000000000002</v>
      </c>
      <c r="H28" s="160" t="s">
        <v>12</v>
      </c>
      <c r="I28" s="146" t="s">
        <v>3</v>
      </c>
      <c r="J28" s="156">
        <v>6.8650000000000002</v>
      </c>
    </row>
    <row r="29" spans="1:10" ht="15.75" customHeight="1">
      <c r="A29" s="73"/>
      <c r="B29" s="157" t="s">
        <v>7</v>
      </c>
      <c r="C29" s="146" t="s">
        <v>3</v>
      </c>
      <c r="D29" s="155">
        <v>21.2</v>
      </c>
      <c r="E29" s="157" t="s">
        <v>11</v>
      </c>
      <c r="F29" s="146" t="s">
        <v>3</v>
      </c>
      <c r="G29" s="156">
        <v>1.0049999999999999</v>
      </c>
      <c r="H29" s="160" t="s">
        <v>15</v>
      </c>
      <c r="I29" s="146" t="s">
        <v>3</v>
      </c>
      <c r="J29" s="156">
        <v>4.7</v>
      </c>
    </row>
    <row r="30" spans="1:10" ht="15.75" customHeight="1">
      <c r="A30" s="73"/>
      <c r="B30" s="157" t="s">
        <v>10</v>
      </c>
      <c r="C30" s="146" t="s">
        <v>3</v>
      </c>
      <c r="D30" s="158">
        <v>874.5</v>
      </c>
      <c r="E30" s="157" t="s">
        <v>14</v>
      </c>
      <c r="F30" s="146" t="s">
        <v>3</v>
      </c>
      <c r="G30" s="156">
        <v>0.1</v>
      </c>
      <c r="H30" s="160" t="s">
        <v>18</v>
      </c>
      <c r="I30" s="146" t="s">
        <v>3</v>
      </c>
      <c r="J30" s="36">
        <v>192</v>
      </c>
    </row>
    <row r="31" spans="1:10" ht="15.75" customHeight="1">
      <c r="A31" s="73"/>
      <c r="B31" s="157" t="s">
        <v>13</v>
      </c>
      <c r="C31" s="146" t="s">
        <v>3</v>
      </c>
      <c r="D31" s="35">
        <v>2.6</v>
      </c>
      <c r="E31" s="157" t="s">
        <v>17</v>
      </c>
      <c r="F31" s="146" t="s">
        <v>3</v>
      </c>
      <c r="G31" s="37">
        <v>34.049999999999997</v>
      </c>
      <c r="H31" s="160" t="s">
        <v>21</v>
      </c>
      <c r="I31" s="146" t="s">
        <v>3</v>
      </c>
      <c r="J31" s="156">
        <v>0.98499999999999999</v>
      </c>
    </row>
    <row r="32" spans="1:10" ht="15.75" customHeight="1">
      <c r="A32" s="73"/>
      <c r="B32" s="157" t="s">
        <v>16</v>
      </c>
      <c r="C32" s="146" t="s">
        <v>3</v>
      </c>
      <c r="D32" s="35">
        <v>7.68</v>
      </c>
      <c r="E32" s="157" t="s">
        <v>23</v>
      </c>
      <c r="F32" s="146" t="s">
        <v>3</v>
      </c>
      <c r="G32" s="156">
        <v>0.34</v>
      </c>
      <c r="H32" s="160" t="s">
        <v>24</v>
      </c>
      <c r="I32" s="146" t="s">
        <v>3</v>
      </c>
      <c r="J32" s="156">
        <v>0.92500000000000004</v>
      </c>
    </row>
    <row r="33" spans="1:10" ht="15.75" customHeight="1">
      <c r="A33" s="73"/>
      <c r="B33" s="157" t="s">
        <v>19</v>
      </c>
      <c r="C33" s="146" t="s">
        <v>3</v>
      </c>
      <c r="D33" s="35">
        <v>0.3</v>
      </c>
      <c r="E33" s="157" t="s">
        <v>56</v>
      </c>
      <c r="F33" s="146" t="s">
        <v>1</v>
      </c>
      <c r="G33" s="159">
        <v>3.1E-2</v>
      </c>
      <c r="H33" s="160" t="s">
        <v>27</v>
      </c>
      <c r="I33" s="146" t="s">
        <v>3</v>
      </c>
      <c r="J33" s="156">
        <v>1.4</v>
      </c>
    </row>
    <row r="34" spans="1:10" ht="15.75" customHeight="1">
      <c r="A34" s="73"/>
      <c r="B34" s="157" t="s">
        <v>22</v>
      </c>
      <c r="C34" s="146" t="s">
        <v>3</v>
      </c>
      <c r="D34" s="158">
        <v>67.25</v>
      </c>
      <c r="E34" s="157" t="s">
        <v>26</v>
      </c>
      <c r="F34" s="146" t="s">
        <v>3</v>
      </c>
      <c r="G34" s="36">
        <v>54.9</v>
      </c>
      <c r="H34" s="160" t="s">
        <v>30</v>
      </c>
      <c r="I34" s="146" t="s">
        <v>3</v>
      </c>
      <c r="J34" s="37">
        <v>12.9</v>
      </c>
    </row>
    <row r="35" spans="1:10" ht="15.75" customHeight="1">
      <c r="A35" s="73"/>
      <c r="B35" s="157" t="s">
        <v>25</v>
      </c>
      <c r="C35" s="146" t="s">
        <v>3</v>
      </c>
      <c r="D35" s="35">
        <v>7.7</v>
      </c>
      <c r="E35" s="157" t="s">
        <v>29</v>
      </c>
      <c r="F35" s="146" t="s">
        <v>3</v>
      </c>
      <c r="G35" s="37">
        <v>11.1</v>
      </c>
      <c r="H35" s="160" t="s">
        <v>63</v>
      </c>
      <c r="I35" s="146" t="s">
        <v>1</v>
      </c>
      <c r="J35" s="159">
        <v>0.35349999999999998</v>
      </c>
    </row>
    <row r="36" spans="1:10" ht="15.75" customHeight="1">
      <c r="A36" s="73"/>
      <c r="B36" s="157" t="s">
        <v>51</v>
      </c>
      <c r="C36" s="146" t="s">
        <v>3</v>
      </c>
      <c r="D36" s="158">
        <v>53</v>
      </c>
      <c r="E36" s="157" t="s">
        <v>31</v>
      </c>
      <c r="F36" s="146" t="s">
        <v>3</v>
      </c>
      <c r="G36" s="37">
        <v>32.4</v>
      </c>
      <c r="H36" s="160" t="s">
        <v>64</v>
      </c>
      <c r="I36" s="146" t="s">
        <v>3</v>
      </c>
      <c r="J36" s="156">
        <v>0.6</v>
      </c>
    </row>
    <row r="37" spans="1:10" ht="15.75" customHeight="1">
      <c r="A37" s="73"/>
      <c r="B37" s="157" t="s">
        <v>28</v>
      </c>
      <c r="C37" s="146" t="s">
        <v>3</v>
      </c>
      <c r="D37" s="35">
        <v>9.3800000000000008</v>
      </c>
      <c r="E37" s="157" t="s">
        <v>34</v>
      </c>
      <c r="F37" s="146" t="s">
        <v>3</v>
      </c>
      <c r="G37" s="37">
        <v>22</v>
      </c>
      <c r="H37" s="160" t="s">
        <v>65</v>
      </c>
      <c r="I37" s="146" t="s">
        <v>3</v>
      </c>
      <c r="J37" s="156">
        <v>0.38</v>
      </c>
    </row>
    <row r="38" spans="1:10" ht="15.75" customHeight="1">
      <c r="A38" s="73"/>
      <c r="B38" s="157" t="s">
        <v>0</v>
      </c>
      <c r="C38" s="146" t="s">
        <v>1</v>
      </c>
      <c r="D38" s="161">
        <v>0.24199999999999999</v>
      </c>
      <c r="E38" s="157" t="s">
        <v>37</v>
      </c>
      <c r="F38" s="146" t="s">
        <v>3</v>
      </c>
      <c r="G38" s="37">
        <v>42</v>
      </c>
      <c r="H38" s="160" t="s">
        <v>32</v>
      </c>
      <c r="I38" s="146" t="s">
        <v>3</v>
      </c>
      <c r="J38" s="156">
        <v>4.22</v>
      </c>
    </row>
    <row r="39" spans="1:10" ht="15.75" customHeight="1">
      <c r="A39" s="73"/>
      <c r="B39" s="157" t="s">
        <v>33</v>
      </c>
      <c r="C39" s="146" t="s">
        <v>3</v>
      </c>
      <c r="D39" s="35">
        <v>4.9950000000000001</v>
      </c>
      <c r="E39" s="157" t="s">
        <v>40</v>
      </c>
      <c r="F39" s="146" t="s">
        <v>3</v>
      </c>
      <c r="G39" s="156">
        <v>8.5050000000000008</v>
      </c>
      <c r="H39" s="160" t="s">
        <v>66</v>
      </c>
      <c r="I39" s="146" t="s">
        <v>3</v>
      </c>
      <c r="J39" s="36">
        <v>77</v>
      </c>
    </row>
    <row r="40" spans="1:10" ht="15.75" customHeight="1">
      <c r="A40" s="73"/>
      <c r="B40" s="157" t="s">
        <v>36</v>
      </c>
      <c r="C40" s="146" t="s">
        <v>3</v>
      </c>
      <c r="D40" s="35">
        <v>2.7149999999999999</v>
      </c>
      <c r="E40" s="157" t="s">
        <v>43</v>
      </c>
      <c r="F40" s="146" t="s">
        <v>3</v>
      </c>
      <c r="G40" s="36">
        <v>143.5</v>
      </c>
      <c r="H40" s="160" t="s">
        <v>35</v>
      </c>
      <c r="I40" s="146" t="s">
        <v>3</v>
      </c>
      <c r="J40" s="37">
        <v>10.25</v>
      </c>
    </row>
    <row r="41" spans="1:10" ht="15.75" customHeight="1">
      <c r="A41" s="73"/>
      <c r="B41" s="157" t="s">
        <v>39</v>
      </c>
      <c r="C41" s="146" t="s">
        <v>3</v>
      </c>
      <c r="D41" s="35">
        <v>1.26</v>
      </c>
      <c r="E41" s="157" t="s">
        <v>59</v>
      </c>
      <c r="F41" s="146" t="s">
        <v>3</v>
      </c>
      <c r="G41" s="159">
        <v>8.5000000000000006E-2</v>
      </c>
      <c r="H41" s="160" t="s">
        <v>38</v>
      </c>
      <c r="I41" s="146" t="s">
        <v>3</v>
      </c>
      <c r="J41" s="37">
        <v>26.25</v>
      </c>
    </row>
    <row r="42" spans="1:10" ht="15.75" customHeight="1">
      <c r="A42" s="73"/>
      <c r="B42" s="157" t="s">
        <v>42</v>
      </c>
      <c r="C42" s="146" t="s">
        <v>3</v>
      </c>
      <c r="D42" s="155">
        <v>19.350000000000001</v>
      </c>
      <c r="E42" s="157" t="s">
        <v>6</v>
      </c>
      <c r="F42" s="146" t="s">
        <v>3</v>
      </c>
      <c r="G42" s="156">
        <v>2.2000000000000002</v>
      </c>
      <c r="H42" s="160" t="s">
        <v>41</v>
      </c>
      <c r="I42" s="146" t="s">
        <v>3</v>
      </c>
      <c r="J42" s="156">
        <v>2.4049999999999998</v>
      </c>
    </row>
    <row r="43" spans="1:10" ht="15.75" customHeight="1">
      <c r="A43" s="73"/>
      <c r="B43" s="157" t="s">
        <v>5</v>
      </c>
      <c r="C43" s="146" t="s">
        <v>3</v>
      </c>
      <c r="D43" s="35">
        <v>6.03</v>
      </c>
      <c r="E43" s="157" t="s">
        <v>9</v>
      </c>
      <c r="F43" s="146" t="s">
        <v>3</v>
      </c>
      <c r="G43" s="156">
        <v>8.5</v>
      </c>
      <c r="H43" s="160" t="s">
        <v>44</v>
      </c>
      <c r="I43" s="146" t="s">
        <v>3</v>
      </c>
      <c r="J43" s="36">
        <v>92.5</v>
      </c>
    </row>
    <row r="44" spans="1:10" ht="15.75" customHeight="1">
      <c r="A44" s="73"/>
      <c r="B44" s="180" t="s">
        <v>82</v>
      </c>
      <c r="C44" s="181" t="s">
        <v>3</v>
      </c>
      <c r="D44" s="182">
        <v>1.8</v>
      </c>
      <c r="E44" s="180" t="s">
        <v>61</v>
      </c>
      <c r="F44" s="181" t="s">
        <v>3</v>
      </c>
      <c r="G44" s="183" t="s">
        <v>105</v>
      </c>
      <c r="H44" s="184" t="s">
        <v>45</v>
      </c>
      <c r="I44" s="181" t="s">
        <v>3</v>
      </c>
      <c r="J44" s="185">
        <v>219</v>
      </c>
    </row>
    <row r="45" spans="1:10" ht="15.75" customHeight="1">
      <c r="B45" s="31" t="s">
        <v>643</v>
      </c>
    </row>
  </sheetData>
  <conditionalFormatting sqref="B3:J44">
    <cfRule type="expression" dxfId="4" priority="1">
      <formula>IF(IndVal_IsBlnkRow*IndVal_IsBlnkRowNext=1,TRUE,FALSE)</formula>
    </cfRule>
  </conditionalFormatting>
  <conditionalFormatting sqref="C3:C44 F3:F44 I3:I44">
    <cfRule type="expression" dxfId="3" priority="2">
      <formula>IndVal_LimitValDiffUOM</formula>
    </cfRule>
  </conditionalFormatting>
  <hyperlinks>
    <hyperlink ref="B4" location="'Fire Assay'!$A$57" display="'Fire Assay'!$A$57" xr:uid="{83064923-711A-485F-8C1F-F7612F7FA162}"/>
    <hyperlink ref="E4" location="'Fire Assay'!$A$75" display="'Fire Assay'!$A$75" xr:uid="{08F084F4-ED0A-4A30-B1FE-C84A870B4CDE}"/>
    <hyperlink ref="B6" location="'4-Acid'!$A$79" display="'4-Acid'!$A$79" xr:uid="{A0BBC809-85A3-46F0-B315-2A993320ECF5}"/>
    <hyperlink ref="E6" location="'4-Acid'!$A$426" display="'4-Acid'!$A$426" xr:uid="{F9579389-7CFD-4154-A7CF-3789696D6EB4}"/>
    <hyperlink ref="B7" location="'4-Acid'!$A$390" display="'4-Acid'!$A$390" xr:uid="{AFEFB400-4673-470E-A472-4DC10F2EF0D1}"/>
    <hyperlink ref="E7" location="'4-Acid'!$A$844" display="'4-Acid'!$A$844" xr:uid="{D5A91768-BBE1-4BC3-95D9-F3B87C767E9F}"/>
    <hyperlink ref="B9" location="'Aqua Regia'!$A$280" display="'Aqua Regia'!$A$280" xr:uid="{E584D3CA-6BA9-46A0-9EA5-2CB907D3D778}"/>
    <hyperlink ref="E9" location="'Aqua Regia'!$A$627" display="'Aqua Regia'!$A$627" xr:uid="{3D431CED-17B4-4CB9-B9EA-0EEF3ACED516}"/>
    <hyperlink ref="H9" location="'Aqua Regia'!$A$884" display="'Aqua Regia'!$A$884" xr:uid="{1806E846-A552-46BD-986E-0D802BE4E221}"/>
    <hyperlink ref="B10" location="'Aqua Regia'!$A$298" display="'Aqua Regia'!$A$298" xr:uid="{062819EA-14C2-4477-8729-0E20E0FACBE0}"/>
    <hyperlink ref="E10" location="'Aqua Regia'!$A$645" display="'Aqua Regia'!$A$645" xr:uid="{1878530F-DFE6-418F-8859-616B35E95606}"/>
    <hyperlink ref="H10" location="'Aqua Regia'!$A$902" display="'Aqua Regia'!$A$902" xr:uid="{834C0D35-91E6-4E1F-AF6E-F18F9A8C5173}"/>
    <hyperlink ref="B11" location="'Aqua Regia'!$A$316" display="'Aqua Regia'!$A$316" xr:uid="{D35627E7-2F43-4B1D-A61D-ECD6EE682673}"/>
    <hyperlink ref="E11" location="'Aqua Regia'!$A$719" display="'Aqua Regia'!$A$719" xr:uid="{E3B4C52B-D016-4747-AB63-2D5D4593D959}"/>
    <hyperlink ref="H11" location="'Aqua Regia'!$A$1066" display="'Aqua Regia'!$A$1066" xr:uid="{27AEF034-688F-4CD7-BC42-B5F866DD4C59}"/>
    <hyperlink ref="B12" location="'Aqua Regia'!$A$371" display="'Aqua Regia'!$A$371" xr:uid="{E992AA59-D39B-474E-91E0-BE4AD8AAAC2E}"/>
    <hyperlink ref="E12" location="'Aqua Regia'!$A$737" display="'Aqua Regia'!$A$737" xr:uid="{1455E3C0-B4ED-4F89-AF40-750D76DBFC28}"/>
    <hyperlink ref="B13" location="'Aqua Regia'!$A$445" display="'Aqua Regia'!$A$445" xr:uid="{2BAA3870-D2F3-4A1E-A561-37C78D2E361D}"/>
    <hyperlink ref="E13" location="'Aqua Regia'!$A$755" display="'Aqua Regia'!$A$755" xr:uid="{44AD9BB5-379E-4A40-A31F-7934D7AAA3CD}"/>
    <hyperlink ref="B15" location="'Fusion XRF'!$A$1" display="'Fusion XRF'!$A$1" xr:uid="{D41F586D-C7FE-4F66-80EC-FF3D114129FB}"/>
    <hyperlink ref="E15" location="'Fusion XRF'!$A$136" display="'Fusion XRF'!$A$136" xr:uid="{6DCCBBC5-A9F3-48C0-A768-78D09B37810E}"/>
    <hyperlink ref="H15" location="'Fusion XRF'!$A$248" display="'Fusion XRF'!$A$248" xr:uid="{9AE42186-A6E6-4176-BF9F-BDEB3D4A1821}"/>
    <hyperlink ref="B16" location="'Fusion XRF'!$A$15" display="'Fusion XRF'!$A$15" xr:uid="{5EB73EBA-2ACD-4081-BF8B-B4674080D87C}"/>
    <hyperlink ref="E16" location="'Fusion XRF'!$A$150" display="'Fusion XRF'!$A$150" xr:uid="{1D48B47B-4905-41CB-A3FB-BB2BE2E6405A}"/>
    <hyperlink ref="H16" location="'Fusion XRF'!$A$262" display="'Fusion XRF'!$A$262" xr:uid="{703FF50F-D80C-463A-A680-D2A635D76180}"/>
    <hyperlink ref="B17" location="'Fusion XRF'!$A$52" display="'Fusion XRF'!$A$52" xr:uid="{9AB570F6-44D6-4566-89B6-CDCA0687BFE3}"/>
    <hyperlink ref="E17" location="'Fusion XRF'!$A$164" display="'Fusion XRF'!$A$164" xr:uid="{EBD1DA7B-42C8-48E2-BBD5-0DBA8DE43672}"/>
    <hyperlink ref="H17" location="'Fusion XRF'!$A$276" display="'Fusion XRF'!$A$276" xr:uid="{70EB04B2-1AB3-44C5-9C79-A293B6A1A936}"/>
    <hyperlink ref="B18" location="'Fusion XRF'!$A$66" display="'Fusion XRF'!$A$66" xr:uid="{30DE972D-7913-45CE-BD64-814B01DBF617}"/>
    <hyperlink ref="E18" location="'Fusion XRF'!$A$178" display="'Fusion XRF'!$A$178" xr:uid="{CC2E598A-E316-4754-AA24-D6E888D259C4}"/>
    <hyperlink ref="H18" location="'Fusion XRF'!$A$290" display="'Fusion XRF'!$A$290" xr:uid="{78DB378E-349F-4220-B697-21F3359DADBE}"/>
    <hyperlink ref="B19" location="'Fusion XRF'!$A$80" display="'Fusion XRF'!$A$80" xr:uid="{3AB3D825-B97B-4B38-8AE0-1BE1B7DE344F}"/>
    <hyperlink ref="E19" location="'Fusion XRF'!$A$192" display="'Fusion XRF'!$A$192" xr:uid="{C83EB0E0-A373-43EC-A582-5FED6127FF55}"/>
    <hyperlink ref="H19" location="'Fusion XRF'!$A$304" display="'Fusion XRF'!$A$304" xr:uid="{B0ED1314-E18A-4A0F-BE08-7CB592ED28EA}"/>
    <hyperlink ref="B20" location="'Fusion XRF'!$A$94" display="'Fusion XRF'!$A$94" xr:uid="{8906CD6A-0E73-4D8B-9D33-C2D8F0B0DA6F}"/>
    <hyperlink ref="E20" location="'Fusion XRF'!$A$206" display="'Fusion XRF'!$A$206" xr:uid="{0DC2C0C0-DAB1-4AC9-B9BF-384B726A621A}"/>
    <hyperlink ref="H20" location="'Fusion XRF'!$A$318" display="'Fusion XRF'!$A$318" xr:uid="{30599A33-0E37-462C-B957-AB3F2CF3C807}"/>
    <hyperlink ref="B21" location="'Fusion XRF'!$A$108" display="'Fusion XRF'!$A$108" xr:uid="{8E31354B-54B0-46DB-BA03-B2A4814FCFEB}"/>
    <hyperlink ref="E21" location="'Fusion XRF'!$A$220" display="'Fusion XRF'!$A$220" xr:uid="{05D16AA6-824B-4319-B0D0-10B46EFE8CA0}"/>
    <hyperlink ref="H21" location="'Fusion XRF'!$A$332" display="'Fusion XRF'!$A$332" xr:uid="{F2B9126C-1E50-4E1F-9931-58C9F814D0A6}"/>
    <hyperlink ref="B22" location="'Fusion XRF'!$A$122" display="'Fusion XRF'!$A$122" xr:uid="{A539B629-F991-4CBB-93E9-B835A0643376}"/>
    <hyperlink ref="E22" location="'Fusion XRF'!$A$234" display="'Fusion XRF'!$A$234" xr:uid="{1FDCA473-94EC-4350-B389-0ACA2DC285FD}"/>
    <hyperlink ref="H22" location="'Fusion XRF'!$A$346" display="'Fusion XRF'!$A$346" xr:uid="{955253D3-3F23-442D-BAD9-1A7243771C2F}"/>
    <hyperlink ref="B24" location="'Thermograv'!$A$1" display="'Thermograv'!$A$1" xr:uid="{62E78547-5AB3-4375-87D5-4AC3E750D2ED}"/>
    <hyperlink ref="B26" location="'IRC'!$A$1" display="'IRC'!$A$1" xr:uid="{13BC6CC2-3390-4F23-A9F7-75C5EFF27B56}"/>
    <hyperlink ref="E26" location="'IRC'!$A$15" display="'IRC'!$A$15" xr:uid="{4E0B36D4-0AB7-4A19-89CF-0190841F21EC}"/>
    <hyperlink ref="B28" location="'Laser Ablation'!$A$1" display="'Laser Ablation'!$A$1" xr:uid="{18D898B3-2229-4CC7-9DAD-DE3687089327}"/>
    <hyperlink ref="E28" location="'Laser Ablation'!$A$262" display="'Laser Ablation'!$A$262" xr:uid="{62E8C7C7-43C9-41AE-96F4-D173BA33F19A}"/>
    <hyperlink ref="H28" location="'Laser Ablation'!$A$500" display="'Laser Ablation'!$A$500" xr:uid="{290DC90D-1F9B-4809-B503-05B0D24C78BE}"/>
    <hyperlink ref="B29" location="'Laser Ablation'!$A$15" display="'Laser Ablation'!$A$15" xr:uid="{C18AD6ED-88FA-498C-ACDB-469D5963154D}"/>
    <hyperlink ref="E29" location="'Laser Ablation'!$A$276" display="'Laser Ablation'!$A$276" xr:uid="{FC5D02B8-2525-4121-9CB8-E937DF987001}"/>
    <hyperlink ref="H29" location="'Laser Ablation'!$A$514" display="'Laser Ablation'!$A$514" xr:uid="{0CCADE23-DC8B-4620-9291-C8E9F4AB52B0}"/>
    <hyperlink ref="B30" location="'Laser Ablation'!$A$52" display="'Laser Ablation'!$A$52" xr:uid="{5602C191-DA4A-4AE7-99F9-406674EE6FD2}"/>
    <hyperlink ref="E30" location="'Laser Ablation'!$A$290" display="'Laser Ablation'!$A$290" xr:uid="{EBAC9A1E-7ED5-4904-A318-6B68B086B8BB}"/>
    <hyperlink ref="H30" location="'Laser Ablation'!$A$528" display="'Laser Ablation'!$A$528" xr:uid="{7F08B855-D6AB-4C52-A01B-9DBB9779B62B}"/>
    <hyperlink ref="B31" location="'Laser Ablation'!$A$66" display="'Laser Ablation'!$A$66" xr:uid="{DFEA4828-D849-4217-B5F2-8163DFEF0C62}"/>
    <hyperlink ref="E31" location="'Laser Ablation'!$A$304" display="'Laser Ablation'!$A$304" xr:uid="{348A0281-1D27-4ED6-A4A5-419CE25B8FCE}"/>
    <hyperlink ref="H31" location="'Laser Ablation'!$A$542" display="'Laser Ablation'!$A$542" xr:uid="{EF26C7C9-368A-481A-AD38-A9AC0EABF980}"/>
    <hyperlink ref="B32" location="'Laser Ablation'!$A$80" display="'Laser Ablation'!$A$80" xr:uid="{BBD82ABB-1A32-4489-925A-F43492737451}"/>
    <hyperlink ref="E32" location="'Laser Ablation'!$A$318" display="'Laser Ablation'!$A$318" xr:uid="{FEE10747-4483-466D-A6C8-821EC8181C53}"/>
    <hyperlink ref="H32" location="'Laser Ablation'!$A$556" display="'Laser Ablation'!$A$556" xr:uid="{8FD1629B-5DF1-488D-8ACA-D95B182F5569}"/>
    <hyperlink ref="B33" location="'Laser Ablation'!$A$94" display="'Laser Ablation'!$A$94" xr:uid="{0D342598-AB8D-4845-B501-D7858F0F36F4}"/>
    <hyperlink ref="E33" location="'Laser Ablation'!$A$332" display="'Laser Ablation'!$A$332" xr:uid="{C327ED00-2382-45D3-A6A9-66EAE323E3F4}"/>
    <hyperlink ref="H33" location="'Laser Ablation'!$A$570" display="'Laser Ablation'!$A$570" xr:uid="{D844508C-F803-4C82-B738-8B1903B15C5E}"/>
    <hyperlink ref="B34" location="'Laser Ablation'!$A$108" display="'Laser Ablation'!$A$108" xr:uid="{2B81B61C-AA0D-4FDE-84BD-5F788862E38E}"/>
    <hyperlink ref="E34" location="'Laser Ablation'!$A$346" display="'Laser Ablation'!$A$346" xr:uid="{8B9CC1BF-68F7-4B79-9826-4286C4E17AF3}"/>
    <hyperlink ref="H34" location="'Laser Ablation'!$A$584" display="'Laser Ablation'!$A$584" xr:uid="{002BE6AD-6BDB-480D-992A-58F53753A5A2}"/>
    <hyperlink ref="B35" location="'Laser Ablation'!$A$122" display="'Laser Ablation'!$A$122" xr:uid="{7C05596B-5EBE-47AF-85ED-B50439658FA8}"/>
    <hyperlink ref="E35" location="'Laser Ablation'!$A$360" display="'Laser Ablation'!$A$360" xr:uid="{AC0436CD-54ED-4CE7-9659-6CA216A7318E}"/>
    <hyperlink ref="H35" location="'Laser Ablation'!$A$598" display="'Laser Ablation'!$A$598" xr:uid="{A69DB161-F538-4259-8951-01D828FEF2B9}"/>
    <hyperlink ref="B36" location="'Laser Ablation'!$A$136" display="'Laser Ablation'!$A$136" xr:uid="{176A172A-E52E-4C09-96B5-752C8B3390D0}"/>
    <hyperlink ref="E36" location="'Laser Ablation'!$A$374" display="'Laser Ablation'!$A$374" xr:uid="{61D86354-9F81-4C1E-A0CC-BEFE0DF90D45}"/>
    <hyperlink ref="H36" location="'Laser Ablation'!$A$612" display="'Laser Ablation'!$A$612" xr:uid="{60DF0A7E-DE85-4D01-95A2-018984FBFB25}"/>
    <hyperlink ref="B37" location="'Laser Ablation'!$A$150" display="'Laser Ablation'!$A$150" xr:uid="{8426C9EB-928D-418B-BF88-5C5CFBA03319}"/>
    <hyperlink ref="E37" location="'Laser Ablation'!$A$388" display="'Laser Ablation'!$A$388" xr:uid="{9EAD500A-0D36-485E-94A6-8B1FC712930D}"/>
    <hyperlink ref="H37" location="'Laser Ablation'!$A$626" display="'Laser Ablation'!$A$626" xr:uid="{722640D9-C4F8-4B7C-95CF-B74BD0F5F12F}"/>
    <hyperlink ref="B38" location="'Laser Ablation'!$A$164" display="'Laser Ablation'!$A$164" xr:uid="{03FA36E5-B248-4F97-8C97-07C2D4C44553}"/>
    <hyperlink ref="E38" location="'Laser Ablation'!$A$402" display="'Laser Ablation'!$A$402" xr:uid="{49C7714C-8437-42D8-ACD0-2953FB17E0E4}"/>
    <hyperlink ref="H38" location="'Laser Ablation'!$A$640" display="'Laser Ablation'!$A$640" xr:uid="{E2495CBE-095E-4875-A472-ED1D5826AA38}"/>
    <hyperlink ref="B39" location="'Laser Ablation'!$A$178" display="'Laser Ablation'!$A$178" xr:uid="{422F0ECE-0F46-4BBA-AB02-5D570A30166F}"/>
    <hyperlink ref="E39" location="'Laser Ablation'!$A$416" display="'Laser Ablation'!$A$416" xr:uid="{E3839D20-B479-42D0-9B72-8385FC99DFAE}"/>
    <hyperlink ref="H39" location="'Laser Ablation'!$A$654" display="'Laser Ablation'!$A$654" xr:uid="{644A19C1-39F0-422B-A3B6-A786A6A54F3B}"/>
    <hyperlink ref="B40" location="'Laser Ablation'!$A$192" display="'Laser Ablation'!$A$192" xr:uid="{80595315-5E83-41E1-956D-9AE3656705F3}"/>
    <hyperlink ref="E40" location="'Laser Ablation'!$A$430" display="'Laser Ablation'!$A$430" xr:uid="{959189BC-19A2-468F-A1DB-2305B3DE04D2}"/>
    <hyperlink ref="H40" location="'Laser Ablation'!$A$668" display="'Laser Ablation'!$A$668" xr:uid="{D1B9A0AE-C885-4DA5-B1F6-2E8C9EF68F07}"/>
    <hyperlink ref="B41" location="'Laser Ablation'!$A$206" display="'Laser Ablation'!$A$206" xr:uid="{6F18B255-B69B-4D84-9140-C0A81B4C8334}"/>
    <hyperlink ref="E41" location="'Laser Ablation'!$A$444" display="'Laser Ablation'!$A$444" xr:uid="{7B3694E1-1594-460B-B4DE-F99D915398C5}"/>
    <hyperlink ref="H41" location="'Laser Ablation'!$A$682" display="'Laser Ablation'!$A$682" xr:uid="{E8442169-2D96-4A07-91DA-9366B75AA11B}"/>
    <hyperlink ref="B42" location="'Laser Ablation'!$A$220" display="'Laser Ablation'!$A$220" xr:uid="{020914C2-DFB9-420E-9B15-7F7E6D9C24D7}"/>
    <hyperlink ref="E42" location="'Laser Ablation'!$A$458" display="'Laser Ablation'!$A$458" xr:uid="{683DF0DE-FB54-4768-8679-F014E923D31E}"/>
    <hyperlink ref="H42" location="'Laser Ablation'!$A$696" display="'Laser Ablation'!$A$696" xr:uid="{A13F9530-D65A-4609-AE29-EF0E2CA63C7D}"/>
    <hyperlink ref="B43" location="'Laser Ablation'!$A$234" display="'Laser Ablation'!$A$234" xr:uid="{0A892B81-942B-4F03-80D8-4ADB06BB6AF5}"/>
    <hyperlink ref="E43" location="'Laser Ablation'!$A$472" display="'Laser Ablation'!$A$472" xr:uid="{74369EEF-0F47-4782-9C87-ECE305ED2531}"/>
    <hyperlink ref="H43" location="'Laser Ablation'!$A$710" display="'Laser Ablation'!$A$710" xr:uid="{BD624A03-0FBF-4698-AF03-2C53E6FF997B}"/>
    <hyperlink ref="B44" location="'Laser Ablation'!$A$248" display="'Laser Ablation'!$A$248" xr:uid="{25BAA48B-EFFB-4853-88CF-CEF2A21D9E72}"/>
    <hyperlink ref="E44" location="'Laser Ablation'!$A$486" display="'Laser Ablation'!$A$486" xr:uid="{5F4774EF-890C-4BDD-8D18-283CB016AACF}"/>
    <hyperlink ref="H44" location="'Laser Ablation'!$A$724" display="'Laser Ablation'!$A$724" xr:uid="{A487F715-4547-4239-A6D3-DFF904EA26F5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1"/>
  <sheetViews>
    <sheetView zoomScaleNormal="100" workbookViewId="0">
      <pane ySplit="3" topLeftCell="A6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4"/>
      <c r="B1" s="267" t="s">
        <v>640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s="47" customFormat="1" ht="15" customHeight="1">
      <c r="A2" s="48"/>
      <c r="B2" s="269" t="s">
        <v>2</v>
      </c>
      <c r="C2" s="271" t="s">
        <v>70</v>
      </c>
      <c r="D2" s="273" t="s">
        <v>71</v>
      </c>
      <c r="E2" s="274"/>
      <c r="F2" s="274"/>
      <c r="G2" s="274"/>
      <c r="H2" s="275"/>
      <c r="I2" s="276" t="s">
        <v>72</v>
      </c>
      <c r="J2" s="277"/>
      <c r="K2" s="278"/>
      <c r="L2" s="279" t="s">
        <v>73</v>
      </c>
      <c r="M2" s="279"/>
    </row>
    <row r="3" spans="1:13" s="47" customFormat="1" ht="15" customHeight="1">
      <c r="A3" s="48"/>
      <c r="B3" s="270"/>
      <c r="C3" s="272"/>
      <c r="D3" s="169" t="s">
        <v>81</v>
      </c>
      <c r="E3" s="169" t="s">
        <v>74</v>
      </c>
      <c r="F3" s="169" t="s">
        <v>75</v>
      </c>
      <c r="G3" s="169" t="s">
        <v>76</v>
      </c>
      <c r="H3" s="169" t="s">
        <v>77</v>
      </c>
      <c r="I3" s="170" t="s">
        <v>78</v>
      </c>
      <c r="J3" s="169" t="s">
        <v>79</v>
      </c>
      <c r="K3" s="171" t="s">
        <v>80</v>
      </c>
      <c r="L3" s="169" t="s">
        <v>68</v>
      </c>
      <c r="M3" s="169" t="s">
        <v>69</v>
      </c>
    </row>
    <row r="4" spans="1:13" s="47" customFormat="1" ht="15" customHeight="1">
      <c r="A4" s="48"/>
      <c r="B4" s="172" t="s">
        <v>205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4"/>
    </row>
    <row r="5" spans="1:13" ht="15" customHeight="1">
      <c r="A5" s="48"/>
      <c r="B5" s="175" t="s">
        <v>210</v>
      </c>
      <c r="C5" s="166">
        <v>80.191362196262304</v>
      </c>
      <c r="D5" s="168">
        <v>4.8764569318579154</v>
      </c>
      <c r="E5" s="167">
        <v>70.438448332546471</v>
      </c>
      <c r="F5" s="167">
        <v>89.944276059978137</v>
      </c>
      <c r="G5" s="167">
        <v>65.561991400688555</v>
      </c>
      <c r="H5" s="167">
        <v>94.820732991836053</v>
      </c>
      <c r="I5" s="50">
        <v>6.081025185634277E-2</v>
      </c>
      <c r="J5" s="49">
        <v>0.12162050371268554</v>
      </c>
      <c r="K5" s="51">
        <v>0.18243075556902832</v>
      </c>
      <c r="L5" s="167">
        <v>76.181794086449187</v>
      </c>
      <c r="M5" s="167">
        <v>84.200930306075421</v>
      </c>
    </row>
    <row r="6" spans="1:13" ht="15" customHeight="1">
      <c r="A6" s="48"/>
      <c r="B6" s="39" t="s">
        <v>209</v>
      </c>
      <c r="C6" s="150"/>
      <c r="D6" s="177"/>
      <c r="E6" s="178"/>
      <c r="F6" s="178"/>
      <c r="G6" s="178"/>
      <c r="H6" s="178"/>
      <c r="I6" s="176"/>
      <c r="J6" s="176"/>
      <c r="K6" s="176"/>
      <c r="L6" s="178"/>
      <c r="M6" s="179"/>
    </row>
    <row r="7" spans="1:13" ht="15" customHeight="1">
      <c r="A7" s="48"/>
      <c r="B7" s="175" t="s">
        <v>210</v>
      </c>
      <c r="C7" s="166">
        <v>73.907845475892373</v>
      </c>
      <c r="D7" s="168">
        <v>3.2955566361378348</v>
      </c>
      <c r="E7" s="167">
        <v>67.316732203616709</v>
      </c>
      <c r="F7" s="167">
        <v>80.498958748168036</v>
      </c>
      <c r="G7" s="167">
        <v>64.021175567478863</v>
      </c>
      <c r="H7" s="167">
        <v>83.794515384305882</v>
      </c>
      <c r="I7" s="50">
        <v>4.4590078562265704E-2</v>
      </c>
      <c r="J7" s="49">
        <v>8.9180157124531409E-2</v>
      </c>
      <c r="K7" s="51">
        <v>0.13377023568679711</v>
      </c>
      <c r="L7" s="167">
        <v>70.212453202097748</v>
      </c>
      <c r="M7" s="167">
        <v>77.603237749686997</v>
      </c>
    </row>
    <row r="8" spans="1:13" ht="15" customHeight="1">
      <c r="A8" s="48"/>
      <c r="B8" s="39" t="s">
        <v>185</v>
      </c>
      <c r="C8" s="150"/>
      <c r="D8" s="177"/>
      <c r="E8" s="178"/>
      <c r="F8" s="178"/>
      <c r="G8" s="178"/>
      <c r="H8" s="178"/>
      <c r="I8" s="176"/>
      <c r="J8" s="176"/>
      <c r="K8" s="176"/>
      <c r="L8" s="178"/>
      <c r="M8" s="179"/>
    </row>
    <row r="9" spans="1:13" ht="15" customHeight="1">
      <c r="A9" s="48"/>
      <c r="B9" s="175" t="s">
        <v>211</v>
      </c>
      <c r="C9" s="234">
        <v>0.99504761894830707</v>
      </c>
      <c r="D9" s="235">
        <v>3.8535709777115547E-2</v>
      </c>
      <c r="E9" s="235">
        <v>0.91797619939407593</v>
      </c>
      <c r="F9" s="235">
        <v>1.0721190385025381</v>
      </c>
      <c r="G9" s="235">
        <v>0.87944048961696042</v>
      </c>
      <c r="H9" s="235">
        <v>1.1106547482796536</v>
      </c>
      <c r="I9" s="50">
        <v>3.8727503129794921E-2</v>
      </c>
      <c r="J9" s="49">
        <v>7.7455006259589843E-2</v>
      </c>
      <c r="K9" s="51">
        <v>0.11618250938938476</v>
      </c>
      <c r="L9" s="235">
        <v>0.94529523800089166</v>
      </c>
      <c r="M9" s="235">
        <v>1.0447999998957225</v>
      </c>
    </row>
    <row r="10" spans="1:13" ht="15" customHeight="1">
      <c r="A10" s="48"/>
      <c r="B10" s="175" t="s">
        <v>138</v>
      </c>
      <c r="C10" s="239">
        <v>7.5643168680455268</v>
      </c>
      <c r="D10" s="235">
        <v>0.41261285349641125</v>
      </c>
      <c r="E10" s="168">
        <v>6.7390911610527047</v>
      </c>
      <c r="F10" s="168">
        <v>8.3895425750383499</v>
      </c>
      <c r="G10" s="168">
        <v>6.3264783075562931</v>
      </c>
      <c r="H10" s="168">
        <v>8.8021554285347605</v>
      </c>
      <c r="I10" s="50">
        <v>5.4547272502483417E-2</v>
      </c>
      <c r="J10" s="49">
        <v>0.10909454500496683</v>
      </c>
      <c r="K10" s="51">
        <v>0.16364181750745024</v>
      </c>
      <c r="L10" s="168">
        <v>7.1861010246432508</v>
      </c>
      <c r="M10" s="168">
        <v>7.9425327114478028</v>
      </c>
    </row>
    <row r="11" spans="1:13" ht="15" customHeight="1">
      <c r="A11" s="48"/>
      <c r="B11" s="175" t="s">
        <v>212</v>
      </c>
      <c r="C11" s="166">
        <v>22.994832537572041</v>
      </c>
      <c r="D11" s="168">
        <v>1.517416067575402</v>
      </c>
      <c r="E11" s="167">
        <v>19.960000402421237</v>
      </c>
      <c r="F11" s="167">
        <v>26.029664672722845</v>
      </c>
      <c r="G11" s="167">
        <v>18.442584334845833</v>
      </c>
      <c r="H11" s="167">
        <v>27.547080740298249</v>
      </c>
      <c r="I11" s="50">
        <v>6.5989437631087083E-2</v>
      </c>
      <c r="J11" s="49">
        <v>0.13197887526217417</v>
      </c>
      <c r="K11" s="51">
        <v>0.19796831289326125</v>
      </c>
      <c r="L11" s="167">
        <v>21.84509091069344</v>
      </c>
      <c r="M11" s="167">
        <v>24.144574164450642</v>
      </c>
    </row>
    <row r="12" spans="1:13" ht="15" customHeight="1">
      <c r="A12" s="48"/>
      <c r="B12" s="175" t="s">
        <v>139</v>
      </c>
      <c r="C12" s="242">
        <v>905.21167047244501</v>
      </c>
      <c r="D12" s="243">
        <v>46.391916280204661</v>
      </c>
      <c r="E12" s="243">
        <v>812.42783791203567</v>
      </c>
      <c r="F12" s="243">
        <v>997.99550303285434</v>
      </c>
      <c r="G12" s="243">
        <v>766.035921631831</v>
      </c>
      <c r="H12" s="243">
        <v>1044.3874193130589</v>
      </c>
      <c r="I12" s="50">
        <v>5.1249799128188382E-2</v>
      </c>
      <c r="J12" s="49">
        <v>0.10249959825637676</v>
      </c>
      <c r="K12" s="51">
        <v>0.15374939738456514</v>
      </c>
      <c r="L12" s="243">
        <v>859.95108694882276</v>
      </c>
      <c r="M12" s="243">
        <v>950.47225399606725</v>
      </c>
    </row>
    <row r="13" spans="1:13" ht="15" customHeight="1">
      <c r="A13" s="48"/>
      <c r="B13" s="175" t="s">
        <v>140</v>
      </c>
      <c r="C13" s="239">
        <v>2.2250647551863696</v>
      </c>
      <c r="D13" s="235">
        <v>0.15854206555761224</v>
      </c>
      <c r="E13" s="168">
        <v>1.9079806240711452</v>
      </c>
      <c r="F13" s="168">
        <v>2.542148886301594</v>
      </c>
      <c r="G13" s="168">
        <v>1.7494385585135328</v>
      </c>
      <c r="H13" s="168">
        <v>2.7006909518592064</v>
      </c>
      <c r="I13" s="50">
        <v>7.1252787222515185E-2</v>
      </c>
      <c r="J13" s="49">
        <v>0.14250557444503037</v>
      </c>
      <c r="K13" s="51">
        <v>0.21375836166754555</v>
      </c>
      <c r="L13" s="168">
        <v>2.1138115174270511</v>
      </c>
      <c r="M13" s="168">
        <v>2.3363179929456881</v>
      </c>
    </row>
    <row r="14" spans="1:13" ht="15" customHeight="1">
      <c r="A14" s="48"/>
      <c r="B14" s="175" t="s">
        <v>213</v>
      </c>
      <c r="C14" s="239">
        <v>6.9226948480679624</v>
      </c>
      <c r="D14" s="235">
        <v>0.30055010849397312</v>
      </c>
      <c r="E14" s="168">
        <v>6.321594631080016</v>
      </c>
      <c r="F14" s="168">
        <v>7.5237950650559089</v>
      </c>
      <c r="G14" s="168">
        <v>6.0210445225860427</v>
      </c>
      <c r="H14" s="168">
        <v>7.8243451735498821</v>
      </c>
      <c r="I14" s="50">
        <v>4.3415189473193797E-2</v>
      </c>
      <c r="J14" s="49">
        <v>8.6830378946387593E-2</v>
      </c>
      <c r="K14" s="51">
        <v>0.1302455684195814</v>
      </c>
      <c r="L14" s="168">
        <v>6.5765601056645639</v>
      </c>
      <c r="M14" s="168">
        <v>7.2688295904713609</v>
      </c>
    </row>
    <row r="15" spans="1:13" s="47" customFormat="1" ht="15" customHeight="1">
      <c r="A15" s="48"/>
      <c r="B15" s="175" t="s">
        <v>141</v>
      </c>
      <c r="C15" s="239">
        <v>1.5478196103956439</v>
      </c>
      <c r="D15" s="235">
        <v>7.7333161853102267E-2</v>
      </c>
      <c r="E15" s="168">
        <v>1.3931532866894394</v>
      </c>
      <c r="F15" s="168">
        <v>1.7024859341018483</v>
      </c>
      <c r="G15" s="168">
        <v>1.315820124836337</v>
      </c>
      <c r="H15" s="168">
        <v>1.7798190959549507</v>
      </c>
      <c r="I15" s="50">
        <v>4.9962645087133155E-2</v>
      </c>
      <c r="J15" s="49">
        <v>9.992529017426631E-2</v>
      </c>
      <c r="K15" s="51">
        <v>0.14988793526139946</v>
      </c>
      <c r="L15" s="168">
        <v>1.4704286298758618</v>
      </c>
      <c r="M15" s="168">
        <v>1.625210590915426</v>
      </c>
    </row>
    <row r="16" spans="1:13" ht="15" customHeight="1">
      <c r="A16" s="48"/>
      <c r="B16" s="175" t="s">
        <v>214</v>
      </c>
      <c r="C16" s="239">
        <v>0.313425948541943</v>
      </c>
      <c r="D16" s="235">
        <v>2.6206326006929587E-2</v>
      </c>
      <c r="E16" s="168">
        <v>0.2610132965280838</v>
      </c>
      <c r="F16" s="168">
        <v>0.3658386005558022</v>
      </c>
      <c r="G16" s="168">
        <v>0.23480697052115423</v>
      </c>
      <c r="H16" s="168">
        <v>0.39204492656273177</v>
      </c>
      <c r="I16" s="50">
        <v>8.3612496440838333E-2</v>
      </c>
      <c r="J16" s="49">
        <v>0.16722499288167667</v>
      </c>
      <c r="K16" s="51">
        <v>0.25083748932251498</v>
      </c>
      <c r="L16" s="168">
        <v>0.29775465111484584</v>
      </c>
      <c r="M16" s="168">
        <v>0.32909724596904016</v>
      </c>
    </row>
    <row r="17" spans="1:13" ht="15" customHeight="1">
      <c r="A17" s="48"/>
      <c r="B17" s="175" t="s">
        <v>142</v>
      </c>
      <c r="C17" s="242">
        <v>65.265671289577924</v>
      </c>
      <c r="D17" s="243">
        <v>6.6136280054354835</v>
      </c>
      <c r="E17" s="243">
        <v>52.038415278706957</v>
      </c>
      <c r="F17" s="243">
        <v>78.492927300448883</v>
      </c>
      <c r="G17" s="243">
        <v>45.424787273271477</v>
      </c>
      <c r="H17" s="243">
        <v>85.10655530588437</v>
      </c>
      <c r="I17" s="50">
        <v>0.10133394592834892</v>
      </c>
      <c r="J17" s="49">
        <v>0.20266789185669784</v>
      </c>
      <c r="K17" s="51">
        <v>0.30400183778504675</v>
      </c>
      <c r="L17" s="243">
        <v>62.002387725099027</v>
      </c>
      <c r="M17" s="243">
        <v>68.528954854056821</v>
      </c>
    </row>
    <row r="18" spans="1:13" ht="15" customHeight="1">
      <c r="A18" s="48"/>
      <c r="B18" s="175" t="s">
        <v>167</v>
      </c>
      <c r="C18" s="239">
        <v>7.6134031631341816</v>
      </c>
      <c r="D18" s="235">
        <v>0.4245952890106543</v>
      </c>
      <c r="E18" s="168">
        <v>6.7642125851128734</v>
      </c>
      <c r="F18" s="168">
        <v>8.4625937411554908</v>
      </c>
      <c r="G18" s="168">
        <v>6.3396172961022188</v>
      </c>
      <c r="H18" s="168">
        <v>8.8871890301661445</v>
      </c>
      <c r="I18" s="50">
        <v>5.5769447632386081E-2</v>
      </c>
      <c r="J18" s="49">
        <v>0.11153889526477216</v>
      </c>
      <c r="K18" s="51">
        <v>0.16730834289715824</v>
      </c>
      <c r="L18" s="168">
        <v>7.2327330049774723</v>
      </c>
      <c r="M18" s="168">
        <v>7.994073321290891</v>
      </c>
    </row>
    <row r="19" spans="1:13" ht="15" customHeight="1">
      <c r="A19" s="48"/>
      <c r="B19" s="175" t="s">
        <v>143</v>
      </c>
      <c r="C19" s="166">
        <v>43.489950454383269</v>
      </c>
      <c r="D19" s="168">
        <v>4.0399512463337359</v>
      </c>
      <c r="E19" s="167">
        <v>35.410047961715797</v>
      </c>
      <c r="F19" s="167">
        <v>51.569852947050741</v>
      </c>
      <c r="G19" s="167">
        <v>31.370096715382061</v>
      </c>
      <c r="H19" s="167">
        <v>55.609804193384477</v>
      </c>
      <c r="I19" s="50">
        <v>9.2893903168991931E-2</v>
      </c>
      <c r="J19" s="49">
        <v>0.18578780633798386</v>
      </c>
      <c r="K19" s="51">
        <v>0.27868170950697579</v>
      </c>
      <c r="L19" s="167">
        <v>41.315452931664105</v>
      </c>
      <c r="M19" s="167">
        <v>45.664447977102434</v>
      </c>
    </row>
    <row r="20" spans="1:13" ht="15" customHeight="1">
      <c r="A20" s="48"/>
      <c r="B20" s="175" t="s">
        <v>168</v>
      </c>
      <c r="C20" s="239">
        <v>9.5616702036525982</v>
      </c>
      <c r="D20" s="235">
        <v>0.45066186238994155</v>
      </c>
      <c r="E20" s="168">
        <v>8.6603464788727145</v>
      </c>
      <c r="F20" s="168">
        <v>10.462993928432482</v>
      </c>
      <c r="G20" s="168">
        <v>8.2096846164827735</v>
      </c>
      <c r="H20" s="168">
        <v>10.913655790822423</v>
      </c>
      <c r="I20" s="50">
        <v>4.7132127838689399E-2</v>
      </c>
      <c r="J20" s="49">
        <v>9.4264255677378797E-2</v>
      </c>
      <c r="K20" s="51">
        <v>0.1413963835160682</v>
      </c>
      <c r="L20" s="168">
        <v>9.0835866934699681</v>
      </c>
      <c r="M20" s="168">
        <v>10.039753713835228</v>
      </c>
    </row>
    <row r="21" spans="1:13" ht="15" customHeight="1">
      <c r="A21" s="48"/>
      <c r="B21" s="175" t="s">
        <v>215</v>
      </c>
      <c r="C21" s="234">
        <v>0.23942897671311497</v>
      </c>
      <c r="D21" s="235">
        <v>9.0092428429902997E-3</v>
      </c>
      <c r="E21" s="235">
        <v>0.22141049102713437</v>
      </c>
      <c r="F21" s="235">
        <v>0.25744746239909555</v>
      </c>
      <c r="G21" s="235">
        <v>0.21240124818414408</v>
      </c>
      <c r="H21" s="235">
        <v>0.26645670524208587</v>
      </c>
      <c r="I21" s="50">
        <v>3.7628038872609897E-2</v>
      </c>
      <c r="J21" s="49">
        <v>7.5256077745219793E-2</v>
      </c>
      <c r="K21" s="51">
        <v>0.11288411661782968</v>
      </c>
      <c r="L21" s="235">
        <v>0.22745752787745921</v>
      </c>
      <c r="M21" s="235">
        <v>0.25140042554877073</v>
      </c>
    </row>
    <row r="22" spans="1:13" ht="15" customHeight="1">
      <c r="A22" s="48"/>
      <c r="B22" s="175" t="s">
        <v>144</v>
      </c>
      <c r="C22" s="239">
        <v>3.289064800183056</v>
      </c>
      <c r="D22" s="235">
        <v>0.21160754415113406</v>
      </c>
      <c r="E22" s="168">
        <v>2.865849711880788</v>
      </c>
      <c r="F22" s="168">
        <v>3.7122798884853241</v>
      </c>
      <c r="G22" s="168">
        <v>2.6542421677296537</v>
      </c>
      <c r="H22" s="168">
        <v>3.9238874326364583</v>
      </c>
      <c r="I22" s="50">
        <v>6.433669052046552E-2</v>
      </c>
      <c r="J22" s="49">
        <v>0.12867338104093104</v>
      </c>
      <c r="K22" s="51">
        <v>0.19301007156139655</v>
      </c>
      <c r="L22" s="168">
        <v>3.1246115601739031</v>
      </c>
      <c r="M22" s="168">
        <v>3.453518040192209</v>
      </c>
    </row>
    <row r="23" spans="1:13" ht="15" customHeight="1">
      <c r="A23" s="48"/>
      <c r="B23" s="175" t="s">
        <v>216</v>
      </c>
      <c r="C23" s="239">
        <v>1.2872306547769015</v>
      </c>
      <c r="D23" s="235">
        <v>8.6871030251693376E-2</v>
      </c>
      <c r="E23" s="168">
        <v>1.1134885942735147</v>
      </c>
      <c r="F23" s="168">
        <v>1.4609727152802883</v>
      </c>
      <c r="G23" s="168">
        <v>1.0266175640218214</v>
      </c>
      <c r="H23" s="168">
        <v>1.5478437455319816</v>
      </c>
      <c r="I23" s="50">
        <v>6.7486763098218452E-2</v>
      </c>
      <c r="J23" s="49">
        <v>0.1349735261964369</v>
      </c>
      <c r="K23" s="51">
        <v>0.20246028929465537</v>
      </c>
      <c r="L23" s="168">
        <v>1.2228691220380563</v>
      </c>
      <c r="M23" s="168">
        <v>1.3515921875157466</v>
      </c>
    </row>
    <row r="24" spans="1:13" ht="15" customHeight="1">
      <c r="A24" s="48"/>
      <c r="B24" s="175" t="s">
        <v>145</v>
      </c>
      <c r="C24" s="239">
        <v>1.2940742791985866</v>
      </c>
      <c r="D24" s="168">
        <v>0.1391548578985177</v>
      </c>
      <c r="E24" s="168">
        <v>1.0157645634015513</v>
      </c>
      <c r="F24" s="168">
        <v>1.572383994995622</v>
      </c>
      <c r="G24" s="168">
        <v>0.87660970550303352</v>
      </c>
      <c r="H24" s="168">
        <v>1.7115388528941398</v>
      </c>
      <c r="I24" s="50">
        <v>0.10753235740431806</v>
      </c>
      <c r="J24" s="49">
        <v>0.21506471480863612</v>
      </c>
      <c r="K24" s="51">
        <v>0.32259707221295419</v>
      </c>
      <c r="L24" s="168">
        <v>1.2293705652386573</v>
      </c>
      <c r="M24" s="168">
        <v>1.358777993158516</v>
      </c>
    </row>
    <row r="25" spans="1:13" ht="15" customHeight="1">
      <c r="A25" s="48"/>
      <c r="B25" s="175" t="s">
        <v>146</v>
      </c>
      <c r="C25" s="239">
        <v>2.99731990488654</v>
      </c>
      <c r="D25" s="235">
        <v>0.1157850741582048</v>
      </c>
      <c r="E25" s="168">
        <v>2.7657497565701306</v>
      </c>
      <c r="F25" s="168">
        <v>3.2288900532029494</v>
      </c>
      <c r="G25" s="168">
        <v>2.6499646824119258</v>
      </c>
      <c r="H25" s="168">
        <v>3.3446751273611541</v>
      </c>
      <c r="I25" s="50">
        <v>3.8629534995393726E-2</v>
      </c>
      <c r="J25" s="49">
        <v>7.7259069990787452E-2</v>
      </c>
      <c r="K25" s="51">
        <v>0.11588860498618117</v>
      </c>
      <c r="L25" s="168">
        <v>2.8474539096422129</v>
      </c>
      <c r="M25" s="168">
        <v>3.1471859001308671</v>
      </c>
    </row>
    <row r="26" spans="1:13" ht="15" customHeight="1">
      <c r="A26" s="48"/>
      <c r="B26" s="175" t="s">
        <v>147</v>
      </c>
      <c r="C26" s="166">
        <v>20.55603248145573</v>
      </c>
      <c r="D26" s="168">
        <v>0.99988989214890189</v>
      </c>
      <c r="E26" s="167">
        <v>18.556252697157927</v>
      </c>
      <c r="F26" s="167">
        <v>22.555812265753534</v>
      </c>
      <c r="G26" s="167">
        <v>17.556362805009023</v>
      </c>
      <c r="H26" s="167">
        <v>23.555702157902438</v>
      </c>
      <c r="I26" s="50">
        <v>4.8642163464712139E-2</v>
      </c>
      <c r="J26" s="49">
        <v>9.7284326929424278E-2</v>
      </c>
      <c r="K26" s="51">
        <v>0.14592649039413641</v>
      </c>
      <c r="L26" s="167">
        <v>19.528230857382944</v>
      </c>
      <c r="M26" s="167">
        <v>21.583834105528517</v>
      </c>
    </row>
    <row r="27" spans="1:13" ht="15" customHeight="1">
      <c r="A27" s="48"/>
      <c r="B27" s="175" t="s">
        <v>148</v>
      </c>
      <c r="C27" s="239">
        <v>5.261003333333333</v>
      </c>
      <c r="D27" s="235">
        <v>0.21546480548406327</v>
      </c>
      <c r="E27" s="168">
        <v>4.8300737223652064</v>
      </c>
      <c r="F27" s="168">
        <v>5.6919329443014597</v>
      </c>
      <c r="G27" s="168">
        <v>4.6146089168811431</v>
      </c>
      <c r="H27" s="168">
        <v>5.907397749785523</v>
      </c>
      <c r="I27" s="50">
        <v>4.0955078686016791E-2</v>
      </c>
      <c r="J27" s="49">
        <v>8.1910157372033582E-2</v>
      </c>
      <c r="K27" s="51">
        <v>0.12286523605805037</v>
      </c>
      <c r="L27" s="168">
        <v>4.9979531666666661</v>
      </c>
      <c r="M27" s="168">
        <v>5.5240534999999999</v>
      </c>
    </row>
    <row r="28" spans="1:13" ht="15" customHeight="1">
      <c r="A28" s="48"/>
      <c r="B28" s="175" t="s">
        <v>149</v>
      </c>
      <c r="C28" s="239">
        <v>1.6340644215898137</v>
      </c>
      <c r="D28" s="235">
        <v>9.5630500797805704E-2</v>
      </c>
      <c r="E28" s="168">
        <v>1.4428034199942024</v>
      </c>
      <c r="F28" s="168">
        <v>1.825325423185425</v>
      </c>
      <c r="G28" s="168">
        <v>1.3471729191963966</v>
      </c>
      <c r="H28" s="168">
        <v>1.9209559239832308</v>
      </c>
      <c r="I28" s="50">
        <v>5.8523090971385874E-2</v>
      </c>
      <c r="J28" s="49">
        <v>0.11704618194277175</v>
      </c>
      <c r="K28" s="51">
        <v>0.17556927291415764</v>
      </c>
      <c r="L28" s="168">
        <v>1.5523612005103229</v>
      </c>
      <c r="M28" s="168">
        <v>1.7157676426693045</v>
      </c>
    </row>
    <row r="29" spans="1:13" ht="15" customHeight="1">
      <c r="A29" s="48"/>
      <c r="B29" s="175" t="s">
        <v>150</v>
      </c>
      <c r="C29" s="239">
        <v>0.53487709938653405</v>
      </c>
      <c r="D29" s="235">
        <v>3.6494114568321794E-2</v>
      </c>
      <c r="E29" s="168">
        <v>0.46188887024989045</v>
      </c>
      <c r="F29" s="168">
        <v>0.60786532852317765</v>
      </c>
      <c r="G29" s="168">
        <v>0.4253947556815687</v>
      </c>
      <c r="H29" s="168">
        <v>0.6443594430914994</v>
      </c>
      <c r="I29" s="50">
        <v>6.8228971870693184E-2</v>
      </c>
      <c r="J29" s="49">
        <v>0.13645794374138637</v>
      </c>
      <c r="K29" s="51">
        <v>0.20468691561207955</v>
      </c>
      <c r="L29" s="168">
        <v>0.50813324441720731</v>
      </c>
      <c r="M29" s="168">
        <v>0.56162095435586079</v>
      </c>
    </row>
    <row r="30" spans="1:13" ht="15" customHeight="1">
      <c r="A30" s="48"/>
      <c r="B30" s="175" t="s">
        <v>169</v>
      </c>
      <c r="C30" s="239">
        <v>0.11571446807256232</v>
      </c>
      <c r="D30" s="235">
        <v>1.0261995387940507E-2</v>
      </c>
      <c r="E30" s="168">
        <v>9.51904772966813E-2</v>
      </c>
      <c r="F30" s="168">
        <v>0.13623845884844332</v>
      </c>
      <c r="G30" s="168">
        <v>8.4928481908740805E-2</v>
      </c>
      <c r="H30" s="168">
        <v>0.14650045423638383</v>
      </c>
      <c r="I30" s="50">
        <v>8.8683771000056852E-2</v>
      </c>
      <c r="J30" s="49">
        <v>0.1773675420001137</v>
      </c>
      <c r="K30" s="51">
        <v>0.26605131300017054</v>
      </c>
      <c r="L30" s="168">
        <v>0.10992874466893421</v>
      </c>
      <c r="M30" s="168">
        <v>0.12150019147619043</v>
      </c>
    </row>
    <row r="31" spans="1:13" ht="15" customHeight="1">
      <c r="A31" s="48"/>
      <c r="B31" s="175" t="s">
        <v>151</v>
      </c>
      <c r="C31" s="239">
        <v>2.6731522584033982</v>
      </c>
      <c r="D31" s="235">
        <v>5.4776080472828129E-2</v>
      </c>
      <c r="E31" s="168">
        <v>2.563600097457742</v>
      </c>
      <c r="F31" s="168">
        <v>2.7827044193490544</v>
      </c>
      <c r="G31" s="168">
        <v>2.5088240169849136</v>
      </c>
      <c r="H31" s="168">
        <v>2.8374804998218828</v>
      </c>
      <c r="I31" s="50">
        <v>2.0491193608831098E-2</v>
      </c>
      <c r="J31" s="49">
        <v>4.0982387217662196E-2</v>
      </c>
      <c r="K31" s="51">
        <v>6.147358082649329E-2</v>
      </c>
      <c r="L31" s="168">
        <v>2.5394946454832281</v>
      </c>
      <c r="M31" s="168">
        <v>2.8068098713235683</v>
      </c>
    </row>
    <row r="32" spans="1:13" ht="15" customHeight="1">
      <c r="A32" s="48"/>
      <c r="B32" s="175" t="s">
        <v>152</v>
      </c>
      <c r="C32" s="166">
        <v>31.31656862745098</v>
      </c>
      <c r="D32" s="168">
        <v>1.978671488406208</v>
      </c>
      <c r="E32" s="167">
        <v>27.359225650638564</v>
      </c>
      <c r="F32" s="167">
        <v>35.273911604263397</v>
      </c>
      <c r="G32" s="167">
        <v>25.380554162232357</v>
      </c>
      <c r="H32" s="167">
        <v>37.252583092669603</v>
      </c>
      <c r="I32" s="50">
        <v>6.3182895672413336E-2</v>
      </c>
      <c r="J32" s="49">
        <v>0.12636579134482667</v>
      </c>
      <c r="K32" s="51">
        <v>0.18954868701724001</v>
      </c>
      <c r="L32" s="167">
        <v>29.750740196078432</v>
      </c>
      <c r="M32" s="167">
        <v>32.882397058823528</v>
      </c>
    </row>
    <row r="33" spans="1:13" ht="15" customHeight="1">
      <c r="A33" s="48"/>
      <c r="B33" s="175" t="s">
        <v>170</v>
      </c>
      <c r="C33" s="166">
        <v>45.061736062710999</v>
      </c>
      <c r="D33" s="168">
        <v>1.9484609304404386</v>
      </c>
      <c r="E33" s="167">
        <v>41.164814201830119</v>
      </c>
      <c r="F33" s="167">
        <v>48.958657923591879</v>
      </c>
      <c r="G33" s="167">
        <v>39.216353271389686</v>
      </c>
      <c r="H33" s="167">
        <v>50.907118854032312</v>
      </c>
      <c r="I33" s="50">
        <v>4.3239810550770322E-2</v>
      </c>
      <c r="J33" s="49">
        <v>8.6479621101540644E-2</v>
      </c>
      <c r="K33" s="51">
        <v>0.12971943165231098</v>
      </c>
      <c r="L33" s="167">
        <v>42.808649259575446</v>
      </c>
      <c r="M33" s="167">
        <v>47.314822865846551</v>
      </c>
    </row>
    <row r="34" spans="1:13" ht="15" customHeight="1">
      <c r="A34" s="48"/>
      <c r="B34" s="175" t="s">
        <v>153</v>
      </c>
      <c r="C34" s="239">
        <v>0.1496292448760492</v>
      </c>
      <c r="D34" s="168">
        <v>1.9512831679158533E-2</v>
      </c>
      <c r="E34" s="168">
        <v>0.11060358151773214</v>
      </c>
      <c r="F34" s="168">
        <v>0.18865490823436626</v>
      </c>
      <c r="G34" s="168">
        <v>9.1090749838573598E-2</v>
      </c>
      <c r="H34" s="168">
        <v>0.2081677399135248</v>
      </c>
      <c r="I34" s="50">
        <v>0.13040787377709948</v>
      </c>
      <c r="J34" s="49">
        <v>0.26081574755419895</v>
      </c>
      <c r="K34" s="51">
        <v>0.3912236213312984</v>
      </c>
      <c r="L34" s="168">
        <v>0.14214778263224673</v>
      </c>
      <c r="M34" s="168">
        <v>0.15711070711985167</v>
      </c>
    </row>
    <row r="35" spans="1:13" ht="15" customHeight="1">
      <c r="A35" s="48"/>
      <c r="B35" s="175" t="s">
        <v>154</v>
      </c>
      <c r="C35" s="234">
        <v>0.72416824465378138</v>
      </c>
      <c r="D35" s="235">
        <v>2.9442674057912312E-2</v>
      </c>
      <c r="E35" s="235">
        <v>0.6652828965379568</v>
      </c>
      <c r="F35" s="235">
        <v>0.78305359276960596</v>
      </c>
      <c r="G35" s="235">
        <v>0.63584022248004446</v>
      </c>
      <c r="H35" s="235">
        <v>0.8124962668275183</v>
      </c>
      <c r="I35" s="50">
        <v>4.065722886259477E-2</v>
      </c>
      <c r="J35" s="49">
        <v>8.131445772518954E-2</v>
      </c>
      <c r="K35" s="51">
        <v>0.12197168658778432</v>
      </c>
      <c r="L35" s="235">
        <v>0.68795983242109227</v>
      </c>
      <c r="M35" s="235">
        <v>0.76037665688647049</v>
      </c>
    </row>
    <row r="36" spans="1:13" ht="15" customHeight="1">
      <c r="A36" s="48"/>
      <c r="B36" s="175" t="s">
        <v>155</v>
      </c>
      <c r="C36" s="234">
        <v>3.1738681278530523E-2</v>
      </c>
      <c r="D36" s="235">
        <v>1.2589450087229764E-3</v>
      </c>
      <c r="E36" s="235">
        <v>2.922079126108457E-2</v>
      </c>
      <c r="F36" s="235">
        <v>3.4256571295976479E-2</v>
      </c>
      <c r="G36" s="235">
        <v>2.7961846252361595E-2</v>
      </c>
      <c r="H36" s="235">
        <v>3.551551630469945E-2</v>
      </c>
      <c r="I36" s="50">
        <v>3.9665952018447082E-2</v>
      </c>
      <c r="J36" s="49">
        <v>7.9331904036894163E-2</v>
      </c>
      <c r="K36" s="51">
        <v>0.11899785605534124</v>
      </c>
      <c r="L36" s="235">
        <v>3.0151747214603997E-2</v>
      </c>
      <c r="M36" s="235">
        <v>3.3325615342457052E-2</v>
      </c>
    </row>
    <row r="37" spans="1:13" ht="15" customHeight="1">
      <c r="A37" s="48"/>
      <c r="B37" s="175" t="s">
        <v>171</v>
      </c>
      <c r="C37" s="242">
        <v>57.092593526888237</v>
      </c>
      <c r="D37" s="167">
        <v>2.5263727363495252</v>
      </c>
      <c r="E37" s="243">
        <v>52.039848054189186</v>
      </c>
      <c r="F37" s="243">
        <v>62.145338999587288</v>
      </c>
      <c r="G37" s="243">
        <v>49.513475317839664</v>
      </c>
      <c r="H37" s="243">
        <v>64.67171173593681</v>
      </c>
      <c r="I37" s="50">
        <v>4.4250446166186314E-2</v>
      </c>
      <c r="J37" s="49">
        <v>8.8500892332372627E-2</v>
      </c>
      <c r="K37" s="51">
        <v>0.13275133849855894</v>
      </c>
      <c r="L37" s="243">
        <v>54.237963850543828</v>
      </c>
      <c r="M37" s="243">
        <v>59.947223203232646</v>
      </c>
    </row>
    <row r="38" spans="1:13" ht="15" customHeight="1">
      <c r="A38" s="48"/>
      <c r="B38" s="175" t="s">
        <v>172</v>
      </c>
      <c r="C38" s="239">
        <v>2.1572851360056271</v>
      </c>
      <c r="D38" s="235">
        <v>4.3261759895827021E-2</v>
      </c>
      <c r="E38" s="168">
        <v>2.0707616162139733</v>
      </c>
      <c r="F38" s="168">
        <v>2.2438086557972809</v>
      </c>
      <c r="G38" s="168">
        <v>2.0274998563181459</v>
      </c>
      <c r="H38" s="168">
        <v>2.2870704156931083</v>
      </c>
      <c r="I38" s="50">
        <v>2.005379779138949E-2</v>
      </c>
      <c r="J38" s="49">
        <v>4.0107595582778981E-2</v>
      </c>
      <c r="K38" s="51">
        <v>6.0161393374168468E-2</v>
      </c>
      <c r="L38" s="168">
        <v>2.0494208792053459</v>
      </c>
      <c r="M38" s="168">
        <v>2.2651493928059083</v>
      </c>
    </row>
    <row r="39" spans="1:13" ht="15" customHeight="1">
      <c r="A39" s="48"/>
      <c r="B39" s="175" t="s">
        <v>173</v>
      </c>
      <c r="C39" s="166">
        <v>10.994136416700613</v>
      </c>
      <c r="D39" s="168">
        <v>0.57700097380075865</v>
      </c>
      <c r="E39" s="167">
        <v>9.8401344690990946</v>
      </c>
      <c r="F39" s="167">
        <v>12.148138364302131</v>
      </c>
      <c r="G39" s="167">
        <v>9.2631334952983373</v>
      </c>
      <c r="H39" s="167">
        <v>12.725139338102888</v>
      </c>
      <c r="I39" s="50">
        <v>5.2482609996021778E-2</v>
      </c>
      <c r="J39" s="49">
        <v>0.10496521999204356</v>
      </c>
      <c r="K39" s="51">
        <v>0.15744782998806534</v>
      </c>
      <c r="L39" s="167">
        <v>10.444429595865582</v>
      </c>
      <c r="M39" s="167">
        <v>11.543843237535643</v>
      </c>
    </row>
    <row r="40" spans="1:13" ht="15" customHeight="1">
      <c r="A40" s="48"/>
      <c r="B40" s="175" t="s">
        <v>156</v>
      </c>
      <c r="C40" s="166">
        <v>29.638953333333337</v>
      </c>
      <c r="D40" s="168">
        <v>1.4930225422857473</v>
      </c>
      <c r="E40" s="167">
        <v>26.652908248761843</v>
      </c>
      <c r="F40" s="167">
        <v>32.624998417904834</v>
      </c>
      <c r="G40" s="167">
        <v>25.159885706476096</v>
      </c>
      <c r="H40" s="167">
        <v>34.118020960190577</v>
      </c>
      <c r="I40" s="50">
        <v>5.0373659470849971E-2</v>
      </c>
      <c r="J40" s="49">
        <v>0.10074731894169994</v>
      </c>
      <c r="K40" s="51">
        <v>0.1511209784125499</v>
      </c>
      <c r="L40" s="167">
        <v>28.15700566666667</v>
      </c>
      <c r="M40" s="167">
        <v>31.120901000000003</v>
      </c>
    </row>
    <row r="41" spans="1:13" ht="15" customHeight="1">
      <c r="A41" s="48"/>
      <c r="B41" s="175" t="s">
        <v>174</v>
      </c>
      <c r="C41" s="166">
        <v>18.106565725973407</v>
      </c>
      <c r="D41" s="168">
        <v>0.61916237306167754</v>
      </c>
      <c r="E41" s="167">
        <v>16.868240979850054</v>
      </c>
      <c r="F41" s="167">
        <v>19.344890472096761</v>
      </c>
      <c r="G41" s="167">
        <v>16.249078606788373</v>
      </c>
      <c r="H41" s="167">
        <v>19.964052845158442</v>
      </c>
      <c r="I41" s="50">
        <v>3.4195461603936571E-2</v>
      </c>
      <c r="J41" s="49">
        <v>6.8390923207873142E-2</v>
      </c>
      <c r="K41" s="51">
        <v>0.10258638481180971</v>
      </c>
      <c r="L41" s="167">
        <v>17.201237439674738</v>
      </c>
      <c r="M41" s="167">
        <v>19.011894012272077</v>
      </c>
    </row>
    <row r="42" spans="1:13" ht="15" customHeight="1">
      <c r="A42" s="48"/>
      <c r="B42" s="175" t="s">
        <v>175</v>
      </c>
      <c r="C42" s="234">
        <v>7.9813810574119834E-2</v>
      </c>
      <c r="D42" s="235">
        <v>2.7489460124071252E-3</v>
      </c>
      <c r="E42" s="235">
        <v>7.4315918549305582E-2</v>
      </c>
      <c r="F42" s="235">
        <v>8.5311702598934086E-2</v>
      </c>
      <c r="G42" s="235">
        <v>7.1566972536898463E-2</v>
      </c>
      <c r="H42" s="235">
        <v>8.8060648611341205E-2</v>
      </c>
      <c r="I42" s="50">
        <v>3.4441984321175734E-2</v>
      </c>
      <c r="J42" s="49">
        <v>6.8883968642351467E-2</v>
      </c>
      <c r="K42" s="51">
        <v>0.1033259529635272</v>
      </c>
      <c r="L42" s="235">
        <v>7.5823120045413847E-2</v>
      </c>
      <c r="M42" s="235">
        <v>8.3804501102825821E-2</v>
      </c>
    </row>
    <row r="43" spans="1:13" ht="15" customHeight="1">
      <c r="A43" s="48"/>
      <c r="B43" s="175" t="s">
        <v>176</v>
      </c>
      <c r="C43" s="166">
        <v>41.543488680940847</v>
      </c>
      <c r="D43" s="168">
        <v>2.4156172982671498</v>
      </c>
      <c r="E43" s="167">
        <v>36.712254084406545</v>
      </c>
      <c r="F43" s="167">
        <v>46.374723277475148</v>
      </c>
      <c r="G43" s="167">
        <v>34.296636786139395</v>
      </c>
      <c r="H43" s="167">
        <v>48.790340575742299</v>
      </c>
      <c r="I43" s="50">
        <v>5.8146712636952341E-2</v>
      </c>
      <c r="J43" s="49">
        <v>0.11629342527390468</v>
      </c>
      <c r="K43" s="51">
        <v>0.17444013791085702</v>
      </c>
      <c r="L43" s="167">
        <v>39.466314246893802</v>
      </c>
      <c r="M43" s="167">
        <v>43.620663114987892</v>
      </c>
    </row>
    <row r="44" spans="1:13" ht="15" customHeight="1">
      <c r="A44" s="48"/>
      <c r="B44" s="175" t="s">
        <v>157</v>
      </c>
      <c r="C44" s="239">
        <v>7.6404566666666671</v>
      </c>
      <c r="D44" s="235">
        <v>0.33742620719032768</v>
      </c>
      <c r="E44" s="168">
        <v>6.9656042522860115</v>
      </c>
      <c r="F44" s="168">
        <v>8.3153090810473227</v>
      </c>
      <c r="G44" s="168">
        <v>6.6281780450956838</v>
      </c>
      <c r="H44" s="168">
        <v>8.6527352882376505</v>
      </c>
      <c r="I44" s="50">
        <v>4.4163094159336155E-2</v>
      </c>
      <c r="J44" s="49">
        <v>8.8326188318672311E-2</v>
      </c>
      <c r="K44" s="51">
        <v>0.13248928247800845</v>
      </c>
      <c r="L44" s="168">
        <v>7.258433833333334</v>
      </c>
      <c r="M44" s="168">
        <v>8.0224795000000011</v>
      </c>
    </row>
    <row r="45" spans="1:13" ht="15" customHeight="1">
      <c r="A45" s="48"/>
      <c r="B45" s="175" t="s">
        <v>158</v>
      </c>
      <c r="C45" s="242">
        <v>147.47733168732941</v>
      </c>
      <c r="D45" s="243">
        <v>8.0697283251369889</v>
      </c>
      <c r="E45" s="243">
        <v>131.33787503705543</v>
      </c>
      <c r="F45" s="243">
        <v>163.6167883376034</v>
      </c>
      <c r="G45" s="243">
        <v>123.26814671191845</v>
      </c>
      <c r="H45" s="243">
        <v>171.68651666274039</v>
      </c>
      <c r="I45" s="50">
        <v>5.4718431862096836E-2</v>
      </c>
      <c r="J45" s="49">
        <v>0.10943686372419367</v>
      </c>
      <c r="K45" s="51">
        <v>0.1641552955862905</v>
      </c>
      <c r="L45" s="243">
        <v>140.10346510296293</v>
      </c>
      <c r="M45" s="243">
        <v>154.85119827169589</v>
      </c>
    </row>
    <row r="46" spans="1:13" ht="15" customHeight="1">
      <c r="A46" s="48"/>
      <c r="B46" s="175" t="s">
        <v>217</v>
      </c>
      <c r="C46" s="234">
        <v>5.5276823997271705E-2</v>
      </c>
      <c r="D46" s="235">
        <v>3.6480047014031229E-3</v>
      </c>
      <c r="E46" s="235">
        <v>4.798081459446546E-2</v>
      </c>
      <c r="F46" s="235">
        <v>6.2572833400077951E-2</v>
      </c>
      <c r="G46" s="235">
        <v>4.4332809893062333E-2</v>
      </c>
      <c r="H46" s="235">
        <v>6.6220838101481078E-2</v>
      </c>
      <c r="I46" s="50">
        <v>6.5995193601990909E-2</v>
      </c>
      <c r="J46" s="49">
        <v>0.13199038720398182</v>
      </c>
      <c r="K46" s="51">
        <v>0.19798558080597273</v>
      </c>
      <c r="L46" s="235">
        <v>5.2512982797408118E-2</v>
      </c>
      <c r="M46" s="235">
        <v>5.8040665197135292E-2</v>
      </c>
    </row>
    <row r="47" spans="1:13" ht="15" customHeight="1">
      <c r="A47" s="48"/>
      <c r="B47" s="175" t="s">
        <v>218</v>
      </c>
      <c r="C47" s="234">
        <v>0.69484613858158972</v>
      </c>
      <c r="D47" s="235">
        <v>2.5105389074984691E-2</v>
      </c>
      <c r="E47" s="235">
        <v>0.6446353604316204</v>
      </c>
      <c r="F47" s="235">
        <v>0.74505691673155905</v>
      </c>
      <c r="G47" s="235">
        <v>0.61952997135663568</v>
      </c>
      <c r="H47" s="235">
        <v>0.77016230580654377</v>
      </c>
      <c r="I47" s="50">
        <v>3.6130860748874671E-2</v>
      </c>
      <c r="J47" s="49">
        <v>7.2261721497749343E-2</v>
      </c>
      <c r="K47" s="51">
        <v>0.10839258224662401</v>
      </c>
      <c r="L47" s="235">
        <v>0.66010383165251019</v>
      </c>
      <c r="M47" s="235">
        <v>0.72958844551066926</v>
      </c>
    </row>
    <row r="48" spans="1:13" s="47" customFormat="1" ht="15" customHeight="1">
      <c r="A48" s="48"/>
      <c r="B48" s="175" t="s">
        <v>219</v>
      </c>
      <c r="C48" s="239">
        <v>2.0208509302983435</v>
      </c>
      <c r="D48" s="235">
        <v>0.11682356974580461</v>
      </c>
      <c r="E48" s="168">
        <v>1.7872037908067342</v>
      </c>
      <c r="F48" s="168">
        <v>2.2544980697899528</v>
      </c>
      <c r="G48" s="168">
        <v>1.6703802210609298</v>
      </c>
      <c r="H48" s="168">
        <v>2.3713216395357573</v>
      </c>
      <c r="I48" s="50">
        <v>5.7809098134990911E-2</v>
      </c>
      <c r="J48" s="49">
        <v>0.11561819626998182</v>
      </c>
      <c r="K48" s="51">
        <v>0.17342729440497273</v>
      </c>
      <c r="L48" s="168">
        <v>1.9198083837834263</v>
      </c>
      <c r="M48" s="168">
        <v>2.1218934768132609</v>
      </c>
    </row>
    <row r="49" spans="1:13" ht="15" customHeight="1">
      <c r="A49" s="48"/>
      <c r="B49" s="175" t="s">
        <v>177</v>
      </c>
      <c r="C49" s="239">
        <v>8.2256697620492929</v>
      </c>
      <c r="D49" s="235">
        <v>0.45541421721346154</v>
      </c>
      <c r="E49" s="168">
        <v>7.3148413276223696</v>
      </c>
      <c r="F49" s="168">
        <v>9.1364981964762162</v>
      </c>
      <c r="G49" s="168">
        <v>6.8594271104089088</v>
      </c>
      <c r="H49" s="168">
        <v>9.591912413689677</v>
      </c>
      <c r="I49" s="50">
        <v>5.536500131753435E-2</v>
      </c>
      <c r="J49" s="49">
        <v>0.1107300026350687</v>
      </c>
      <c r="K49" s="51">
        <v>0.16609500395260304</v>
      </c>
      <c r="L49" s="168">
        <v>7.8143862739468286</v>
      </c>
      <c r="M49" s="168">
        <v>8.6369532501517572</v>
      </c>
    </row>
    <row r="50" spans="1:13" ht="15" customHeight="1">
      <c r="A50" s="48"/>
      <c r="B50" s="175" t="s">
        <v>220</v>
      </c>
      <c r="C50" s="239">
        <v>4.7923854608885756</v>
      </c>
      <c r="D50" s="168">
        <v>0.52932013227388786</v>
      </c>
      <c r="E50" s="168">
        <v>3.7337451963407999</v>
      </c>
      <c r="F50" s="168">
        <v>5.8510257254363509</v>
      </c>
      <c r="G50" s="168">
        <v>3.2044250640669123</v>
      </c>
      <c r="H50" s="168">
        <v>6.380345857710239</v>
      </c>
      <c r="I50" s="50">
        <v>0.11045024165809578</v>
      </c>
      <c r="J50" s="49">
        <v>0.22090048331619155</v>
      </c>
      <c r="K50" s="51">
        <v>0.3313507249742873</v>
      </c>
      <c r="L50" s="168">
        <v>4.5527661878441466</v>
      </c>
      <c r="M50" s="168">
        <v>5.0320047339330047</v>
      </c>
    </row>
    <row r="51" spans="1:13" ht="15" customHeight="1">
      <c r="A51" s="48"/>
      <c r="B51" s="175" t="s">
        <v>159</v>
      </c>
      <c r="C51" s="239">
        <v>6.2034130329354618</v>
      </c>
      <c r="D51" s="235">
        <v>0.36651388139020646</v>
      </c>
      <c r="E51" s="168">
        <v>5.4703852701550488</v>
      </c>
      <c r="F51" s="168">
        <v>6.9364407957158747</v>
      </c>
      <c r="G51" s="168">
        <v>5.1038713887648424</v>
      </c>
      <c r="H51" s="168">
        <v>7.3029546771060811</v>
      </c>
      <c r="I51" s="50">
        <v>5.9082617817690544E-2</v>
      </c>
      <c r="J51" s="49">
        <v>0.11816523563538109</v>
      </c>
      <c r="K51" s="51">
        <v>0.17724785345307165</v>
      </c>
      <c r="L51" s="168">
        <v>5.8932423812886885</v>
      </c>
      <c r="M51" s="168">
        <v>6.513583684582235</v>
      </c>
    </row>
    <row r="52" spans="1:13" ht="15" customHeight="1">
      <c r="A52" s="48"/>
      <c r="B52" s="175" t="s">
        <v>178</v>
      </c>
      <c r="C52" s="239">
        <v>4.9730609123532021</v>
      </c>
      <c r="D52" s="235">
        <v>0.3376723461597258</v>
      </c>
      <c r="E52" s="168">
        <v>4.2977162200337506</v>
      </c>
      <c r="F52" s="168">
        <v>5.6484056046726536</v>
      </c>
      <c r="G52" s="168">
        <v>3.9600438738740245</v>
      </c>
      <c r="H52" s="168">
        <v>5.9860779508323798</v>
      </c>
      <c r="I52" s="50">
        <v>6.7900303678352231E-2</v>
      </c>
      <c r="J52" s="49">
        <v>0.13580060735670446</v>
      </c>
      <c r="K52" s="51">
        <v>0.20370091103505669</v>
      </c>
      <c r="L52" s="168">
        <v>4.7244078667355422</v>
      </c>
      <c r="M52" s="168">
        <v>5.221713957970862</v>
      </c>
    </row>
    <row r="53" spans="1:13" ht="15" customHeight="1">
      <c r="A53" s="48"/>
      <c r="B53" s="175" t="s">
        <v>160</v>
      </c>
      <c r="C53" s="242">
        <v>193.75524164509582</v>
      </c>
      <c r="D53" s="243">
        <v>9.5173562477701097</v>
      </c>
      <c r="E53" s="243">
        <v>174.7205291495556</v>
      </c>
      <c r="F53" s="243">
        <v>212.78995414063604</v>
      </c>
      <c r="G53" s="243">
        <v>165.20317290178548</v>
      </c>
      <c r="H53" s="243">
        <v>222.30731038840617</v>
      </c>
      <c r="I53" s="50">
        <v>4.9120509808984594E-2</v>
      </c>
      <c r="J53" s="49">
        <v>9.8241019617969189E-2</v>
      </c>
      <c r="K53" s="51">
        <v>0.1473615294269538</v>
      </c>
      <c r="L53" s="243">
        <v>184.06747956284102</v>
      </c>
      <c r="M53" s="243">
        <v>203.44300372735063</v>
      </c>
    </row>
    <row r="54" spans="1:13" ht="15" customHeight="1">
      <c r="A54" s="48"/>
      <c r="B54" s="175" t="s">
        <v>179</v>
      </c>
      <c r="C54" s="239">
        <v>0.97539195703172032</v>
      </c>
      <c r="D54" s="235">
        <v>7.2177466744596935E-2</v>
      </c>
      <c r="E54" s="168">
        <v>0.8310370235425264</v>
      </c>
      <c r="F54" s="168">
        <v>1.1197468905209143</v>
      </c>
      <c r="G54" s="168">
        <v>0.75885955679792949</v>
      </c>
      <c r="H54" s="168">
        <v>1.1919243572655112</v>
      </c>
      <c r="I54" s="50">
        <v>7.3998423120326881E-2</v>
      </c>
      <c r="J54" s="49">
        <v>0.14799684624065376</v>
      </c>
      <c r="K54" s="51">
        <v>0.22199526936098063</v>
      </c>
      <c r="L54" s="168">
        <v>0.92662235918013436</v>
      </c>
      <c r="M54" s="168">
        <v>1.0241615548833063</v>
      </c>
    </row>
    <row r="55" spans="1:13" ht="15" customHeight="1">
      <c r="A55" s="48"/>
      <c r="B55" s="175" t="s">
        <v>161</v>
      </c>
      <c r="C55" s="239">
        <v>0.67937485091943695</v>
      </c>
      <c r="D55" s="235">
        <v>6.734061314529903E-2</v>
      </c>
      <c r="E55" s="168">
        <v>0.54469362462883886</v>
      </c>
      <c r="F55" s="168">
        <v>0.81405607721003503</v>
      </c>
      <c r="G55" s="168">
        <v>0.47735301148353987</v>
      </c>
      <c r="H55" s="168">
        <v>0.88139669035533408</v>
      </c>
      <c r="I55" s="50">
        <v>9.9121439444164169E-2</v>
      </c>
      <c r="J55" s="49">
        <v>0.19824287888832834</v>
      </c>
      <c r="K55" s="51">
        <v>0.29736431833249249</v>
      </c>
      <c r="L55" s="168">
        <v>0.64540610837346513</v>
      </c>
      <c r="M55" s="168">
        <v>0.71334359346540877</v>
      </c>
    </row>
    <row r="56" spans="1:13" ht="15" customHeight="1">
      <c r="A56" s="48"/>
      <c r="B56" s="175" t="s">
        <v>221</v>
      </c>
      <c r="C56" s="239">
        <v>1.2715848199150375</v>
      </c>
      <c r="D56" s="235">
        <v>8.5921866094112453E-2</v>
      </c>
      <c r="E56" s="168">
        <v>1.0997410877268126</v>
      </c>
      <c r="F56" s="168">
        <v>1.4434285521032624</v>
      </c>
      <c r="G56" s="168">
        <v>1.0138192216327</v>
      </c>
      <c r="H56" s="168">
        <v>1.5293504181973749</v>
      </c>
      <c r="I56" s="50">
        <v>6.7570691902293575E-2</v>
      </c>
      <c r="J56" s="49">
        <v>0.13514138380458715</v>
      </c>
      <c r="K56" s="51">
        <v>0.20271207570688071</v>
      </c>
      <c r="L56" s="168">
        <v>1.2080055789192856</v>
      </c>
      <c r="M56" s="168">
        <v>1.3351640609107893</v>
      </c>
    </row>
    <row r="57" spans="1:13" ht="15" customHeight="1">
      <c r="A57" s="48"/>
      <c r="B57" s="175" t="s">
        <v>162</v>
      </c>
      <c r="C57" s="166">
        <v>12.405334447877419</v>
      </c>
      <c r="D57" s="168">
        <v>0.70871221213681757</v>
      </c>
      <c r="E57" s="167">
        <v>10.987910023603783</v>
      </c>
      <c r="F57" s="167">
        <v>13.822758872151054</v>
      </c>
      <c r="G57" s="167">
        <v>10.279197811466966</v>
      </c>
      <c r="H57" s="167">
        <v>14.531471084287871</v>
      </c>
      <c r="I57" s="50">
        <v>5.7129633635800918E-2</v>
      </c>
      <c r="J57" s="49">
        <v>0.11425926727160184</v>
      </c>
      <c r="K57" s="51">
        <v>0.17138890090740275</v>
      </c>
      <c r="L57" s="167">
        <v>11.785067725483547</v>
      </c>
      <c r="M57" s="167">
        <v>13.02560117027129</v>
      </c>
    </row>
    <row r="58" spans="1:13" ht="15" customHeight="1">
      <c r="A58" s="48"/>
      <c r="B58" s="175" t="s">
        <v>163</v>
      </c>
      <c r="C58" s="234">
        <v>0.33043597070611624</v>
      </c>
      <c r="D58" s="235">
        <v>1.2324664386860407E-2</v>
      </c>
      <c r="E58" s="235">
        <v>0.30578664193239541</v>
      </c>
      <c r="F58" s="235">
        <v>0.35508529947983708</v>
      </c>
      <c r="G58" s="235">
        <v>0.29346197754553505</v>
      </c>
      <c r="H58" s="235">
        <v>0.36740996386669744</v>
      </c>
      <c r="I58" s="50">
        <v>3.7298192326106469E-2</v>
      </c>
      <c r="J58" s="49">
        <v>7.4596384652212938E-2</v>
      </c>
      <c r="K58" s="51">
        <v>0.11189457697831941</v>
      </c>
      <c r="L58" s="235">
        <v>0.31391417217081041</v>
      </c>
      <c r="M58" s="235">
        <v>0.34695776924142208</v>
      </c>
    </row>
    <row r="59" spans="1:13" ht="15" customHeight="1">
      <c r="A59" s="48"/>
      <c r="B59" s="175" t="s">
        <v>180</v>
      </c>
      <c r="C59" s="239">
        <v>0.84918237547805597</v>
      </c>
      <c r="D59" s="235">
        <v>4.9190419020999687E-2</v>
      </c>
      <c r="E59" s="168">
        <v>0.7508015374360566</v>
      </c>
      <c r="F59" s="168">
        <v>0.94756321352005535</v>
      </c>
      <c r="G59" s="168">
        <v>0.70161111841505686</v>
      </c>
      <c r="H59" s="168">
        <v>0.99675363254105509</v>
      </c>
      <c r="I59" s="50">
        <v>5.7926801640586847E-2</v>
      </c>
      <c r="J59" s="49">
        <v>0.11585360328117369</v>
      </c>
      <c r="K59" s="51">
        <v>0.17378040492176056</v>
      </c>
      <c r="L59" s="168">
        <v>0.80672325670415312</v>
      </c>
      <c r="M59" s="168">
        <v>0.89164149425195882</v>
      </c>
    </row>
    <row r="60" spans="1:13" ht="15" customHeight="1">
      <c r="A60" s="48"/>
      <c r="B60" s="175" t="s">
        <v>164</v>
      </c>
      <c r="C60" s="239">
        <v>0.16652986580101845</v>
      </c>
      <c r="D60" s="235">
        <v>1.3090572441995754E-2</v>
      </c>
      <c r="E60" s="168">
        <v>0.14034872091702694</v>
      </c>
      <c r="F60" s="168">
        <v>0.19271101068500995</v>
      </c>
      <c r="G60" s="168">
        <v>0.1272581484750312</v>
      </c>
      <c r="H60" s="168">
        <v>0.20580158312700569</v>
      </c>
      <c r="I60" s="50">
        <v>7.8607956470926887E-2</v>
      </c>
      <c r="J60" s="49">
        <v>0.15721591294185377</v>
      </c>
      <c r="K60" s="51">
        <v>0.23582386941278066</v>
      </c>
      <c r="L60" s="168">
        <v>0.15820337251096753</v>
      </c>
      <c r="M60" s="168">
        <v>0.17485635909106936</v>
      </c>
    </row>
    <row r="61" spans="1:13" ht="15" customHeight="1">
      <c r="A61" s="48"/>
      <c r="B61" s="175" t="s">
        <v>137</v>
      </c>
      <c r="C61" s="239">
        <v>3.4225741452115548</v>
      </c>
      <c r="D61" s="235">
        <v>0.26370447468516972</v>
      </c>
      <c r="E61" s="168">
        <v>2.8951651958412152</v>
      </c>
      <c r="F61" s="168">
        <v>3.9499830945818943</v>
      </c>
      <c r="G61" s="168">
        <v>2.6314607211560457</v>
      </c>
      <c r="H61" s="168">
        <v>4.2136875692670639</v>
      </c>
      <c r="I61" s="50">
        <v>7.7048579080196883E-2</v>
      </c>
      <c r="J61" s="49">
        <v>0.15409715816039377</v>
      </c>
      <c r="K61" s="51">
        <v>0.23114573724059065</v>
      </c>
      <c r="L61" s="168">
        <v>3.2514454379509772</v>
      </c>
      <c r="M61" s="168">
        <v>3.5937028524721324</v>
      </c>
    </row>
    <row r="62" spans="1:13" ht="15" customHeight="1">
      <c r="A62" s="48"/>
      <c r="B62" s="175" t="s">
        <v>181</v>
      </c>
      <c r="C62" s="242">
        <v>74.736454692990677</v>
      </c>
      <c r="D62" s="167">
        <v>2.5396958306133701</v>
      </c>
      <c r="E62" s="243">
        <v>69.65706303176394</v>
      </c>
      <c r="F62" s="243">
        <v>79.815846354217413</v>
      </c>
      <c r="G62" s="243">
        <v>67.117367201150572</v>
      </c>
      <c r="H62" s="243">
        <v>82.355542184830782</v>
      </c>
      <c r="I62" s="50">
        <v>3.3982021772991075E-2</v>
      </c>
      <c r="J62" s="49">
        <v>6.796404354598215E-2</v>
      </c>
      <c r="K62" s="51">
        <v>0.10194606531897323</v>
      </c>
      <c r="L62" s="243">
        <v>70.999631958341141</v>
      </c>
      <c r="M62" s="243">
        <v>78.473277427640213</v>
      </c>
    </row>
    <row r="63" spans="1:13" ht="15" customHeight="1">
      <c r="A63" s="48"/>
      <c r="B63" s="175" t="s">
        <v>222</v>
      </c>
      <c r="C63" s="239">
        <v>9.0418317984116037</v>
      </c>
      <c r="D63" s="168">
        <v>1.0223956848037341</v>
      </c>
      <c r="E63" s="168">
        <v>6.9970404288041355</v>
      </c>
      <c r="F63" s="168">
        <v>11.086623168019072</v>
      </c>
      <c r="G63" s="168">
        <v>5.9746447440004014</v>
      </c>
      <c r="H63" s="168">
        <v>12.109018852822807</v>
      </c>
      <c r="I63" s="50">
        <v>0.11307395532212182</v>
      </c>
      <c r="J63" s="49">
        <v>0.22614791064424364</v>
      </c>
      <c r="K63" s="51">
        <v>0.33922186596636544</v>
      </c>
      <c r="L63" s="168">
        <v>8.5897402084910226</v>
      </c>
      <c r="M63" s="168">
        <v>9.4939233883321847</v>
      </c>
    </row>
    <row r="64" spans="1:13" ht="15" customHeight="1">
      <c r="A64" s="48"/>
      <c r="B64" s="175" t="s">
        <v>165</v>
      </c>
      <c r="C64" s="166">
        <v>14.028106424532252</v>
      </c>
      <c r="D64" s="168">
        <v>1.1274007527785397</v>
      </c>
      <c r="E64" s="167">
        <v>11.773304918975173</v>
      </c>
      <c r="F64" s="167">
        <v>16.28290793008933</v>
      </c>
      <c r="G64" s="167">
        <v>10.645904166196633</v>
      </c>
      <c r="H64" s="167">
        <v>17.410308682867871</v>
      </c>
      <c r="I64" s="50">
        <v>8.0367279706899664E-2</v>
      </c>
      <c r="J64" s="49">
        <v>0.16073455941379933</v>
      </c>
      <c r="K64" s="51">
        <v>0.24110183912069899</v>
      </c>
      <c r="L64" s="167">
        <v>13.32670110330564</v>
      </c>
      <c r="M64" s="167">
        <v>14.729511745758865</v>
      </c>
    </row>
    <row r="65" spans="1:13" ht="15" customHeight="1">
      <c r="A65" s="48"/>
      <c r="B65" s="175" t="s">
        <v>166</v>
      </c>
      <c r="C65" s="239">
        <v>1.0276904777777778</v>
      </c>
      <c r="D65" s="235">
        <v>8.1111113908301086E-2</v>
      </c>
      <c r="E65" s="168">
        <v>0.86546824996117566</v>
      </c>
      <c r="F65" s="168">
        <v>1.1899127055943799</v>
      </c>
      <c r="G65" s="168">
        <v>0.78435713605287449</v>
      </c>
      <c r="H65" s="168">
        <v>1.2710238195026811</v>
      </c>
      <c r="I65" s="50">
        <v>7.8925625625812318E-2</v>
      </c>
      <c r="J65" s="49">
        <v>0.15785125125162464</v>
      </c>
      <c r="K65" s="51">
        <v>0.23677687687743695</v>
      </c>
      <c r="L65" s="168">
        <v>0.97630595388888886</v>
      </c>
      <c r="M65" s="168">
        <v>1.0790750016666666</v>
      </c>
    </row>
    <row r="66" spans="1:13" ht="15" customHeight="1">
      <c r="A66" s="48"/>
      <c r="B66" s="175" t="s">
        <v>182</v>
      </c>
      <c r="C66" s="242">
        <v>94.071762007675474</v>
      </c>
      <c r="D66" s="167">
        <v>4.1223651323021331</v>
      </c>
      <c r="E66" s="243">
        <v>85.827031743071203</v>
      </c>
      <c r="F66" s="243">
        <v>102.31649227227975</v>
      </c>
      <c r="G66" s="243">
        <v>81.704666610769067</v>
      </c>
      <c r="H66" s="243">
        <v>106.43885740458188</v>
      </c>
      <c r="I66" s="50">
        <v>4.3821493765214922E-2</v>
      </c>
      <c r="J66" s="49">
        <v>8.7642987530429844E-2</v>
      </c>
      <c r="K66" s="51">
        <v>0.13146448129564475</v>
      </c>
      <c r="L66" s="243">
        <v>89.368173907291705</v>
      </c>
      <c r="M66" s="243">
        <v>98.775350108059243</v>
      </c>
    </row>
    <row r="67" spans="1:13" ht="15" customHeight="1">
      <c r="A67" s="48"/>
      <c r="B67" s="175" t="s">
        <v>186</v>
      </c>
      <c r="C67" s="242">
        <v>52.611100151622487</v>
      </c>
      <c r="D67" s="167">
        <v>3.1125739860714052</v>
      </c>
      <c r="E67" s="243">
        <v>46.385952179479673</v>
      </c>
      <c r="F67" s="243">
        <v>58.836248123765301</v>
      </c>
      <c r="G67" s="243">
        <v>43.27337819340827</v>
      </c>
      <c r="H67" s="243">
        <v>61.948822109836705</v>
      </c>
      <c r="I67" s="50">
        <v>5.9161925470121834E-2</v>
      </c>
      <c r="J67" s="49">
        <v>0.11832385094024367</v>
      </c>
      <c r="K67" s="51">
        <v>0.1774857764103655</v>
      </c>
      <c r="L67" s="243">
        <v>49.980545144041365</v>
      </c>
      <c r="M67" s="243">
        <v>55.24165515920361</v>
      </c>
    </row>
    <row r="68" spans="1:13" ht="15" customHeight="1">
      <c r="A68" s="48"/>
      <c r="B68" s="39" t="s">
        <v>206</v>
      </c>
      <c r="C68" s="150"/>
      <c r="D68" s="177"/>
      <c r="E68" s="178"/>
      <c r="F68" s="178"/>
      <c r="G68" s="178"/>
      <c r="H68" s="178"/>
      <c r="I68" s="176"/>
      <c r="J68" s="176"/>
      <c r="K68" s="176"/>
      <c r="L68" s="178"/>
      <c r="M68" s="179"/>
    </row>
    <row r="69" spans="1:13" ht="15" customHeight="1">
      <c r="A69" s="48"/>
      <c r="B69" s="175" t="s">
        <v>211</v>
      </c>
      <c r="C69" s="239">
        <v>1.0060650383747218</v>
      </c>
      <c r="D69" s="235">
        <v>5.2747952001383477E-2</v>
      </c>
      <c r="E69" s="168">
        <v>0.90056913437195485</v>
      </c>
      <c r="F69" s="168">
        <v>1.1115609423774888</v>
      </c>
      <c r="G69" s="168">
        <v>0.84782118237057147</v>
      </c>
      <c r="H69" s="168">
        <v>1.1643088943788722</v>
      </c>
      <c r="I69" s="50">
        <v>5.2429962268241377E-2</v>
      </c>
      <c r="J69" s="49">
        <v>0.10485992453648275</v>
      </c>
      <c r="K69" s="51">
        <v>0.15728988680472414</v>
      </c>
      <c r="L69" s="168">
        <v>0.95576178645598575</v>
      </c>
      <c r="M69" s="168">
        <v>1.0563682902934579</v>
      </c>
    </row>
    <row r="70" spans="1:13" ht="15" customHeight="1">
      <c r="A70" s="48"/>
      <c r="B70" s="175" t="s">
        <v>138</v>
      </c>
      <c r="C70" s="239">
        <v>1.9429492661247905</v>
      </c>
      <c r="D70" s="235">
        <v>9.903143816577864E-2</v>
      </c>
      <c r="E70" s="168">
        <v>1.7448863897932332</v>
      </c>
      <c r="F70" s="168">
        <v>2.141012142456348</v>
      </c>
      <c r="G70" s="168">
        <v>1.6458549516274545</v>
      </c>
      <c r="H70" s="168">
        <v>2.2400435806221264</v>
      </c>
      <c r="I70" s="50">
        <v>5.0969646965253343E-2</v>
      </c>
      <c r="J70" s="49">
        <v>0.10193929393050669</v>
      </c>
      <c r="K70" s="51">
        <v>0.15290894089576001</v>
      </c>
      <c r="L70" s="168">
        <v>1.845801802818551</v>
      </c>
      <c r="M70" s="168">
        <v>2.0400967294310299</v>
      </c>
    </row>
    <row r="71" spans="1:13" ht="15" customHeight="1">
      <c r="A71" s="48"/>
      <c r="B71" s="175" t="s">
        <v>212</v>
      </c>
      <c r="C71" s="166">
        <v>21.474333138140661</v>
      </c>
      <c r="D71" s="168">
        <v>1.1439834980772403</v>
      </c>
      <c r="E71" s="167">
        <v>19.186366141986181</v>
      </c>
      <c r="F71" s="167">
        <v>23.762300134295142</v>
      </c>
      <c r="G71" s="167">
        <v>18.04238264390894</v>
      </c>
      <c r="H71" s="167">
        <v>24.906283632372382</v>
      </c>
      <c r="I71" s="50">
        <v>5.3272131465885011E-2</v>
      </c>
      <c r="J71" s="49">
        <v>0.10654426293177002</v>
      </c>
      <c r="K71" s="51">
        <v>0.15981639439765505</v>
      </c>
      <c r="L71" s="167">
        <v>20.400616481233627</v>
      </c>
      <c r="M71" s="167">
        <v>22.548049795047696</v>
      </c>
    </row>
    <row r="72" spans="1:13" ht="15" customHeight="1">
      <c r="A72" s="48"/>
      <c r="B72" s="175" t="s">
        <v>223</v>
      </c>
      <c r="C72" s="166" t="s">
        <v>97</v>
      </c>
      <c r="D72" s="167" t="s">
        <v>95</v>
      </c>
      <c r="E72" s="167" t="s">
        <v>95</v>
      </c>
      <c r="F72" s="167" t="s">
        <v>95</v>
      </c>
      <c r="G72" s="167" t="s">
        <v>95</v>
      </c>
      <c r="H72" s="167" t="s">
        <v>95</v>
      </c>
      <c r="I72" s="50" t="s">
        <v>95</v>
      </c>
      <c r="J72" s="49" t="s">
        <v>95</v>
      </c>
      <c r="K72" s="51" t="s">
        <v>95</v>
      </c>
      <c r="L72" s="167" t="s">
        <v>95</v>
      </c>
      <c r="M72" s="167" t="s">
        <v>95</v>
      </c>
    </row>
    <row r="73" spans="1:13" ht="15" customHeight="1">
      <c r="A73" s="48"/>
      <c r="B73" s="175" t="s">
        <v>139</v>
      </c>
      <c r="C73" s="242">
        <v>423.69146048909022</v>
      </c>
      <c r="D73" s="243">
        <v>35.483359787260795</v>
      </c>
      <c r="E73" s="243">
        <v>352.72474091456866</v>
      </c>
      <c r="F73" s="243">
        <v>494.65818006361178</v>
      </c>
      <c r="G73" s="243">
        <v>317.24138112730782</v>
      </c>
      <c r="H73" s="243">
        <v>530.14153985087262</v>
      </c>
      <c r="I73" s="50">
        <v>8.374811176581283E-2</v>
      </c>
      <c r="J73" s="49">
        <v>0.16749622353162566</v>
      </c>
      <c r="K73" s="51">
        <v>0.2512443352974385</v>
      </c>
      <c r="L73" s="243">
        <v>402.50688746463572</v>
      </c>
      <c r="M73" s="243">
        <v>444.87603351354471</v>
      </c>
    </row>
    <row r="74" spans="1:13" ht="15" customHeight="1">
      <c r="A74" s="48"/>
      <c r="B74" s="175" t="s">
        <v>140</v>
      </c>
      <c r="C74" s="239">
        <v>1.4595858142915645</v>
      </c>
      <c r="D74" s="235">
        <v>0.12730665368811458</v>
      </c>
      <c r="E74" s="168">
        <v>1.2049725069153354</v>
      </c>
      <c r="F74" s="168">
        <v>1.7141991216677936</v>
      </c>
      <c r="G74" s="168">
        <v>1.0776658532272207</v>
      </c>
      <c r="H74" s="168">
        <v>1.8415057753559083</v>
      </c>
      <c r="I74" s="50">
        <v>8.7221081790182439E-2</v>
      </c>
      <c r="J74" s="49">
        <v>0.17444216358036488</v>
      </c>
      <c r="K74" s="51">
        <v>0.2616632453705473</v>
      </c>
      <c r="L74" s="168">
        <v>1.3866065235769862</v>
      </c>
      <c r="M74" s="168">
        <v>1.5325651050061428</v>
      </c>
    </row>
    <row r="75" spans="1:13" ht="15" customHeight="1">
      <c r="A75" s="48"/>
      <c r="B75" s="175" t="s">
        <v>213</v>
      </c>
      <c r="C75" s="239">
        <v>6.5647291130954084</v>
      </c>
      <c r="D75" s="235">
        <v>0.627618245572241</v>
      </c>
      <c r="E75" s="168">
        <v>5.3094926219509269</v>
      </c>
      <c r="F75" s="168">
        <v>7.81996560423989</v>
      </c>
      <c r="G75" s="168">
        <v>4.6818743763786852</v>
      </c>
      <c r="H75" s="168">
        <v>8.4475838498121316</v>
      </c>
      <c r="I75" s="50">
        <v>9.5604591561936625E-2</v>
      </c>
      <c r="J75" s="49">
        <v>0.19120918312387325</v>
      </c>
      <c r="K75" s="51">
        <v>0.28681377468580987</v>
      </c>
      <c r="L75" s="168">
        <v>6.2364926574406381</v>
      </c>
      <c r="M75" s="168">
        <v>6.8929655687501787</v>
      </c>
    </row>
    <row r="76" spans="1:13" ht="15" customHeight="1">
      <c r="A76" s="48"/>
      <c r="B76" s="175" t="s">
        <v>141</v>
      </c>
      <c r="C76" s="234">
        <v>0.42749763270175661</v>
      </c>
      <c r="D76" s="235">
        <v>2.9505205255400031E-2</v>
      </c>
      <c r="E76" s="235">
        <v>0.36848722219095653</v>
      </c>
      <c r="F76" s="235">
        <v>0.4865080432125567</v>
      </c>
      <c r="G76" s="235">
        <v>0.33898201693555652</v>
      </c>
      <c r="H76" s="235">
        <v>0.51601324846795671</v>
      </c>
      <c r="I76" s="50">
        <v>6.9018406181407588E-2</v>
      </c>
      <c r="J76" s="49">
        <v>0.13803681236281518</v>
      </c>
      <c r="K76" s="51">
        <v>0.20705521854422276</v>
      </c>
      <c r="L76" s="235">
        <v>0.40612275106666879</v>
      </c>
      <c r="M76" s="235">
        <v>0.44887251433684444</v>
      </c>
    </row>
    <row r="77" spans="1:13" ht="15" customHeight="1">
      <c r="A77" s="48"/>
      <c r="B77" s="175" t="s">
        <v>214</v>
      </c>
      <c r="C77" s="239">
        <v>0.21838814963328634</v>
      </c>
      <c r="D77" s="168">
        <v>2.6817975899129858E-2</v>
      </c>
      <c r="E77" s="168">
        <v>0.16475219783502662</v>
      </c>
      <c r="F77" s="168">
        <v>0.27202410143154604</v>
      </c>
      <c r="G77" s="168">
        <v>0.13793422193589677</v>
      </c>
      <c r="H77" s="168">
        <v>0.29884207733067591</v>
      </c>
      <c r="I77" s="50">
        <v>0.12279959303726941</v>
      </c>
      <c r="J77" s="49">
        <v>0.24559918607453882</v>
      </c>
      <c r="K77" s="51">
        <v>0.36839877911180824</v>
      </c>
      <c r="L77" s="168">
        <v>0.20746874215162203</v>
      </c>
      <c r="M77" s="168">
        <v>0.22930755711495066</v>
      </c>
    </row>
    <row r="78" spans="1:13" ht="15" customHeight="1">
      <c r="A78" s="48"/>
      <c r="B78" s="175" t="s">
        <v>142</v>
      </c>
      <c r="C78" s="166">
        <v>31.00921848093024</v>
      </c>
      <c r="D78" s="168">
        <v>2.4101979827823401</v>
      </c>
      <c r="E78" s="167">
        <v>26.188822515365558</v>
      </c>
      <c r="F78" s="167">
        <v>35.829614446494922</v>
      </c>
      <c r="G78" s="167">
        <v>23.778624532583219</v>
      </c>
      <c r="H78" s="167">
        <v>38.239812429277258</v>
      </c>
      <c r="I78" s="50">
        <v>7.7725208852475317E-2</v>
      </c>
      <c r="J78" s="49">
        <v>0.15545041770495063</v>
      </c>
      <c r="K78" s="51">
        <v>0.23317562655742596</v>
      </c>
      <c r="L78" s="167">
        <v>29.458757556883729</v>
      </c>
      <c r="M78" s="167">
        <v>32.559679404976755</v>
      </c>
    </row>
    <row r="79" spans="1:13" ht="15" customHeight="1">
      <c r="A79" s="48"/>
      <c r="B79" s="175" t="s">
        <v>167</v>
      </c>
      <c r="C79" s="239">
        <v>7.4682689406733402</v>
      </c>
      <c r="D79" s="235">
        <v>0.56309865776106893</v>
      </c>
      <c r="E79" s="168">
        <v>6.3420716251512026</v>
      </c>
      <c r="F79" s="168">
        <v>8.5944662561954779</v>
      </c>
      <c r="G79" s="168">
        <v>5.7789729673901338</v>
      </c>
      <c r="H79" s="168">
        <v>9.1575649139565467</v>
      </c>
      <c r="I79" s="50">
        <v>7.539881895446307E-2</v>
      </c>
      <c r="J79" s="49">
        <v>0.15079763790892614</v>
      </c>
      <c r="K79" s="51">
        <v>0.22619645686338921</v>
      </c>
      <c r="L79" s="168">
        <v>7.094855493639673</v>
      </c>
      <c r="M79" s="168">
        <v>7.8416823877070074</v>
      </c>
    </row>
    <row r="80" spans="1:13" ht="15" customHeight="1">
      <c r="A80" s="48"/>
      <c r="B80" s="175" t="s">
        <v>143</v>
      </c>
      <c r="C80" s="166">
        <v>49.246034773141048</v>
      </c>
      <c r="D80" s="168">
        <v>2.3325222986661123</v>
      </c>
      <c r="E80" s="167">
        <v>44.580990175808822</v>
      </c>
      <c r="F80" s="167">
        <v>53.911079370473274</v>
      </c>
      <c r="G80" s="167">
        <v>42.248467877142708</v>
      </c>
      <c r="H80" s="167">
        <v>56.243601669139387</v>
      </c>
      <c r="I80" s="50">
        <v>4.7364672291103478E-2</v>
      </c>
      <c r="J80" s="49">
        <v>9.4729344582206956E-2</v>
      </c>
      <c r="K80" s="51">
        <v>0.14209401687331044</v>
      </c>
      <c r="L80" s="167">
        <v>46.783733034483994</v>
      </c>
      <c r="M80" s="167">
        <v>51.708336511798102</v>
      </c>
    </row>
    <row r="81" spans="1:13" ht="15" customHeight="1">
      <c r="A81" s="48"/>
      <c r="B81" s="175" t="s">
        <v>168</v>
      </c>
      <c r="C81" s="239">
        <v>8.1274926624866648</v>
      </c>
      <c r="D81" s="235">
        <v>0.34782213336968998</v>
      </c>
      <c r="E81" s="168">
        <v>7.4318483957472852</v>
      </c>
      <c r="F81" s="168">
        <v>8.8231369292260453</v>
      </c>
      <c r="G81" s="168">
        <v>7.0840262623775949</v>
      </c>
      <c r="H81" s="168">
        <v>9.1709590625957347</v>
      </c>
      <c r="I81" s="50">
        <v>4.27957486784456E-2</v>
      </c>
      <c r="J81" s="49">
        <v>8.55914973568912E-2</v>
      </c>
      <c r="K81" s="51">
        <v>0.1283872460353368</v>
      </c>
      <c r="L81" s="168">
        <v>7.7211180293623318</v>
      </c>
      <c r="M81" s="168">
        <v>8.5338672956109978</v>
      </c>
    </row>
    <row r="82" spans="1:13" ht="15" customHeight="1">
      <c r="A82" s="48"/>
      <c r="B82" s="175" t="s">
        <v>215</v>
      </c>
      <c r="C82" s="234">
        <v>0.23908476344485202</v>
      </c>
      <c r="D82" s="235">
        <v>6.141668102095388E-3</v>
      </c>
      <c r="E82" s="235">
        <v>0.22680142724066124</v>
      </c>
      <c r="F82" s="235">
        <v>0.25136809964904278</v>
      </c>
      <c r="G82" s="235">
        <v>0.22065975913856586</v>
      </c>
      <c r="H82" s="235">
        <v>0.25750976775113821</v>
      </c>
      <c r="I82" s="50">
        <v>2.568824551428198E-2</v>
      </c>
      <c r="J82" s="49">
        <v>5.137649102856396E-2</v>
      </c>
      <c r="K82" s="51">
        <v>7.7064736542845944E-2</v>
      </c>
      <c r="L82" s="235">
        <v>0.22713052527260941</v>
      </c>
      <c r="M82" s="235">
        <v>0.25103900161709464</v>
      </c>
    </row>
    <row r="83" spans="1:13" ht="15" customHeight="1">
      <c r="A83" s="48"/>
      <c r="B83" s="175" t="s">
        <v>146</v>
      </c>
      <c r="C83" s="239">
        <v>2.9376003096514802</v>
      </c>
      <c r="D83" s="235">
        <v>0.12053957158811494</v>
      </c>
      <c r="E83" s="168">
        <v>2.6965211664752502</v>
      </c>
      <c r="F83" s="168">
        <v>3.1786794528277103</v>
      </c>
      <c r="G83" s="168">
        <v>2.5759815948871356</v>
      </c>
      <c r="H83" s="168">
        <v>3.2992190244158248</v>
      </c>
      <c r="I83" s="50">
        <v>4.103334656933498E-2</v>
      </c>
      <c r="J83" s="49">
        <v>8.2066693138669961E-2</v>
      </c>
      <c r="K83" s="51">
        <v>0.12310003970800494</v>
      </c>
      <c r="L83" s="168">
        <v>2.7907202941689064</v>
      </c>
      <c r="M83" s="168">
        <v>3.084480325134054</v>
      </c>
    </row>
    <row r="84" spans="1:13" ht="15" customHeight="1">
      <c r="A84" s="48"/>
      <c r="B84" s="175" t="s">
        <v>147</v>
      </c>
      <c r="C84" s="239">
        <v>9.0417741926921149</v>
      </c>
      <c r="D84" s="235">
        <v>0.55546860142354959</v>
      </c>
      <c r="E84" s="168">
        <v>7.9308369898450159</v>
      </c>
      <c r="F84" s="168">
        <v>10.152711395539214</v>
      </c>
      <c r="G84" s="168">
        <v>7.3753683884214656</v>
      </c>
      <c r="H84" s="168">
        <v>10.708179996962764</v>
      </c>
      <c r="I84" s="50">
        <v>6.1433584779467192E-2</v>
      </c>
      <c r="J84" s="49">
        <v>0.12286716955893438</v>
      </c>
      <c r="K84" s="51">
        <v>0.18430075433840157</v>
      </c>
      <c r="L84" s="168">
        <v>8.5896854830575098</v>
      </c>
      <c r="M84" s="168">
        <v>9.49386290232672</v>
      </c>
    </row>
    <row r="85" spans="1:13" ht="15" customHeight="1">
      <c r="A85" s="48"/>
      <c r="B85" s="175" t="s">
        <v>224</v>
      </c>
      <c r="C85" s="239">
        <v>0.12566666666666668</v>
      </c>
      <c r="D85" s="168">
        <v>2.2346195457702701E-2</v>
      </c>
      <c r="E85" s="168">
        <v>8.0974275751261274E-2</v>
      </c>
      <c r="F85" s="168">
        <v>0.17035905758207209</v>
      </c>
      <c r="G85" s="168">
        <v>5.8628080293558565E-2</v>
      </c>
      <c r="H85" s="168">
        <v>0.19270525303977479</v>
      </c>
      <c r="I85" s="50">
        <v>0.17782118401354932</v>
      </c>
      <c r="J85" s="49">
        <v>0.35564236802709864</v>
      </c>
      <c r="K85" s="51">
        <v>0.53346355204064799</v>
      </c>
      <c r="L85" s="168">
        <v>0.11938333333333334</v>
      </c>
      <c r="M85" s="168">
        <v>0.13195000000000001</v>
      </c>
    </row>
    <row r="86" spans="1:13" ht="15" customHeight="1">
      <c r="A86" s="48"/>
      <c r="B86" s="175" t="s">
        <v>149</v>
      </c>
      <c r="C86" s="239">
        <v>0.25012860930258041</v>
      </c>
      <c r="D86" s="235">
        <v>2.4062166545468409E-2</v>
      </c>
      <c r="E86" s="168">
        <v>0.20200427621164357</v>
      </c>
      <c r="F86" s="168">
        <v>0.29825294239351724</v>
      </c>
      <c r="G86" s="168">
        <v>0.17794210966617519</v>
      </c>
      <c r="H86" s="168">
        <v>0.32231510893898563</v>
      </c>
      <c r="I86" s="50">
        <v>9.6199177745239145E-2</v>
      </c>
      <c r="J86" s="49">
        <v>0.19239835549047829</v>
      </c>
      <c r="K86" s="51">
        <v>0.28859753323571746</v>
      </c>
      <c r="L86" s="168">
        <v>0.23762217883745138</v>
      </c>
      <c r="M86" s="168">
        <v>0.26263503976770941</v>
      </c>
    </row>
    <row r="87" spans="1:13" ht="15" customHeight="1">
      <c r="A87" s="48"/>
      <c r="B87" s="175" t="s">
        <v>225</v>
      </c>
      <c r="C87" s="234">
        <v>4.99E-2</v>
      </c>
      <c r="D87" s="235">
        <v>9.5077131934809284E-3</v>
      </c>
      <c r="E87" s="235">
        <v>3.0884573613038143E-2</v>
      </c>
      <c r="F87" s="235">
        <v>6.8915426386961853E-2</v>
      </c>
      <c r="G87" s="235">
        <v>2.1376860419557213E-2</v>
      </c>
      <c r="H87" s="235">
        <v>7.842313958044278E-2</v>
      </c>
      <c r="I87" s="50">
        <v>0.19053533453869595</v>
      </c>
      <c r="J87" s="49">
        <v>0.3810706690773919</v>
      </c>
      <c r="K87" s="51">
        <v>0.57160600361608782</v>
      </c>
      <c r="L87" s="235">
        <v>4.7405000000000003E-2</v>
      </c>
      <c r="M87" s="235">
        <v>5.2394999999999997E-2</v>
      </c>
    </row>
    <row r="88" spans="1:13" s="47" customFormat="1" ht="15" customHeight="1">
      <c r="A88" s="48"/>
      <c r="B88" s="175" t="s">
        <v>169</v>
      </c>
      <c r="C88" s="239">
        <v>0.10483933900606371</v>
      </c>
      <c r="D88" s="235">
        <v>8.3557162760622208E-3</v>
      </c>
      <c r="E88" s="168">
        <v>8.8127906453939267E-2</v>
      </c>
      <c r="F88" s="168">
        <v>0.12155077155818815</v>
      </c>
      <c r="G88" s="168">
        <v>7.9772190177877039E-2</v>
      </c>
      <c r="H88" s="168">
        <v>0.12990648783425038</v>
      </c>
      <c r="I88" s="50">
        <v>7.9700199898999194E-2</v>
      </c>
      <c r="J88" s="49">
        <v>0.15940039979799839</v>
      </c>
      <c r="K88" s="51">
        <v>0.2391005996969976</v>
      </c>
      <c r="L88" s="168">
        <v>9.9597372055760525E-2</v>
      </c>
      <c r="M88" s="168">
        <v>0.11008130595636689</v>
      </c>
    </row>
    <row r="89" spans="1:13" ht="15" customHeight="1">
      <c r="A89" s="48"/>
      <c r="B89" s="175" t="s">
        <v>151</v>
      </c>
      <c r="C89" s="234">
        <v>0.89394274094772186</v>
      </c>
      <c r="D89" s="235">
        <v>4.8691857568503388E-2</v>
      </c>
      <c r="E89" s="235">
        <v>0.79655902581071514</v>
      </c>
      <c r="F89" s="235">
        <v>0.99132645608472858</v>
      </c>
      <c r="G89" s="235">
        <v>0.74786716824221167</v>
      </c>
      <c r="H89" s="235">
        <v>1.0400183136532319</v>
      </c>
      <c r="I89" s="50">
        <v>5.4468653682317791E-2</v>
      </c>
      <c r="J89" s="49">
        <v>0.10893730736463558</v>
      </c>
      <c r="K89" s="51">
        <v>0.16340596104695337</v>
      </c>
      <c r="L89" s="235">
        <v>0.84924560390033577</v>
      </c>
      <c r="M89" s="235">
        <v>0.93863987799510795</v>
      </c>
    </row>
    <row r="90" spans="1:13" s="47" customFormat="1" ht="15" customHeight="1">
      <c r="A90" s="48"/>
      <c r="B90" s="175" t="s">
        <v>152</v>
      </c>
      <c r="C90" s="166">
        <v>14.488233930579996</v>
      </c>
      <c r="D90" s="168">
        <v>1.1304080639289376</v>
      </c>
      <c r="E90" s="167">
        <v>12.227417802722121</v>
      </c>
      <c r="F90" s="167">
        <v>16.74905005843787</v>
      </c>
      <c r="G90" s="167">
        <v>11.097009738793183</v>
      </c>
      <c r="H90" s="167">
        <v>17.87945812236681</v>
      </c>
      <c r="I90" s="50">
        <v>7.8022488409923457E-2</v>
      </c>
      <c r="J90" s="49">
        <v>0.15604497681984691</v>
      </c>
      <c r="K90" s="51">
        <v>0.23406746522977037</v>
      </c>
      <c r="L90" s="167">
        <v>13.763822234050997</v>
      </c>
      <c r="M90" s="167">
        <v>15.212645627108996</v>
      </c>
    </row>
    <row r="91" spans="1:13" s="47" customFormat="1" ht="15" customHeight="1">
      <c r="A91" s="48"/>
      <c r="B91" s="175" t="s">
        <v>170</v>
      </c>
      <c r="C91" s="166">
        <v>37.834126042774955</v>
      </c>
      <c r="D91" s="168">
        <v>2.0955576373476164</v>
      </c>
      <c r="E91" s="167">
        <v>33.643010768079719</v>
      </c>
      <c r="F91" s="167">
        <v>42.02524131747019</v>
      </c>
      <c r="G91" s="167">
        <v>31.547453130732105</v>
      </c>
      <c r="H91" s="167">
        <v>44.120798954817801</v>
      </c>
      <c r="I91" s="50">
        <v>5.5388028125148071E-2</v>
      </c>
      <c r="J91" s="49">
        <v>0.11077605625029614</v>
      </c>
      <c r="K91" s="51">
        <v>0.16616408437544422</v>
      </c>
      <c r="L91" s="167">
        <v>35.942419740636204</v>
      </c>
      <c r="M91" s="167">
        <v>39.725832344913705</v>
      </c>
    </row>
    <row r="92" spans="1:13" ht="15" customHeight="1">
      <c r="A92" s="48"/>
      <c r="B92" s="175" t="s">
        <v>153</v>
      </c>
      <c r="C92" s="234">
        <v>9.0289645555323622E-2</v>
      </c>
      <c r="D92" s="235">
        <v>1.2948056286197508E-2</v>
      </c>
      <c r="E92" s="235">
        <v>6.4393532982928603E-2</v>
      </c>
      <c r="F92" s="235">
        <v>0.11618575812771864</v>
      </c>
      <c r="G92" s="235">
        <v>5.14454766967311E-2</v>
      </c>
      <c r="H92" s="235">
        <v>0.12913381441391614</v>
      </c>
      <c r="I92" s="50">
        <v>0.14340577157614137</v>
      </c>
      <c r="J92" s="49">
        <v>0.28681154315228274</v>
      </c>
      <c r="K92" s="51">
        <v>0.43021731472842412</v>
      </c>
      <c r="L92" s="235">
        <v>8.5775163277557437E-2</v>
      </c>
      <c r="M92" s="235">
        <v>9.4804127833089807E-2</v>
      </c>
    </row>
    <row r="93" spans="1:13" ht="15" customHeight="1">
      <c r="A93" s="48"/>
      <c r="B93" s="175" t="s">
        <v>154</v>
      </c>
      <c r="C93" s="234">
        <v>0.68289507287813866</v>
      </c>
      <c r="D93" s="235">
        <v>2.6232117157390929E-2</v>
      </c>
      <c r="E93" s="235">
        <v>0.6304308385633568</v>
      </c>
      <c r="F93" s="235">
        <v>0.73535930719292053</v>
      </c>
      <c r="G93" s="235">
        <v>0.60419872140596587</v>
      </c>
      <c r="H93" s="235">
        <v>0.76159142435031146</v>
      </c>
      <c r="I93" s="50">
        <v>3.841310063467393E-2</v>
      </c>
      <c r="J93" s="49">
        <v>7.682620126934786E-2</v>
      </c>
      <c r="K93" s="51">
        <v>0.11523930190402179</v>
      </c>
      <c r="L93" s="235">
        <v>0.64875031923423176</v>
      </c>
      <c r="M93" s="235">
        <v>0.71703982652204556</v>
      </c>
    </row>
    <row r="94" spans="1:13" ht="15" customHeight="1">
      <c r="A94" s="48"/>
      <c r="B94" s="175" t="s">
        <v>155</v>
      </c>
      <c r="C94" s="234">
        <v>2.7853938047033466E-2</v>
      </c>
      <c r="D94" s="235">
        <v>8.6140316775860047E-4</v>
      </c>
      <c r="E94" s="235">
        <v>2.6131131711516264E-2</v>
      </c>
      <c r="F94" s="235">
        <v>2.9576744382550667E-2</v>
      </c>
      <c r="G94" s="235">
        <v>2.5269728543757666E-2</v>
      </c>
      <c r="H94" s="235">
        <v>3.0438147550309266E-2</v>
      </c>
      <c r="I94" s="50">
        <v>3.0925722829714654E-2</v>
      </c>
      <c r="J94" s="49">
        <v>6.1851445659429308E-2</v>
      </c>
      <c r="K94" s="51">
        <v>9.2777168489143969E-2</v>
      </c>
      <c r="L94" s="235">
        <v>2.6461241144681791E-2</v>
      </c>
      <c r="M94" s="235">
        <v>2.924663494938514E-2</v>
      </c>
    </row>
    <row r="95" spans="1:13" ht="15" customHeight="1">
      <c r="A95" s="48"/>
      <c r="B95" s="175" t="s">
        <v>171</v>
      </c>
      <c r="C95" s="242">
        <v>55.183481544677335</v>
      </c>
      <c r="D95" s="167">
        <v>2.2996680257575446</v>
      </c>
      <c r="E95" s="243">
        <v>50.584145493162247</v>
      </c>
      <c r="F95" s="243">
        <v>59.782817596192423</v>
      </c>
      <c r="G95" s="243">
        <v>48.284477467404699</v>
      </c>
      <c r="H95" s="243">
        <v>62.082485621949971</v>
      </c>
      <c r="I95" s="50">
        <v>4.1673123213433E-2</v>
      </c>
      <c r="J95" s="49">
        <v>8.3346246426866E-2</v>
      </c>
      <c r="K95" s="51">
        <v>0.125019369640299</v>
      </c>
      <c r="L95" s="243">
        <v>52.424307467443469</v>
      </c>
      <c r="M95" s="243">
        <v>57.9426556219112</v>
      </c>
    </row>
    <row r="96" spans="1:13" ht="15" customHeight="1">
      <c r="A96" s="48"/>
      <c r="B96" s="175" t="s">
        <v>172</v>
      </c>
      <c r="C96" s="234">
        <v>0.15412245348341924</v>
      </c>
      <c r="D96" s="235">
        <v>1.7533808005371014E-2</v>
      </c>
      <c r="E96" s="235">
        <v>0.11905483747267721</v>
      </c>
      <c r="F96" s="235">
        <v>0.18919006949416128</v>
      </c>
      <c r="G96" s="235">
        <v>0.10152102946730621</v>
      </c>
      <c r="H96" s="235">
        <v>0.20672387749953228</v>
      </c>
      <c r="I96" s="50">
        <v>0.11376543526967231</v>
      </c>
      <c r="J96" s="49">
        <v>0.22753087053934462</v>
      </c>
      <c r="K96" s="51">
        <v>0.34129630580901693</v>
      </c>
      <c r="L96" s="235">
        <v>0.14641633080924829</v>
      </c>
      <c r="M96" s="235">
        <v>0.16182857615759019</v>
      </c>
    </row>
    <row r="97" spans="1:13" ht="15" customHeight="1">
      <c r="A97" s="48"/>
      <c r="B97" s="175" t="s">
        <v>174</v>
      </c>
      <c r="C97" s="166">
        <v>17.1997449303325</v>
      </c>
      <c r="D97" s="168">
        <v>1.0617078067907744</v>
      </c>
      <c r="E97" s="167">
        <v>15.07632931675095</v>
      </c>
      <c r="F97" s="167">
        <v>19.323160543914049</v>
      </c>
      <c r="G97" s="167">
        <v>14.014621509960177</v>
      </c>
      <c r="H97" s="167">
        <v>20.384868350704824</v>
      </c>
      <c r="I97" s="50">
        <v>6.172811347442754E-2</v>
      </c>
      <c r="J97" s="49">
        <v>0.12345622694885508</v>
      </c>
      <c r="K97" s="51">
        <v>0.18518434042328263</v>
      </c>
      <c r="L97" s="167">
        <v>16.339757683815876</v>
      </c>
      <c r="M97" s="167">
        <v>18.059732176849124</v>
      </c>
    </row>
    <row r="98" spans="1:13" ht="15" customHeight="1">
      <c r="A98" s="48"/>
      <c r="B98" s="175" t="s">
        <v>175</v>
      </c>
      <c r="C98" s="234">
        <v>5.9847925403797742E-2</v>
      </c>
      <c r="D98" s="235">
        <v>2.0089114010673221E-3</v>
      </c>
      <c r="E98" s="235">
        <v>5.5830102601663101E-2</v>
      </c>
      <c r="F98" s="235">
        <v>6.3865748205932382E-2</v>
      </c>
      <c r="G98" s="235">
        <v>5.3821191200595773E-2</v>
      </c>
      <c r="H98" s="235">
        <v>6.5874659606999703E-2</v>
      </c>
      <c r="I98" s="50">
        <v>3.3566934651670377E-2</v>
      </c>
      <c r="J98" s="49">
        <v>6.7133869303340754E-2</v>
      </c>
      <c r="K98" s="51">
        <v>0.10070080395501113</v>
      </c>
      <c r="L98" s="235">
        <v>5.6855529133607856E-2</v>
      </c>
      <c r="M98" s="235">
        <v>6.2840321673987634E-2</v>
      </c>
    </row>
    <row r="99" spans="1:13" ht="15" customHeight="1">
      <c r="A99" s="48"/>
      <c r="B99" s="175" t="s">
        <v>176</v>
      </c>
      <c r="C99" s="166">
        <v>20.793276844313333</v>
      </c>
      <c r="D99" s="167">
        <v>2.82228897267923</v>
      </c>
      <c r="E99" s="167">
        <v>15.148698898954873</v>
      </c>
      <c r="F99" s="167">
        <v>26.437854789671793</v>
      </c>
      <c r="G99" s="167">
        <v>12.326409926275643</v>
      </c>
      <c r="H99" s="167">
        <v>29.260143762351021</v>
      </c>
      <c r="I99" s="50">
        <v>0.13573084193562721</v>
      </c>
      <c r="J99" s="49">
        <v>0.27146168387125441</v>
      </c>
      <c r="K99" s="51">
        <v>0.40719252580688159</v>
      </c>
      <c r="L99" s="167">
        <v>19.753613002097666</v>
      </c>
      <c r="M99" s="167">
        <v>21.832940686529</v>
      </c>
    </row>
    <row r="100" spans="1:13" ht="15" customHeight="1">
      <c r="A100" s="48"/>
      <c r="B100" s="175" t="s">
        <v>158</v>
      </c>
      <c r="C100" s="242">
        <v>89.043974060828432</v>
      </c>
      <c r="D100" s="167">
        <v>2.2246539771117915</v>
      </c>
      <c r="E100" s="243">
        <v>84.594666106604848</v>
      </c>
      <c r="F100" s="243">
        <v>93.493282015052017</v>
      </c>
      <c r="G100" s="243">
        <v>82.370012129493063</v>
      </c>
      <c r="H100" s="243">
        <v>95.717935992163802</v>
      </c>
      <c r="I100" s="50">
        <v>2.4983767858250218E-2</v>
      </c>
      <c r="J100" s="49">
        <v>4.9967535716500436E-2</v>
      </c>
      <c r="K100" s="51">
        <v>7.4951303574750661E-2</v>
      </c>
      <c r="L100" s="243">
        <v>84.591775357787014</v>
      </c>
      <c r="M100" s="243">
        <v>93.496172763869851</v>
      </c>
    </row>
    <row r="101" spans="1:13" ht="15" customHeight="1">
      <c r="A101" s="48"/>
      <c r="B101" s="175" t="s">
        <v>217</v>
      </c>
      <c r="C101" s="234">
        <v>5.5552933111503632E-2</v>
      </c>
      <c r="D101" s="235">
        <v>3.3091860845734849E-3</v>
      </c>
      <c r="E101" s="235">
        <v>4.893456094235666E-2</v>
      </c>
      <c r="F101" s="235">
        <v>6.2171305280650603E-2</v>
      </c>
      <c r="G101" s="235">
        <v>4.5625374857783174E-2</v>
      </c>
      <c r="H101" s="235">
        <v>6.5480491365224089E-2</v>
      </c>
      <c r="I101" s="50">
        <v>5.9568161377391515E-2</v>
      </c>
      <c r="J101" s="49">
        <v>0.11913632275478303</v>
      </c>
      <c r="K101" s="51">
        <v>0.17870448413217455</v>
      </c>
      <c r="L101" s="235">
        <v>5.2775286455928452E-2</v>
      </c>
      <c r="M101" s="235">
        <v>5.8330579767078811E-2</v>
      </c>
    </row>
    <row r="102" spans="1:13" ht="15" customHeight="1">
      <c r="A102" s="48"/>
      <c r="B102" s="175" t="s">
        <v>218</v>
      </c>
      <c r="C102" s="234">
        <v>0.67646232707762188</v>
      </c>
      <c r="D102" s="235">
        <v>2.9568955330013316E-2</v>
      </c>
      <c r="E102" s="235">
        <v>0.61732441641759528</v>
      </c>
      <c r="F102" s="235">
        <v>0.73560023773764849</v>
      </c>
      <c r="G102" s="235">
        <v>0.58775546108758192</v>
      </c>
      <c r="H102" s="235">
        <v>0.76516919306766185</v>
      </c>
      <c r="I102" s="50">
        <v>4.3711163425395563E-2</v>
      </c>
      <c r="J102" s="49">
        <v>8.7422326850791127E-2</v>
      </c>
      <c r="K102" s="51">
        <v>0.1311334902761867</v>
      </c>
      <c r="L102" s="235">
        <v>0.64263921072374075</v>
      </c>
      <c r="M102" s="235">
        <v>0.71028544343150302</v>
      </c>
    </row>
    <row r="103" spans="1:13" ht="15" customHeight="1">
      <c r="A103" s="48"/>
      <c r="B103" s="175" t="s">
        <v>219</v>
      </c>
      <c r="C103" s="239">
        <v>1.4585544436537665</v>
      </c>
      <c r="D103" s="168">
        <v>0.15666579924553067</v>
      </c>
      <c r="E103" s="168">
        <v>1.1452228451627051</v>
      </c>
      <c r="F103" s="168">
        <v>1.7718860421448279</v>
      </c>
      <c r="G103" s="168">
        <v>0.98855704591717453</v>
      </c>
      <c r="H103" s="168">
        <v>1.9285518413903584</v>
      </c>
      <c r="I103" s="50">
        <v>0.1074116910254467</v>
      </c>
      <c r="J103" s="49">
        <v>0.21482338205089341</v>
      </c>
      <c r="K103" s="51">
        <v>0.32223507307634014</v>
      </c>
      <c r="L103" s="168">
        <v>1.3856267214710782</v>
      </c>
      <c r="M103" s="168">
        <v>1.5314821658364548</v>
      </c>
    </row>
    <row r="104" spans="1:13" ht="15" customHeight="1">
      <c r="A104" s="48"/>
      <c r="B104" s="175" t="s">
        <v>177</v>
      </c>
      <c r="C104" s="239">
        <v>7.1815881037644784</v>
      </c>
      <c r="D104" s="235">
        <v>0.64263999294081875</v>
      </c>
      <c r="E104" s="168">
        <v>5.8963081178828407</v>
      </c>
      <c r="F104" s="168">
        <v>8.4668680896461161</v>
      </c>
      <c r="G104" s="168">
        <v>5.2536681249420223</v>
      </c>
      <c r="H104" s="168">
        <v>9.1095080825869346</v>
      </c>
      <c r="I104" s="50">
        <v>8.9484384742694545E-2</v>
      </c>
      <c r="J104" s="49">
        <v>0.17896876948538909</v>
      </c>
      <c r="K104" s="51">
        <v>0.26845315422808363</v>
      </c>
      <c r="L104" s="168">
        <v>6.8225086985762546</v>
      </c>
      <c r="M104" s="168">
        <v>7.5406675089527022</v>
      </c>
    </row>
    <row r="105" spans="1:13" ht="15" customHeight="1">
      <c r="A105" s="48"/>
      <c r="B105" s="175" t="s">
        <v>220</v>
      </c>
      <c r="C105" s="239">
        <v>4.4782087293791664</v>
      </c>
      <c r="D105" s="235">
        <v>0.29630839491973637</v>
      </c>
      <c r="E105" s="168">
        <v>3.8855919395396938</v>
      </c>
      <c r="F105" s="168">
        <v>5.0708255192186389</v>
      </c>
      <c r="G105" s="168">
        <v>3.5892835446199571</v>
      </c>
      <c r="H105" s="168">
        <v>5.3671339141383756</v>
      </c>
      <c r="I105" s="50">
        <v>6.6166722639749515E-2</v>
      </c>
      <c r="J105" s="49">
        <v>0.13233344527949903</v>
      </c>
      <c r="K105" s="51">
        <v>0.19850016791924854</v>
      </c>
      <c r="L105" s="168">
        <v>4.2542982929102084</v>
      </c>
      <c r="M105" s="168">
        <v>4.7021191658481243</v>
      </c>
    </row>
    <row r="106" spans="1:13" ht="15" customHeight="1">
      <c r="A106" s="48"/>
      <c r="B106" s="175" t="s">
        <v>178</v>
      </c>
      <c r="C106" s="239">
        <v>3.5737358506817434</v>
      </c>
      <c r="D106" s="235">
        <v>0.17007515115783461</v>
      </c>
      <c r="E106" s="168">
        <v>3.233585548366074</v>
      </c>
      <c r="F106" s="168">
        <v>3.9138861529974127</v>
      </c>
      <c r="G106" s="168">
        <v>3.0635103972082396</v>
      </c>
      <c r="H106" s="168">
        <v>4.0839613041552472</v>
      </c>
      <c r="I106" s="50">
        <v>4.7590297174703117E-2</v>
      </c>
      <c r="J106" s="49">
        <v>9.5180594349406233E-2</v>
      </c>
      <c r="K106" s="51">
        <v>0.14277089152410935</v>
      </c>
      <c r="L106" s="168">
        <v>3.3950490581476562</v>
      </c>
      <c r="M106" s="168">
        <v>3.7524226432158305</v>
      </c>
    </row>
    <row r="107" spans="1:13" ht="15" customHeight="1">
      <c r="A107" s="48"/>
      <c r="B107" s="175" t="s">
        <v>160</v>
      </c>
      <c r="C107" s="166">
        <v>34.890421982245101</v>
      </c>
      <c r="D107" s="168">
        <v>2.3701260182695778</v>
      </c>
      <c r="E107" s="167">
        <v>30.150169945705947</v>
      </c>
      <c r="F107" s="167">
        <v>39.630674018784255</v>
      </c>
      <c r="G107" s="167">
        <v>27.780043927436367</v>
      </c>
      <c r="H107" s="167">
        <v>42.000800037053835</v>
      </c>
      <c r="I107" s="50">
        <v>6.793056327824519E-2</v>
      </c>
      <c r="J107" s="49">
        <v>0.13586112655649038</v>
      </c>
      <c r="K107" s="51">
        <v>0.20379168983473556</v>
      </c>
      <c r="L107" s="167">
        <v>33.145900883132846</v>
      </c>
      <c r="M107" s="167">
        <v>36.634943081357356</v>
      </c>
    </row>
    <row r="108" spans="1:13" ht="15" customHeight="1">
      <c r="A108" s="48"/>
      <c r="B108" s="175" t="s">
        <v>179</v>
      </c>
      <c r="C108" s="234" t="s">
        <v>107</v>
      </c>
      <c r="D108" s="235" t="s">
        <v>95</v>
      </c>
      <c r="E108" s="235" t="s">
        <v>95</v>
      </c>
      <c r="F108" s="235" t="s">
        <v>95</v>
      </c>
      <c r="G108" s="235" t="s">
        <v>95</v>
      </c>
      <c r="H108" s="235" t="s">
        <v>95</v>
      </c>
      <c r="I108" s="50" t="s">
        <v>95</v>
      </c>
      <c r="J108" s="49" t="s">
        <v>95</v>
      </c>
      <c r="K108" s="51" t="s">
        <v>95</v>
      </c>
      <c r="L108" s="235" t="s">
        <v>95</v>
      </c>
      <c r="M108" s="235" t="s">
        <v>95</v>
      </c>
    </row>
    <row r="109" spans="1:13" ht="15" customHeight="1">
      <c r="A109" s="48"/>
      <c r="B109" s="175" t="s">
        <v>161</v>
      </c>
      <c r="C109" s="239">
        <v>0.48084683608244816</v>
      </c>
      <c r="D109" s="168">
        <v>6.052114916126948E-2</v>
      </c>
      <c r="E109" s="168">
        <v>0.35980453775990917</v>
      </c>
      <c r="F109" s="168">
        <v>0.60188913440498715</v>
      </c>
      <c r="G109" s="168">
        <v>0.29928338859863973</v>
      </c>
      <c r="H109" s="168">
        <v>0.66241028356625664</v>
      </c>
      <c r="I109" s="50">
        <v>0.12586367346065319</v>
      </c>
      <c r="J109" s="49">
        <v>0.25172734692130638</v>
      </c>
      <c r="K109" s="51">
        <v>0.37759102038195957</v>
      </c>
      <c r="L109" s="168">
        <v>0.45680449427832576</v>
      </c>
      <c r="M109" s="168">
        <v>0.50488917788657062</v>
      </c>
    </row>
    <row r="110" spans="1:13" ht="15" customHeight="1">
      <c r="A110" s="48"/>
      <c r="B110" s="175" t="s">
        <v>221</v>
      </c>
      <c r="C110" s="239">
        <v>1.2694063799751285</v>
      </c>
      <c r="D110" s="235">
        <v>7.5540037256221035E-2</v>
      </c>
      <c r="E110" s="168">
        <v>1.1183263054626864</v>
      </c>
      <c r="F110" s="168">
        <v>1.4204864544875706</v>
      </c>
      <c r="G110" s="168">
        <v>1.0427862682064655</v>
      </c>
      <c r="H110" s="168">
        <v>1.4960264917437915</v>
      </c>
      <c r="I110" s="50">
        <v>5.9508159441975621E-2</v>
      </c>
      <c r="J110" s="49">
        <v>0.11901631888395124</v>
      </c>
      <c r="K110" s="51">
        <v>0.17852447832592686</v>
      </c>
      <c r="L110" s="168">
        <v>1.2059360609763721</v>
      </c>
      <c r="M110" s="168">
        <v>1.3328766989738849</v>
      </c>
    </row>
    <row r="111" spans="1:13" ht="15" customHeight="1">
      <c r="A111" s="48"/>
      <c r="B111" s="175" t="s">
        <v>162</v>
      </c>
      <c r="C111" s="239">
        <v>6.0317475578107489</v>
      </c>
      <c r="D111" s="235">
        <v>0.50371243581358704</v>
      </c>
      <c r="E111" s="168">
        <v>5.0243226861835746</v>
      </c>
      <c r="F111" s="168">
        <v>7.0391724294379232</v>
      </c>
      <c r="G111" s="168">
        <v>4.5206102503699874</v>
      </c>
      <c r="H111" s="168">
        <v>7.5428848652515104</v>
      </c>
      <c r="I111" s="50">
        <v>8.3510198493189566E-2</v>
      </c>
      <c r="J111" s="49">
        <v>0.16702039698637913</v>
      </c>
      <c r="K111" s="51">
        <v>0.25053059547956869</v>
      </c>
      <c r="L111" s="168">
        <v>5.7301601799202118</v>
      </c>
      <c r="M111" s="168">
        <v>6.333334935701286</v>
      </c>
    </row>
    <row r="112" spans="1:13" ht="15" customHeight="1">
      <c r="A112" s="48"/>
      <c r="B112" s="175" t="s">
        <v>163</v>
      </c>
      <c r="C112" s="234">
        <v>0.2336022897067066</v>
      </c>
      <c r="D112" s="235">
        <v>1.2901667961073511E-2</v>
      </c>
      <c r="E112" s="235">
        <v>0.20779895378455959</v>
      </c>
      <c r="F112" s="235">
        <v>0.25940562562885361</v>
      </c>
      <c r="G112" s="235">
        <v>0.19489728582348606</v>
      </c>
      <c r="H112" s="235">
        <v>0.27230729358992711</v>
      </c>
      <c r="I112" s="50">
        <v>5.5229201636986823E-2</v>
      </c>
      <c r="J112" s="49">
        <v>0.11045840327397365</v>
      </c>
      <c r="K112" s="51">
        <v>0.16568760491096046</v>
      </c>
      <c r="L112" s="235">
        <v>0.22192217522137128</v>
      </c>
      <c r="M112" s="235">
        <v>0.24528240419204192</v>
      </c>
    </row>
    <row r="113" spans="1:13" ht="15" customHeight="1">
      <c r="A113" s="48"/>
      <c r="B113" s="175" t="s">
        <v>180</v>
      </c>
      <c r="C113" s="239">
        <v>0.56793485362288698</v>
      </c>
      <c r="D113" s="235">
        <v>2.2758167234759128E-2</v>
      </c>
      <c r="E113" s="168">
        <v>0.52241851915336868</v>
      </c>
      <c r="F113" s="168">
        <v>0.61345118809240529</v>
      </c>
      <c r="G113" s="168">
        <v>0.49966035191860958</v>
      </c>
      <c r="H113" s="168">
        <v>0.63620935532716438</v>
      </c>
      <c r="I113" s="50">
        <v>4.0071791842996703E-2</v>
      </c>
      <c r="J113" s="49">
        <v>8.0143583685993405E-2</v>
      </c>
      <c r="K113" s="51">
        <v>0.12021537552899011</v>
      </c>
      <c r="L113" s="168">
        <v>0.53953811094174264</v>
      </c>
      <c r="M113" s="168">
        <v>0.59633159630403132</v>
      </c>
    </row>
    <row r="114" spans="1:13" ht="15" customHeight="1">
      <c r="A114" s="48"/>
      <c r="B114" s="175" t="s">
        <v>137</v>
      </c>
      <c r="C114" s="239">
        <v>3.0572941115857986</v>
      </c>
      <c r="D114" s="235">
        <v>0.2412915305949867</v>
      </c>
      <c r="E114" s="168">
        <v>2.574711050395825</v>
      </c>
      <c r="F114" s="168">
        <v>3.5398771727757721</v>
      </c>
      <c r="G114" s="168">
        <v>2.3334195198008385</v>
      </c>
      <c r="H114" s="168">
        <v>3.7811687033707586</v>
      </c>
      <c r="I114" s="50">
        <v>7.8923231389678231E-2</v>
      </c>
      <c r="J114" s="49">
        <v>0.15784646277935646</v>
      </c>
      <c r="K114" s="51">
        <v>0.23676969416903471</v>
      </c>
      <c r="L114" s="168">
        <v>2.9044294060065088</v>
      </c>
      <c r="M114" s="168">
        <v>3.2101588171650883</v>
      </c>
    </row>
    <row r="115" spans="1:13" ht="15" customHeight="1">
      <c r="A115" s="48"/>
      <c r="B115" s="175" t="s">
        <v>181</v>
      </c>
      <c r="C115" s="242">
        <v>61.171976769039112</v>
      </c>
      <c r="D115" s="167">
        <v>2.2366588244420713</v>
      </c>
      <c r="E115" s="243">
        <v>56.698659120154971</v>
      </c>
      <c r="F115" s="243">
        <v>65.645294417923253</v>
      </c>
      <c r="G115" s="243">
        <v>54.462000295712897</v>
      </c>
      <c r="H115" s="243">
        <v>67.881953242365327</v>
      </c>
      <c r="I115" s="50">
        <v>3.6563455074973293E-2</v>
      </c>
      <c r="J115" s="49">
        <v>7.3126910149946586E-2</v>
      </c>
      <c r="K115" s="51">
        <v>0.10969036522491987</v>
      </c>
      <c r="L115" s="243">
        <v>58.113377930587156</v>
      </c>
      <c r="M115" s="243">
        <v>64.230575607491062</v>
      </c>
    </row>
    <row r="116" spans="1:13" ht="15" customHeight="1">
      <c r="A116" s="48"/>
      <c r="B116" s="175" t="s">
        <v>222</v>
      </c>
      <c r="C116" s="239">
        <v>5.6006717336300662</v>
      </c>
      <c r="D116" s="168">
        <v>0.64205669994122483</v>
      </c>
      <c r="E116" s="168">
        <v>4.3165583337476168</v>
      </c>
      <c r="F116" s="168">
        <v>6.8847851335125156</v>
      </c>
      <c r="G116" s="168">
        <v>3.6745016338063916</v>
      </c>
      <c r="H116" s="168">
        <v>7.5268418334537408</v>
      </c>
      <c r="I116" s="50">
        <v>0.11463923087759276</v>
      </c>
      <c r="J116" s="49">
        <v>0.22927846175518551</v>
      </c>
      <c r="K116" s="51">
        <v>0.34391769263277827</v>
      </c>
      <c r="L116" s="168">
        <v>5.3206381469485633</v>
      </c>
      <c r="M116" s="168">
        <v>5.8807053203115691</v>
      </c>
    </row>
    <row r="117" spans="1:13" ht="15" customHeight="1">
      <c r="A117" s="48"/>
      <c r="B117" s="175" t="s">
        <v>165</v>
      </c>
      <c r="C117" s="166">
        <v>10.254629064446545</v>
      </c>
      <c r="D117" s="168">
        <v>0.52801445084679288</v>
      </c>
      <c r="E117" s="167">
        <v>9.1986001627529603</v>
      </c>
      <c r="F117" s="167">
        <v>11.310657966140131</v>
      </c>
      <c r="G117" s="167">
        <v>8.6705857119061669</v>
      </c>
      <c r="H117" s="167">
        <v>11.838672416986924</v>
      </c>
      <c r="I117" s="50">
        <v>5.1490351092020749E-2</v>
      </c>
      <c r="J117" s="49">
        <v>0.1029807021840415</v>
      </c>
      <c r="K117" s="51">
        <v>0.15447105327606225</v>
      </c>
      <c r="L117" s="167">
        <v>9.7418976112242177</v>
      </c>
      <c r="M117" s="167">
        <v>10.767360517668873</v>
      </c>
    </row>
    <row r="118" spans="1:13" ht="15" customHeight="1">
      <c r="A118" s="48"/>
      <c r="B118" s="175" t="s">
        <v>166</v>
      </c>
      <c r="C118" s="239">
        <v>0.69339406744611465</v>
      </c>
      <c r="D118" s="235">
        <v>3.7873199672098588E-2</v>
      </c>
      <c r="E118" s="168">
        <v>0.61764766810191751</v>
      </c>
      <c r="F118" s="168">
        <v>0.76914046679031178</v>
      </c>
      <c r="G118" s="168">
        <v>0.57977446842981895</v>
      </c>
      <c r="H118" s="168">
        <v>0.80701366646241035</v>
      </c>
      <c r="I118" s="50">
        <v>5.4620022654061441E-2</v>
      </c>
      <c r="J118" s="49">
        <v>0.10924004530812288</v>
      </c>
      <c r="K118" s="51">
        <v>0.16386006796218433</v>
      </c>
      <c r="L118" s="168">
        <v>0.65872436407380897</v>
      </c>
      <c r="M118" s="168">
        <v>0.72806377081842033</v>
      </c>
    </row>
    <row r="119" spans="1:13" ht="15" customHeight="1">
      <c r="A119" s="48"/>
      <c r="B119" s="175" t="s">
        <v>182</v>
      </c>
      <c r="C119" s="242">
        <v>90.623838545492063</v>
      </c>
      <c r="D119" s="167">
        <v>2.9701206802424278</v>
      </c>
      <c r="E119" s="243">
        <v>84.683597185007201</v>
      </c>
      <c r="F119" s="243">
        <v>96.564079905976925</v>
      </c>
      <c r="G119" s="243">
        <v>81.713476504764785</v>
      </c>
      <c r="H119" s="243">
        <v>99.534200586219342</v>
      </c>
      <c r="I119" s="50">
        <v>3.2774165472492796E-2</v>
      </c>
      <c r="J119" s="49">
        <v>6.5548330944985592E-2</v>
      </c>
      <c r="K119" s="51">
        <v>9.8322496417478394E-2</v>
      </c>
      <c r="L119" s="243">
        <v>86.092646618217458</v>
      </c>
      <c r="M119" s="243">
        <v>95.155030472766668</v>
      </c>
    </row>
    <row r="120" spans="1:13" ht="15" customHeight="1">
      <c r="A120" s="48"/>
      <c r="B120" s="187" t="s">
        <v>186</v>
      </c>
      <c r="C120" s="244">
        <v>6.3048587571811412</v>
      </c>
      <c r="D120" s="188">
        <v>0.63131303562150964</v>
      </c>
      <c r="E120" s="188">
        <v>5.0422326859381217</v>
      </c>
      <c r="F120" s="188">
        <v>7.5674848284241607</v>
      </c>
      <c r="G120" s="188">
        <v>4.4109196503166128</v>
      </c>
      <c r="H120" s="188">
        <v>8.1987978640456696</v>
      </c>
      <c r="I120" s="189">
        <v>0.10013119404180996</v>
      </c>
      <c r="J120" s="190">
        <v>0.20026238808361993</v>
      </c>
      <c r="K120" s="191">
        <v>0.30039358212542988</v>
      </c>
      <c r="L120" s="188">
        <v>5.9896158193220845</v>
      </c>
      <c r="M120" s="188">
        <v>6.6201016950401979</v>
      </c>
    </row>
    <row r="121" spans="1:13" ht="15" customHeight="1">
      <c r="B121" s="249" t="s">
        <v>643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0">
    <cfRule type="expression" dxfId="2" priority="69">
      <formula>IF(PG_IsBlnkRowRout*PG_IsBlnkRowRoutNext=1,TRUE,FALSE)</formula>
    </cfRule>
  </conditionalFormatting>
  <hyperlinks>
    <hyperlink ref="B5" location="'Fire Assay'!$A$4" display="'Fire Assay'!$A$4" xr:uid="{3EFDECE4-D7BE-42FD-B4D2-4FC35A326AFA}"/>
    <hyperlink ref="B7" location="'AR Digest 10-50g'!$A$4" display="'AR Digest 10-50g'!$A$4" xr:uid="{33B68686-53EE-404D-BA3C-B323265671CB}"/>
    <hyperlink ref="B9" location="'4-Acid'!$A$4" display="'4-Acid'!$A$4" xr:uid="{E8EE1C73-4885-4A10-A0AF-EDB1D81084B9}"/>
    <hyperlink ref="B10" location="'4-Acid'!$A$23" display="'4-Acid'!$A$23" xr:uid="{E2D54C46-61AF-4C49-80EB-8E1972898B0D}"/>
    <hyperlink ref="B11" location="'4-Acid'!$A$41" display="'4-Acid'!$A$41" xr:uid="{FE888423-7B7E-430A-94D5-2624F04B44A8}"/>
    <hyperlink ref="B12" location="'4-Acid'!$A$77" display="'4-Acid'!$A$77" xr:uid="{4CE49148-7E52-4FD8-98A8-A955512A71DA}"/>
    <hyperlink ref="B13" location="'4-Acid'!$A$95" display="'4-Acid'!$A$95" xr:uid="{5B466546-6B47-493B-9576-42E1788AAB43}"/>
    <hyperlink ref="B14" location="'4-Acid'!$A$114" display="'4-Acid'!$A$114" xr:uid="{23351229-0DC4-4D56-9893-6572EDEFEECA}"/>
    <hyperlink ref="B15" location="'4-Acid'!$A$133" display="'4-Acid'!$A$133" xr:uid="{0587E720-A183-4327-B39B-F6AE9CE92FB4}"/>
    <hyperlink ref="B16" location="'4-Acid'!$A$151" display="'4-Acid'!$A$151" xr:uid="{02136F7E-0BEA-4266-BDF3-2B866FB0110F}"/>
    <hyperlink ref="B17" location="'4-Acid'!$A$170" display="'4-Acid'!$A$170" xr:uid="{1C29CDEE-7D09-4289-B4A2-447D10BCAF7E}"/>
    <hyperlink ref="B18" location="'4-Acid'!$A$188" display="'4-Acid'!$A$188" xr:uid="{6A413858-EEF9-41D2-8C01-5262FC71F454}"/>
    <hyperlink ref="B19" location="'4-Acid'!$A$207" display="'4-Acid'!$A$207" xr:uid="{252C6D91-EB1C-43CE-A2FE-CFE79D234CC1}"/>
    <hyperlink ref="B20" location="'4-Acid'!$A$225" display="'4-Acid'!$A$225" xr:uid="{98105194-6ACF-40D9-A2E6-BFBAC661E75B}"/>
    <hyperlink ref="B21" location="'4-Acid'!$A$244" display="'4-Acid'!$A$244" xr:uid="{A15923E6-9C87-4E3F-B58D-C3355A9A23BE}"/>
    <hyperlink ref="B22" location="'4-Acid'!$A$262" display="'4-Acid'!$A$262" xr:uid="{4BAEE361-6D4E-4CF9-AA4C-D87836BE2D81}"/>
    <hyperlink ref="B23" location="'4-Acid'!$A$280" display="'4-Acid'!$A$280" xr:uid="{F8B908A6-8A5E-4170-BAE7-A1DC79F21C3C}"/>
    <hyperlink ref="B24" location="'4-Acid'!$A$298" display="'4-Acid'!$A$298" xr:uid="{E9D1875E-ECE3-4BE0-A9A5-368EC68B2DF9}"/>
    <hyperlink ref="B25" location="'4-Acid'!$A$316" display="'4-Acid'!$A$316" xr:uid="{635560C9-5457-4AB7-ABF9-D15E5497F615}"/>
    <hyperlink ref="B26" location="'4-Acid'!$A$334" display="'4-Acid'!$A$334" xr:uid="{2032EBC8-316D-47D6-BF24-A52A4BE27C7F}"/>
    <hyperlink ref="B27" location="'4-Acid'!$A$352" display="'4-Acid'!$A$352" xr:uid="{DADC0DB6-77E5-4C6A-8359-3022460C4B00}"/>
    <hyperlink ref="B28" location="'4-Acid'!$A$388" display="'4-Acid'!$A$388" xr:uid="{D43EFCD3-52B8-41ED-B6D2-9DC58419B02B}"/>
    <hyperlink ref="B29" location="'4-Acid'!$A$424" display="'4-Acid'!$A$424" xr:uid="{7894DC01-B4B4-4C7C-A412-F20E21C95335}"/>
    <hyperlink ref="B30" location="'4-Acid'!$A$442" display="'4-Acid'!$A$442" xr:uid="{A4B29DC5-DC3E-4CBA-87D2-78D0A39788AE}"/>
    <hyperlink ref="B31" location="'4-Acid'!$A$460" display="'4-Acid'!$A$460" xr:uid="{CAF90B8E-007D-4B29-8D59-EDE5822F342F}"/>
    <hyperlink ref="B32" location="'4-Acid'!$A$478" display="'4-Acid'!$A$478" xr:uid="{4A3D898C-3CE8-4020-B286-AC0416451BA3}"/>
    <hyperlink ref="B33" location="'4-Acid'!$A$496" display="'4-Acid'!$A$496" xr:uid="{3F36E727-735E-4D6D-9D21-5E1487F65D3A}"/>
    <hyperlink ref="B34" location="'4-Acid'!$A$514" display="'4-Acid'!$A$514" xr:uid="{B9A10009-0020-4222-96BF-7DEAFE8A4551}"/>
    <hyperlink ref="B35" location="'4-Acid'!$A$533" display="'4-Acid'!$A$533" xr:uid="{4702D9E0-1B63-41C3-9CB9-3354656DCA21}"/>
    <hyperlink ref="B36" location="'4-Acid'!$A$551" display="'4-Acid'!$A$551" xr:uid="{07D39C78-FA20-49A5-ADCD-AF7048FD9EBB}"/>
    <hyperlink ref="B37" location="'4-Acid'!$A$569" display="'4-Acid'!$A$569" xr:uid="{BBB9BF13-7763-42AF-A505-B9D2F8D90783}"/>
    <hyperlink ref="B38" location="'4-Acid'!$A$587" display="'4-Acid'!$A$587" xr:uid="{0B712AEE-686E-46BB-8F48-4F6A414936C9}"/>
    <hyperlink ref="B39" location="'4-Acid'!$A$605" display="'4-Acid'!$A$605" xr:uid="{A0B91DFA-6060-4F22-9DB4-3494FC7A76C7}"/>
    <hyperlink ref="B40" location="'4-Acid'!$A$623" display="'4-Acid'!$A$623" xr:uid="{03C36D8E-F1D1-4C01-9888-370FCB712FA5}"/>
    <hyperlink ref="B41" location="'4-Acid'!$A$641" display="'4-Acid'!$A$641" xr:uid="{6CBA293B-599D-459D-A849-0A94332CFC71}"/>
    <hyperlink ref="B42" location="'4-Acid'!$A$659" display="'4-Acid'!$A$659" xr:uid="{B753B7BC-7A6C-4FB6-9216-16F31086DAD0}"/>
    <hyperlink ref="B43" location="'4-Acid'!$A$677" display="'4-Acid'!$A$677" xr:uid="{9E046691-789C-4C0B-A582-AB12717DD3AA}"/>
    <hyperlink ref="B44" location="'4-Acid'!$A$695" display="'4-Acid'!$A$695" xr:uid="{02034105-5D58-4739-AB53-E8CEE0B172EA}"/>
    <hyperlink ref="B45" location="'4-Acid'!$A$713" display="'4-Acid'!$A$713" xr:uid="{FFD9F996-29FC-4B52-8C46-73096EE72D6F}"/>
    <hyperlink ref="B46" location="'4-Acid'!$A$731" display="'4-Acid'!$A$731" xr:uid="{01B111B1-B909-49C4-A65D-4BA20598B9A7}"/>
    <hyperlink ref="B47" location="'4-Acid'!$A$749" display="'4-Acid'!$A$749" xr:uid="{2DCB0D36-8E9D-42A3-B03E-0ECCD960E2E7}"/>
    <hyperlink ref="B48" location="'4-Acid'!$A$768" display="'4-Acid'!$A$768" xr:uid="{FB3CFEED-BC03-473C-AAFC-93461AF08F78}"/>
    <hyperlink ref="B49" location="'4-Acid'!$A$787" display="'4-Acid'!$A$787" xr:uid="{88A30C9F-6EC8-4A36-B7BA-1BA11B646230}"/>
    <hyperlink ref="B50" location="'4-Acid'!$A$806" display="'4-Acid'!$A$806" xr:uid="{8216EACB-7624-4057-AFE5-8A2D1B702464}"/>
    <hyperlink ref="B51" location="'4-Acid'!$A$842" display="'4-Acid'!$A$842" xr:uid="{7E69C5B2-FDD6-4A6E-8B6D-6D8810C64C74}"/>
    <hyperlink ref="B52" location="'4-Acid'!$A$860" display="'4-Acid'!$A$860" xr:uid="{072F2890-B61C-4151-83D3-AD671D5C63AD}"/>
    <hyperlink ref="B53" location="'4-Acid'!$A$878" display="'4-Acid'!$A$878" xr:uid="{65AA7776-B32F-41A2-9324-461247240AA4}"/>
    <hyperlink ref="B54" location="'4-Acid'!$A$896" display="'4-Acid'!$A$896" xr:uid="{2C67E5DD-A089-4D74-BAB0-A9B17A7A2857}"/>
    <hyperlink ref="B55" location="'4-Acid'!$A$915" display="'4-Acid'!$A$915" xr:uid="{F153AD95-0A24-4946-9D0C-9800916B5479}"/>
    <hyperlink ref="B56" location="'4-Acid'!$A$934" display="'4-Acid'!$A$934" xr:uid="{060D35D8-19DB-4145-A57D-09623E91E912}"/>
    <hyperlink ref="B57" location="'4-Acid'!$A$952" display="'4-Acid'!$A$952" xr:uid="{FC0AF119-F439-477B-80B0-CBCB940AA345}"/>
    <hyperlink ref="B58" location="'4-Acid'!$A$970" display="'4-Acid'!$A$970" xr:uid="{C7BF050E-C464-4EDE-801F-6B8D2087CE7C}"/>
    <hyperlink ref="B59" location="'4-Acid'!$A$988" display="'4-Acid'!$A$988" xr:uid="{B2F7FE41-90C3-4C84-AD03-86C82D6C07E7}"/>
    <hyperlink ref="B60" location="'4-Acid'!$A$1007" display="'4-Acid'!$A$1007" xr:uid="{201E2C92-0F64-4BA4-AAE0-C760AD4A4FD2}"/>
    <hyperlink ref="B61" location="'4-Acid'!$A$1026" display="'4-Acid'!$A$1026" xr:uid="{2A02CC19-0509-4765-9EDB-A255ED51C6BC}"/>
    <hyperlink ref="B62" location="'4-Acid'!$A$1044" display="'4-Acid'!$A$1044" xr:uid="{289F8DFD-7FE1-4082-9BE8-22E70485C2C7}"/>
    <hyperlink ref="B63" location="'4-Acid'!$A$1062" display="'4-Acid'!$A$1062" xr:uid="{ADAF14E5-CDE1-4FED-8CBF-45C179E3465B}"/>
    <hyperlink ref="B64" location="'4-Acid'!$A$1081" display="'4-Acid'!$A$1081" xr:uid="{3D705277-C74E-4301-9739-B7177A0D91BE}"/>
    <hyperlink ref="B65" location="'4-Acid'!$A$1099" display="'4-Acid'!$A$1099" xr:uid="{6F2933F0-B50C-4029-ABA6-E38C299749B6}"/>
    <hyperlink ref="B66" location="'4-Acid'!$A$1118" display="'4-Acid'!$A$1118" xr:uid="{2B1BB4FB-BD27-4777-9F4A-AF7C0F7F2C24}"/>
    <hyperlink ref="B67" location="'4-Acid'!$A$1136" display="'4-Acid'!$A$1136" xr:uid="{82DFF870-A877-4D40-B86E-0AFAF7ACB417}"/>
    <hyperlink ref="B69" location="'Aqua Regia'!$A$4" display="'Aqua Regia'!$A$4" xr:uid="{E6A678DA-4A56-454A-B594-060689D9ED90}"/>
    <hyperlink ref="B70" location="'Aqua Regia'!$A$23" display="'Aqua Regia'!$A$23" xr:uid="{20BF2BB0-542C-4158-A8E3-DC29C40F90A5}"/>
    <hyperlink ref="B71" location="'Aqua Regia'!$A$41" display="'Aqua Regia'!$A$41" xr:uid="{29C6239C-41AF-4ED4-95F3-93EE3C380AEC}"/>
    <hyperlink ref="B72" location="'Aqua Regia'!$A$59" display="'Aqua Regia'!$A$59" xr:uid="{A185D5AC-8E19-4526-88BB-6AECAB498B04}"/>
    <hyperlink ref="B73" location="'Aqua Regia'!$A$77" display="'Aqua Regia'!$A$77" xr:uid="{DA7400FC-A605-4D3D-A2FB-4FE57E5072C3}"/>
    <hyperlink ref="B74" location="'Aqua Regia'!$A$95" display="'Aqua Regia'!$A$95" xr:uid="{D9E17CDB-595F-4DD1-9539-295945FF6CB2}"/>
    <hyperlink ref="B75" location="'Aqua Regia'!$A$114" display="'Aqua Regia'!$A$114" xr:uid="{58BD3F27-0A53-45DF-96B6-BBD13AC7A490}"/>
    <hyperlink ref="B76" location="'Aqua Regia'!$A$132" display="'Aqua Regia'!$A$132" xr:uid="{0AA1ADF4-B618-47B7-9451-1A19A223CBDB}"/>
    <hyperlink ref="B77" location="'Aqua Regia'!$A$150" display="'Aqua Regia'!$A$150" xr:uid="{94C296DC-D8FA-44F4-AAF8-D615B0C20372}"/>
    <hyperlink ref="B78" location="'Aqua Regia'!$A$169" display="'Aqua Regia'!$A$169" xr:uid="{C44C3623-6048-4FC2-8DAF-95DBBA1EE0E8}"/>
    <hyperlink ref="B79" location="'Aqua Regia'!$A$187" display="'Aqua Regia'!$A$187" xr:uid="{5212AAA0-DE60-415E-84BC-B036A9D84854}"/>
    <hyperlink ref="B80" location="'Aqua Regia'!$A$206" display="'Aqua Regia'!$A$206" xr:uid="{9CAC1957-016D-4B01-90EF-0147C4E9E4D9}"/>
    <hyperlink ref="B81" location="'Aqua Regia'!$A$224" display="'Aqua Regia'!$A$224" xr:uid="{C0084398-A9BD-44D3-B95D-ED7404CF4228}"/>
    <hyperlink ref="B82" location="'Aqua Regia'!$A$242" display="'Aqua Regia'!$A$242" xr:uid="{5021D2A8-6099-4209-9A79-582AFC6A5244}"/>
    <hyperlink ref="B83" location="'Aqua Regia'!$A$314" display="'Aqua Regia'!$A$314" xr:uid="{8A3824FF-E9EE-4DB3-B698-FDE154E6F54D}"/>
    <hyperlink ref="B84" location="'Aqua Regia'!$A$332" display="'Aqua Regia'!$A$332" xr:uid="{4D97D6E3-1EAA-4F02-B608-F8B9A5FA3F0A}"/>
    <hyperlink ref="B85" location="'Aqua Regia'!$A$369" display="'Aqua Regia'!$A$369" xr:uid="{313F3EB7-8931-4E99-9CB7-88ED70B8C3DD}"/>
    <hyperlink ref="B86" location="'Aqua Regia'!$A$388" display="'Aqua Regia'!$A$388" xr:uid="{194E13B8-14B2-4325-836E-3093A0CFA860}"/>
    <hyperlink ref="B87" location="'Aqua Regia'!$A$407" display="'Aqua Regia'!$A$407" xr:uid="{D1B03521-A6B1-4798-9894-71FE428612E3}"/>
    <hyperlink ref="B88" location="'Aqua Regia'!$A$443" display="'Aqua Regia'!$A$443" xr:uid="{BE82168D-D9C9-4B56-8660-69DE2986889C}"/>
    <hyperlink ref="B89" location="'Aqua Regia'!$A$462" display="'Aqua Regia'!$A$462" xr:uid="{37A21BAA-FD40-44D1-8B45-E33D9A0D6ADC}"/>
    <hyperlink ref="B90" location="'Aqua Regia'!$A$480" display="'Aqua Regia'!$A$480" xr:uid="{9ACDC957-D8EE-4A6C-A7DE-DA0618743DBF}"/>
    <hyperlink ref="B91" location="'Aqua Regia'!$A$499" display="'Aqua Regia'!$A$499" xr:uid="{8F1D8838-10D4-4219-8900-4E886D3DEC18}"/>
    <hyperlink ref="B92" location="'Aqua Regia'!$A$517" display="'Aqua Regia'!$A$517" xr:uid="{FB7D23C1-1C03-4F0E-B0B1-70465286F921}"/>
    <hyperlink ref="B93" location="'Aqua Regia'!$A$535" display="'Aqua Regia'!$A$535" xr:uid="{C4E986D9-3D21-4969-8269-4BB84FA97606}"/>
    <hyperlink ref="B94" location="'Aqua Regia'!$A$553" display="'Aqua Regia'!$A$553" xr:uid="{F3C17631-DC04-49CE-BBF2-A40E197BC143}"/>
    <hyperlink ref="B95" location="'Aqua Regia'!$A$571" display="'Aqua Regia'!$A$571" xr:uid="{52C39DD9-E472-498B-ACBC-CF1843A9DD69}"/>
    <hyperlink ref="B96" location="'Aqua Regia'!$A$589" display="'Aqua Regia'!$A$589" xr:uid="{2379E041-0308-4CE7-8A00-2D32D3FF3C72}"/>
    <hyperlink ref="B97" location="'Aqua Regia'!$A$643" display="'Aqua Regia'!$A$643" xr:uid="{64B0F825-1B20-4BA2-B8E2-28CD846ED9C9}"/>
    <hyperlink ref="B98" location="'Aqua Regia'!$A$662" display="'Aqua Regia'!$A$662" xr:uid="{B06F56AB-78D8-4581-87F2-C870C0EA7B9E}"/>
    <hyperlink ref="B99" location="'Aqua Regia'!$A$680" display="'Aqua Regia'!$A$680" xr:uid="{274ED361-A0A5-4699-808A-AA89D833372C}"/>
    <hyperlink ref="B100" location="'Aqua Regia'!$A$753" display="'Aqua Regia'!$A$753" xr:uid="{B6BE3C99-A7B6-4DA3-B2BD-3AA4749FD634}"/>
    <hyperlink ref="B101" location="'Aqua Regia'!$A$771" display="'Aqua Regia'!$A$771" xr:uid="{35171C40-04A1-4720-8534-AB8B9BD0981F}"/>
    <hyperlink ref="B102" location="'Aqua Regia'!$A$789" display="'Aqua Regia'!$A$789" xr:uid="{EFFCCE65-FC41-4261-BA69-93B43A848843}"/>
    <hyperlink ref="B103" location="'Aqua Regia'!$A$807" display="'Aqua Regia'!$A$807" xr:uid="{E1883AD3-EED8-43F0-9BD9-BC80E3B7E172}"/>
    <hyperlink ref="B104" location="'Aqua Regia'!$A$826" display="'Aqua Regia'!$A$826" xr:uid="{3D80575C-3432-460B-8150-510510F1A331}"/>
    <hyperlink ref="B105" location="'Aqua Regia'!$A$845" display="'Aqua Regia'!$A$845" xr:uid="{A6942DEA-E826-49A8-B367-DEFAC96CAAEF}"/>
    <hyperlink ref="B106" location="'Aqua Regia'!$A$900" display="'Aqua Regia'!$A$900" xr:uid="{47AB011F-9C84-46DF-89A5-093B387AE428}"/>
    <hyperlink ref="B107" location="'Aqua Regia'!$A$918" display="'Aqua Regia'!$A$918" xr:uid="{A63FE867-C808-419B-8698-A2BBA5077066}"/>
    <hyperlink ref="B108" location="'Aqua Regia'!$A$936" display="'Aqua Regia'!$A$936" xr:uid="{7438C464-0518-4D09-8022-F70735343269}"/>
    <hyperlink ref="B109" location="'Aqua Regia'!$A$954" display="'Aqua Regia'!$A$954" xr:uid="{BDFDE474-3533-4160-93DE-FB4F2E26F4BA}"/>
    <hyperlink ref="B110" location="'Aqua Regia'!$A$972" display="'Aqua Regia'!$A$972" xr:uid="{1F4C27FA-A384-4348-AE97-A2E4311D5E9D}"/>
    <hyperlink ref="B111" location="'Aqua Regia'!$A$991" display="'Aqua Regia'!$A$991" xr:uid="{A738EFD7-F840-4900-97E6-DA06F1DD2059}"/>
    <hyperlink ref="B112" location="'Aqua Regia'!$A$1009" display="'Aqua Regia'!$A$1009" xr:uid="{E4BF06E0-0C56-4D89-B813-6A0C521A201C}"/>
    <hyperlink ref="B113" location="'Aqua Regia'!$A$1027" display="'Aqua Regia'!$A$1027" xr:uid="{6981ABFC-3346-4778-8ACC-4EB9887CE095}"/>
    <hyperlink ref="B114" location="'Aqua Regia'!$A$1064" display="'Aqua Regia'!$A$1064" xr:uid="{9D4DBD45-0805-4E15-8F03-FBD7B99AA832}"/>
    <hyperlink ref="B115" location="'Aqua Regia'!$A$1082" display="'Aqua Regia'!$A$1082" xr:uid="{487FF2E7-B35E-4450-9C55-38336ACCD693}"/>
    <hyperlink ref="B116" location="'Aqua Regia'!$A$1100" display="'Aqua Regia'!$A$1100" xr:uid="{A4DAE2AB-83E9-4159-BB86-C44279210CBE}"/>
    <hyperlink ref="B117" location="'Aqua Regia'!$A$1118" display="'Aqua Regia'!$A$1118" xr:uid="{9927F0A9-84A6-41CB-BB16-4B62C54F4B83}"/>
    <hyperlink ref="B118" location="'Aqua Regia'!$A$1136" display="'Aqua Regia'!$A$1136" xr:uid="{D74CF56C-441E-4F43-85EF-7FEBBD02E671}"/>
    <hyperlink ref="B119" location="'Aqua Regia'!$A$1154" display="'Aqua Regia'!$A$1154" xr:uid="{ED4EBE27-B577-4AE1-93D0-B247DC01574F}"/>
    <hyperlink ref="B120" location="'Aqua Regia'!$A$1172" display="'Aqua Regia'!$A$1172" xr:uid="{5C7AAE42-1766-4491-AFE2-391F4A1FA3A9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639</v>
      </c>
      <c r="C1" s="33"/>
    </row>
    <row r="2" spans="2:10" ht="27.95" customHeight="1">
      <c r="B2" s="40" t="s">
        <v>84</v>
      </c>
      <c r="C2" s="40" t="s">
        <v>85</v>
      </c>
    </row>
    <row r="3" spans="2:10" ht="15" customHeight="1">
      <c r="B3" s="41" t="s">
        <v>91</v>
      </c>
      <c r="C3" s="41" t="s">
        <v>92</v>
      </c>
    </row>
    <row r="4" spans="2:10" ht="15" customHeight="1">
      <c r="B4" s="42" t="s">
        <v>95</v>
      </c>
      <c r="C4" s="42" t="s">
        <v>133</v>
      </c>
    </row>
    <row r="5" spans="2:10" ht="15" customHeight="1">
      <c r="B5" s="42" t="s">
        <v>89</v>
      </c>
      <c r="C5" s="42" t="s">
        <v>90</v>
      </c>
    </row>
    <row r="6" spans="2:10" ht="15" customHeight="1">
      <c r="B6" s="42" t="s">
        <v>93</v>
      </c>
      <c r="C6" s="42" t="s">
        <v>88</v>
      </c>
    </row>
    <row r="7" spans="2:10" ht="15" customHeight="1">
      <c r="B7" s="42" t="s">
        <v>87</v>
      </c>
      <c r="C7" s="83" t="s">
        <v>134</v>
      </c>
    </row>
    <row r="8" spans="2:10" ht="15" customHeight="1" thickBot="1">
      <c r="B8" s="42" t="s">
        <v>86</v>
      </c>
      <c r="C8" s="83" t="s">
        <v>135</v>
      </c>
    </row>
    <row r="9" spans="2:10" ht="15" customHeight="1">
      <c r="B9" s="68" t="s">
        <v>132</v>
      </c>
      <c r="C9" s="145"/>
    </row>
    <row r="10" spans="2:10" ht="15" customHeight="1">
      <c r="B10" s="42" t="s">
        <v>277</v>
      </c>
      <c r="C10" s="42" t="s">
        <v>316</v>
      </c>
    </row>
    <row r="11" spans="2:10" ht="15" customHeight="1">
      <c r="B11" s="42" t="s">
        <v>115</v>
      </c>
      <c r="C11" s="42" t="s">
        <v>317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278</v>
      </c>
      <c r="C12" s="42" t="s">
        <v>318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315</v>
      </c>
      <c r="C13" s="42" t="s">
        <v>319</v>
      </c>
    </row>
    <row r="14" spans="2:10" ht="15" customHeight="1">
      <c r="B14" s="42" t="s">
        <v>273</v>
      </c>
      <c r="C14" s="42" t="s">
        <v>320</v>
      </c>
    </row>
    <row r="15" spans="2:10" ht="15" customHeight="1">
      <c r="B15" s="42" t="s">
        <v>274</v>
      </c>
      <c r="C15" s="42" t="s">
        <v>321</v>
      </c>
    </row>
    <row r="16" spans="2:10" ht="15" customHeight="1">
      <c r="B16" s="42" t="s">
        <v>293</v>
      </c>
      <c r="C16" s="42" t="s">
        <v>322</v>
      </c>
    </row>
    <row r="17" spans="2:3" ht="15" customHeight="1">
      <c r="B17" s="42" t="s">
        <v>275</v>
      </c>
      <c r="C17" s="42" t="s">
        <v>323</v>
      </c>
    </row>
    <row r="18" spans="2:3" ht="15" customHeight="1">
      <c r="B18" s="42" t="s">
        <v>100</v>
      </c>
      <c r="C18" s="42" t="s">
        <v>324</v>
      </c>
    </row>
    <row r="19" spans="2:3" ht="15" customHeight="1">
      <c r="B19" s="42" t="s">
        <v>257</v>
      </c>
      <c r="C19" s="42" t="s">
        <v>325</v>
      </c>
    </row>
    <row r="20" spans="2:3" ht="15" customHeight="1">
      <c r="B20" s="42" t="s">
        <v>259</v>
      </c>
      <c r="C20" s="42" t="s">
        <v>326</v>
      </c>
    </row>
    <row r="21" spans="2:3" ht="15" customHeight="1">
      <c r="B21" s="42" t="s">
        <v>258</v>
      </c>
      <c r="C21" s="42" t="s">
        <v>327</v>
      </c>
    </row>
    <row r="22" spans="2:3" ht="15" customHeight="1">
      <c r="B22" s="42" t="s">
        <v>114</v>
      </c>
      <c r="C22" s="42" t="s">
        <v>328</v>
      </c>
    </row>
    <row r="23" spans="2:3" ht="15" customHeight="1">
      <c r="B23" s="42" t="s">
        <v>101</v>
      </c>
      <c r="C23" s="42" t="s">
        <v>329</v>
      </c>
    </row>
    <row r="24" spans="2:3" ht="15" customHeight="1">
      <c r="B24" s="43" t="s">
        <v>314</v>
      </c>
      <c r="C24" s="43" t="s">
        <v>330</v>
      </c>
    </row>
    <row r="25" spans="2:3" ht="15" customHeight="1">
      <c r="B25" s="56"/>
      <c r="C25" s="57"/>
    </row>
    <row r="26" spans="2:3" ht="15">
      <c r="B26" s="58" t="s">
        <v>126</v>
      </c>
      <c r="C26" s="59" t="s">
        <v>119</v>
      </c>
    </row>
    <row r="27" spans="2:3">
      <c r="B27" s="60"/>
      <c r="C27" s="59"/>
    </row>
    <row r="28" spans="2:3">
      <c r="B28" s="61" t="s">
        <v>123</v>
      </c>
      <c r="C28" s="62" t="s">
        <v>122</v>
      </c>
    </row>
    <row r="29" spans="2:3">
      <c r="B29" s="60"/>
      <c r="C29" s="59"/>
    </row>
    <row r="30" spans="2:3">
      <c r="B30" s="63" t="s">
        <v>120</v>
      </c>
      <c r="C30" s="62" t="s">
        <v>121</v>
      </c>
    </row>
    <row r="31" spans="2:3">
      <c r="B31" s="64"/>
      <c r="C31" s="65"/>
    </row>
    <row r="32" spans="2:3">
      <c r="B32"/>
      <c r="C32"/>
    </row>
    <row r="33" spans="2:3">
      <c r="B33"/>
      <c r="C33"/>
    </row>
  </sheetData>
  <sortState xmlns:xlrd2="http://schemas.microsoft.com/office/spreadsheetml/2017/richdata2" ref="B3:C7">
    <sortCondition ref="B3:B7"/>
  </sortState>
  <conditionalFormatting sqref="B3:C25">
    <cfRule type="expression" dxfId="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638</v>
      </c>
      <c r="C1" s="33"/>
    </row>
    <row r="2" spans="2:9" ht="27.95" customHeight="1">
      <c r="B2" s="67" t="s">
        <v>127</v>
      </c>
      <c r="C2" s="40" t="s">
        <v>128</v>
      </c>
    </row>
    <row r="3" spans="2:9" ht="15" customHeight="1">
      <c r="B3" s="142"/>
      <c r="C3" s="41" t="s">
        <v>331</v>
      </c>
    </row>
    <row r="4" spans="2:9" ht="15" customHeight="1">
      <c r="B4" s="143"/>
      <c r="C4" s="42" t="s">
        <v>332</v>
      </c>
    </row>
    <row r="5" spans="2:9" ht="15" customHeight="1">
      <c r="B5" s="143"/>
      <c r="C5" s="42" t="s">
        <v>129</v>
      </c>
    </row>
    <row r="6" spans="2:9" ht="15" customHeight="1">
      <c r="B6" s="143"/>
      <c r="C6" s="42" t="s">
        <v>333</v>
      </c>
    </row>
    <row r="7" spans="2:9" ht="15" customHeight="1">
      <c r="B7" s="143"/>
      <c r="C7" s="42" t="s">
        <v>334</v>
      </c>
    </row>
    <row r="8" spans="2:9" ht="15" customHeight="1">
      <c r="B8" s="143"/>
      <c r="C8" s="42" t="s">
        <v>335</v>
      </c>
    </row>
    <row r="9" spans="2:9" ht="15" customHeight="1">
      <c r="B9" s="143"/>
      <c r="C9" s="42" t="s">
        <v>336</v>
      </c>
      <c r="D9" s="5"/>
      <c r="E9" s="5"/>
      <c r="G9" s="5"/>
      <c r="H9" s="5"/>
      <c r="I9" s="5"/>
    </row>
    <row r="10" spans="2:9" ht="15" customHeight="1">
      <c r="B10" s="143"/>
      <c r="C10" s="42" t="s">
        <v>130</v>
      </c>
      <c r="D10" s="5"/>
      <c r="E10" s="5"/>
      <c r="G10" s="5"/>
      <c r="H10" s="5"/>
      <c r="I10" s="5"/>
    </row>
    <row r="11" spans="2:9" ht="15" customHeight="1">
      <c r="B11" s="143"/>
      <c r="C11" s="42" t="s">
        <v>337</v>
      </c>
    </row>
    <row r="12" spans="2:9" ht="15" customHeight="1">
      <c r="B12" s="143"/>
      <c r="C12" s="42" t="s">
        <v>338</v>
      </c>
    </row>
    <row r="13" spans="2:9" ht="15" customHeight="1">
      <c r="B13" s="143"/>
      <c r="C13" s="42" t="s">
        <v>339</v>
      </c>
    </row>
    <row r="14" spans="2:9" ht="15" customHeight="1">
      <c r="B14" s="143"/>
      <c r="C14" s="42" t="s">
        <v>340</v>
      </c>
    </row>
    <row r="15" spans="2:9" ht="15" customHeight="1">
      <c r="B15" s="143"/>
      <c r="C15" s="42" t="s">
        <v>341</v>
      </c>
    </row>
    <row r="16" spans="2:9" ht="15" customHeight="1">
      <c r="B16" s="143"/>
      <c r="C16" s="42" t="s">
        <v>342</v>
      </c>
    </row>
    <row r="17" spans="2:3" ht="15" customHeight="1">
      <c r="B17" s="143"/>
      <c r="C17" s="42" t="s">
        <v>343</v>
      </c>
    </row>
    <row r="18" spans="2:3" ht="15" customHeight="1">
      <c r="B18" s="143"/>
      <c r="C18" s="42" t="s">
        <v>344</v>
      </c>
    </row>
    <row r="19" spans="2:3" ht="15" customHeight="1">
      <c r="B19" s="143"/>
      <c r="C19" s="42" t="s">
        <v>131</v>
      </c>
    </row>
    <row r="20" spans="2:3" ht="15" customHeight="1">
      <c r="B20" s="143"/>
      <c r="C20" s="42" t="s">
        <v>345</v>
      </c>
    </row>
    <row r="21" spans="2:3" ht="15" customHeight="1">
      <c r="B21" s="143"/>
      <c r="C21" s="42" t="s">
        <v>346</v>
      </c>
    </row>
    <row r="22" spans="2:3" ht="15" customHeight="1">
      <c r="B22" s="143"/>
      <c r="C22" s="42" t="s">
        <v>347</v>
      </c>
    </row>
    <row r="23" spans="2:3" ht="15" customHeight="1">
      <c r="B23" s="143"/>
      <c r="C23" s="42" t="s">
        <v>348</v>
      </c>
    </row>
    <row r="24" spans="2:3" ht="15" customHeight="1">
      <c r="B24" s="143"/>
      <c r="C24" s="42" t="s">
        <v>349</v>
      </c>
    </row>
    <row r="25" spans="2:3" ht="15" customHeight="1">
      <c r="B25" s="143"/>
      <c r="C25" s="42" t="s">
        <v>350</v>
      </c>
    </row>
    <row r="26" spans="2:3" ht="15" customHeight="1">
      <c r="B26" s="143"/>
      <c r="C26" s="42" t="s">
        <v>351</v>
      </c>
    </row>
    <row r="27" spans="2:3" ht="15" customHeight="1">
      <c r="B27" s="143"/>
      <c r="C27" s="42" t="s">
        <v>352</v>
      </c>
    </row>
    <row r="28" spans="2:3" ht="15" customHeight="1">
      <c r="B28" s="143"/>
      <c r="C28" s="42" t="s">
        <v>353</v>
      </c>
    </row>
    <row r="29" spans="2:3" ht="15" customHeight="1">
      <c r="B29" s="143"/>
      <c r="C29" s="42" t="s">
        <v>354</v>
      </c>
    </row>
    <row r="30" spans="2:3" ht="15" customHeight="1">
      <c r="B30" s="143"/>
      <c r="C30" s="42" t="s">
        <v>355</v>
      </c>
    </row>
    <row r="31" spans="2:3" ht="15" customHeight="1">
      <c r="B31" s="143"/>
      <c r="C31" s="42" t="s">
        <v>356</v>
      </c>
    </row>
    <row r="32" spans="2:3" ht="15" customHeight="1">
      <c r="B32" s="143"/>
      <c r="C32" s="42" t="s">
        <v>357</v>
      </c>
    </row>
    <row r="33" spans="2:3" ht="15" customHeight="1">
      <c r="B33" s="144"/>
      <c r="C33" s="43" t="s">
        <v>358</v>
      </c>
    </row>
  </sheetData>
  <conditionalFormatting sqref="B3:C33">
    <cfRule type="expression" dxfId="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Q32"/>
  <sheetViews>
    <sheetView zoomScale="85" zoomScaleNormal="85" workbookViewId="0"/>
  </sheetViews>
  <sheetFormatPr defaultColWidth="10.28515625" defaultRowHeight="18" customHeight="1"/>
  <cols>
    <col min="1" max="1" width="13.85546875" style="89" customWidth="1"/>
    <col min="2" max="3" width="13.28515625" style="89" customWidth="1"/>
    <col min="4" max="6" width="10.28515625" style="89" customWidth="1"/>
    <col min="7" max="14" width="13.28515625" style="89" customWidth="1"/>
    <col min="15" max="16384" width="10.28515625" style="89"/>
  </cols>
  <sheetData>
    <row r="1" spans="1:17" ht="45" customHeight="1" thickBot="1">
      <c r="A1" s="126"/>
      <c r="B1" s="129" t="s">
        <v>644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</row>
    <row r="2" spans="1:17" ht="36.75" customHeight="1" thickBot="1">
      <c r="A2" s="121" t="s">
        <v>201</v>
      </c>
      <c r="B2" s="122" t="s">
        <v>200</v>
      </c>
      <c r="C2" s="123" t="s">
        <v>199</v>
      </c>
      <c r="D2" s="122" t="s">
        <v>111</v>
      </c>
      <c r="E2" s="122" t="s">
        <v>202</v>
      </c>
      <c r="F2" s="124" t="s">
        <v>198</v>
      </c>
      <c r="G2" s="122" t="s">
        <v>197</v>
      </c>
      <c r="H2" s="125" t="s">
        <v>196</v>
      </c>
      <c r="I2" s="280" t="s">
        <v>645</v>
      </c>
      <c r="J2" s="90" t="s">
        <v>646</v>
      </c>
      <c r="K2" s="91"/>
      <c r="L2" s="91"/>
      <c r="M2" s="91"/>
      <c r="N2" s="92"/>
    </row>
    <row r="3" spans="1:17" ht="18" customHeight="1">
      <c r="A3" s="93">
        <v>2</v>
      </c>
      <c r="B3" s="94">
        <v>1</v>
      </c>
      <c r="C3" s="95" t="s">
        <v>204</v>
      </c>
      <c r="D3" s="94">
        <v>1</v>
      </c>
      <c r="E3" s="94">
        <v>4</v>
      </c>
      <c r="F3" s="94">
        <v>4</v>
      </c>
      <c r="G3" s="94">
        <v>242088</v>
      </c>
      <c r="H3" s="96">
        <v>8.4203E-2</v>
      </c>
      <c r="I3" s="254">
        <v>87.121763824292216</v>
      </c>
      <c r="J3" s="255">
        <v>88.151201640098009</v>
      </c>
      <c r="K3" s="97"/>
      <c r="L3" s="97"/>
      <c r="M3" s="95"/>
      <c r="N3" s="98"/>
      <c r="P3" s="252"/>
      <c r="Q3" s="252"/>
    </row>
    <row r="4" spans="1:17" ht="18" customHeight="1">
      <c r="A4" s="99">
        <v>2</v>
      </c>
      <c r="B4" s="100">
        <v>1</v>
      </c>
      <c r="C4" s="89" t="s">
        <v>204</v>
      </c>
      <c r="D4" s="100">
        <v>1</v>
      </c>
      <c r="E4" s="100">
        <v>18</v>
      </c>
      <c r="F4" s="100">
        <v>8</v>
      </c>
      <c r="G4" s="100">
        <v>242089</v>
      </c>
      <c r="H4" s="101">
        <v>8.1975000000000006E-2</v>
      </c>
      <c r="I4" s="256">
        <v>85.658775541942092</v>
      </c>
      <c r="J4" s="257">
        <v>88.073109601317981</v>
      </c>
      <c r="K4" s="102"/>
      <c r="L4" s="102"/>
      <c r="M4" s="102"/>
      <c r="N4" s="103"/>
      <c r="P4" s="252"/>
      <c r="Q4" s="252"/>
    </row>
    <row r="5" spans="1:17" ht="18" customHeight="1">
      <c r="A5" s="99">
        <v>2</v>
      </c>
      <c r="B5" s="100">
        <v>1</v>
      </c>
      <c r="C5" s="89" t="s">
        <v>204</v>
      </c>
      <c r="D5" s="100">
        <v>1</v>
      </c>
      <c r="E5" s="100">
        <v>10</v>
      </c>
      <c r="F5" s="100">
        <v>10</v>
      </c>
      <c r="G5" s="100">
        <v>242090</v>
      </c>
      <c r="H5" s="101">
        <v>8.5191000000000003E-2</v>
      </c>
      <c r="I5" s="256">
        <v>85.444088571730617</v>
      </c>
      <c r="J5" s="257">
        <v>88.061649944801516</v>
      </c>
      <c r="K5" s="102"/>
      <c r="L5" s="102"/>
      <c r="M5" s="102"/>
      <c r="N5" s="103"/>
      <c r="P5" s="252"/>
      <c r="Q5" s="252"/>
    </row>
    <row r="6" spans="1:17" ht="18" customHeight="1">
      <c r="A6" s="99">
        <v>2</v>
      </c>
      <c r="B6" s="100">
        <v>1</v>
      </c>
      <c r="C6" s="89" t="s">
        <v>204</v>
      </c>
      <c r="D6" s="100">
        <v>1</v>
      </c>
      <c r="E6" s="100">
        <v>11</v>
      </c>
      <c r="F6" s="100">
        <v>1</v>
      </c>
      <c r="G6" s="100">
        <v>242091</v>
      </c>
      <c r="H6" s="101">
        <v>8.6986999999999995E-2</v>
      </c>
      <c r="I6" s="256">
        <v>84.946416883528215</v>
      </c>
      <c r="J6" s="257">
        <v>88.035085004231789</v>
      </c>
      <c r="K6" s="102"/>
      <c r="L6" s="102"/>
      <c r="M6" s="102"/>
      <c r="N6" s="103"/>
      <c r="P6" s="252"/>
      <c r="Q6" s="252"/>
    </row>
    <row r="7" spans="1:17" ht="18" customHeight="1">
      <c r="A7" s="99">
        <v>2</v>
      </c>
      <c r="B7" s="100">
        <v>1</v>
      </c>
      <c r="C7" s="89" t="s">
        <v>204</v>
      </c>
      <c r="D7" s="100">
        <v>1</v>
      </c>
      <c r="E7" s="100">
        <v>9</v>
      </c>
      <c r="F7" s="100">
        <v>9</v>
      </c>
      <c r="G7" s="100">
        <v>242092</v>
      </c>
      <c r="H7" s="101">
        <v>8.6263000000000006E-2</v>
      </c>
      <c r="I7" s="256">
        <v>85.343336603696372</v>
      </c>
      <c r="J7" s="257">
        <v>88.056271961471225</v>
      </c>
      <c r="K7" s="102"/>
      <c r="L7" s="102"/>
      <c r="M7" s="102"/>
      <c r="N7" s="103"/>
      <c r="P7" s="252"/>
      <c r="Q7" s="252"/>
    </row>
    <row r="8" spans="1:17" ht="18" customHeight="1">
      <c r="A8" s="99">
        <v>2</v>
      </c>
      <c r="B8" s="100">
        <v>1</v>
      </c>
      <c r="C8" s="89" t="s">
        <v>204</v>
      </c>
      <c r="D8" s="100">
        <v>1</v>
      </c>
      <c r="E8" s="100">
        <v>1</v>
      </c>
      <c r="F8" s="100">
        <v>1</v>
      </c>
      <c r="G8" s="100">
        <v>242093</v>
      </c>
      <c r="H8" s="101">
        <v>8.6194000000000007E-2</v>
      </c>
      <c r="I8" s="256">
        <v>86.704200898952109</v>
      </c>
      <c r="J8" s="257">
        <v>88.12891278067778</v>
      </c>
      <c r="K8" s="102"/>
      <c r="L8" s="102"/>
      <c r="M8" s="102"/>
      <c r="N8" s="103"/>
      <c r="P8" s="252"/>
      <c r="Q8" s="252"/>
    </row>
    <row r="9" spans="1:17" ht="18" customHeight="1">
      <c r="A9" s="99">
        <v>2</v>
      </c>
      <c r="B9" s="100">
        <v>1</v>
      </c>
      <c r="C9" s="89" t="s">
        <v>204</v>
      </c>
      <c r="D9" s="100">
        <v>1</v>
      </c>
      <c r="E9" s="100">
        <v>14</v>
      </c>
      <c r="F9" s="100">
        <v>4</v>
      </c>
      <c r="G9" s="100">
        <v>242094</v>
      </c>
      <c r="H9" s="101">
        <v>8.7735999999999995E-2</v>
      </c>
      <c r="I9" s="256">
        <v>84.421911051880016</v>
      </c>
      <c r="J9" s="257">
        <v>88.007087698826425</v>
      </c>
      <c r="K9" s="102"/>
      <c r="L9" s="102"/>
      <c r="M9" s="102"/>
      <c r="N9" s="103"/>
      <c r="P9" s="252"/>
      <c r="Q9" s="252"/>
    </row>
    <row r="10" spans="1:17" ht="18" customHeight="1">
      <c r="A10" s="99">
        <v>2</v>
      </c>
      <c r="B10" s="100">
        <v>1</v>
      </c>
      <c r="C10" s="89" t="s">
        <v>204</v>
      </c>
      <c r="D10" s="100">
        <v>1</v>
      </c>
      <c r="E10" s="100">
        <v>15</v>
      </c>
      <c r="F10" s="100">
        <v>5</v>
      </c>
      <c r="G10" s="100">
        <v>242095</v>
      </c>
      <c r="H10" s="101">
        <v>8.2170000000000007E-2</v>
      </c>
      <c r="I10" s="256">
        <v>80.557730989934228</v>
      </c>
      <c r="J10" s="257">
        <v>87.800823777993244</v>
      </c>
      <c r="K10" s="102"/>
      <c r="L10" s="102"/>
      <c r="M10" s="102"/>
      <c r="N10" s="103"/>
      <c r="P10" s="252"/>
      <c r="Q10" s="252"/>
    </row>
    <row r="11" spans="1:17" ht="18" customHeight="1">
      <c r="A11" s="99">
        <v>2</v>
      </c>
      <c r="B11" s="100">
        <v>1</v>
      </c>
      <c r="C11" s="89" t="s">
        <v>204</v>
      </c>
      <c r="D11" s="100">
        <v>1</v>
      </c>
      <c r="E11" s="100">
        <v>6</v>
      </c>
      <c r="F11" s="100">
        <v>6</v>
      </c>
      <c r="G11" s="100">
        <v>242096</v>
      </c>
      <c r="H11" s="101">
        <v>8.6864999999999998E-2</v>
      </c>
      <c r="I11" s="256">
        <v>74.399225674502645</v>
      </c>
      <c r="J11" s="257">
        <v>87.472092344035858</v>
      </c>
      <c r="K11" s="102"/>
      <c r="L11" s="102"/>
      <c r="M11" s="102"/>
      <c r="N11" s="103"/>
      <c r="P11" s="252"/>
      <c r="Q11" s="252"/>
    </row>
    <row r="12" spans="1:17" ht="18" customHeight="1">
      <c r="A12" s="99">
        <v>2</v>
      </c>
      <c r="B12" s="100">
        <v>1</v>
      </c>
      <c r="C12" s="89" t="s">
        <v>204</v>
      </c>
      <c r="D12" s="100">
        <v>1</v>
      </c>
      <c r="E12" s="100">
        <v>8</v>
      </c>
      <c r="F12" s="100">
        <v>8</v>
      </c>
      <c r="G12" s="100">
        <v>242097</v>
      </c>
      <c r="H12" s="101">
        <v>8.2408999999999996E-2</v>
      </c>
      <c r="I12" s="256">
        <v>86.052748511549112</v>
      </c>
      <c r="J12" s="257">
        <v>88.094139265596226</v>
      </c>
      <c r="K12" s="102"/>
      <c r="L12" s="102"/>
      <c r="M12" s="102"/>
      <c r="N12" s="103"/>
      <c r="P12" s="252"/>
      <c r="Q12" s="252"/>
    </row>
    <row r="13" spans="1:17" ht="18" customHeight="1">
      <c r="A13" s="99">
        <v>2</v>
      </c>
      <c r="B13" s="100">
        <v>1</v>
      </c>
      <c r="C13" s="89" t="s">
        <v>204</v>
      </c>
      <c r="D13" s="100">
        <v>1</v>
      </c>
      <c r="E13" s="100">
        <v>19</v>
      </c>
      <c r="F13" s="100">
        <v>9</v>
      </c>
      <c r="G13" s="100">
        <v>242098</v>
      </c>
      <c r="H13" s="101">
        <v>8.2723000000000005E-2</v>
      </c>
      <c r="I13" s="256">
        <v>78.322035996444598</v>
      </c>
      <c r="J13" s="257">
        <v>87.681485856946125</v>
      </c>
      <c r="K13" s="102"/>
      <c r="L13" s="102"/>
      <c r="M13" s="102"/>
      <c r="N13" s="103"/>
      <c r="P13" s="252"/>
      <c r="Q13" s="252"/>
    </row>
    <row r="14" spans="1:17" ht="18" customHeight="1">
      <c r="A14" s="99">
        <v>2</v>
      </c>
      <c r="B14" s="100">
        <v>1</v>
      </c>
      <c r="C14" s="89" t="s">
        <v>204</v>
      </c>
      <c r="D14" s="100">
        <v>1</v>
      </c>
      <c r="E14" s="100">
        <v>17</v>
      </c>
      <c r="F14" s="100">
        <v>7</v>
      </c>
      <c r="G14" s="100">
        <v>242099</v>
      </c>
      <c r="H14" s="101">
        <v>8.2309999999999994E-2</v>
      </c>
      <c r="I14" s="256">
        <v>181.42555580564948</v>
      </c>
      <c r="J14" s="257">
        <v>93.184991363063858</v>
      </c>
      <c r="K14" s="102"/>
      <c r="L14" s="102"/>
      <c r="M14" s="102"/>
      <c r="N14" s="103"/>
      <c r="P14" s="252"/>
      <c r="Q14" s="252"/>
    </row>
    <row r="15" spans="1:17" ht="18" customHeight="1">
      <c r="A15" s="99">
        <v>2</v>
      </c>
      <c r="B15" s="100">
        <v>1</v>
      </c>
      <c r="C15" s="89" t="s">
        <v>204</v>
      </c>
      <c r="D15" s="100">
        <v>1</v>
      </c>
      <c r="E15" s="100">
        <v>3</v>
      </c>
      <c r="F15" s="100">
        <v>3</v>
      </c>
      <c r="G15" s="100">
        <v>242100</v>
      </c>
      <c r="H15" s="101">
        <v>8.5405999999999996E-2</v>
      </c>
      <c r="I15" s="256">
        <v>83.210155561625996</v>
      </c>
      <c r="J15" s="257">
        <v>87.942406075686677</v>
      </c>
      <c r="K15" s="102"/>
      <c r="L15" s="102"/>
      <c r="M15" s="102"/>
      <c r="N15" s="103"/>
      <c r="P15" s="252"/>
      <c r="Q15" s="252"/>
    </row>
    <row r="16" spans="1:17" ht="18" customHeight="1">
      <c r="A16" s="99">
        <v>2</v>
      </c>
      <c r="B16" s="100">
        <v>1</v>
      </c>
      <c r="C16" s="89" t="s">
        <v>204</v>
      </c>
      <c r="D16" s="100">
        <v>1</v>
      </c>
      <c r="E16" s="100">
        <v>2</v>
      </c>
      <c r="F16" s="100">
        <v>2</v>
      </c>
      <c r="G16" s="100">
        <v>242101</v>
      </c>
      <c r="H16" s="101">
        <v>8.8638999999999996E-2</v>
      </c>
      <c r="I16" s="256">
        <v>83.286871178887992</v>
      </c>
      <c r="J16" s="257">
        <v>87.946501036002175</v>
      </c>
      <c r="K16" s="102"/>
      <c r="L16" s="102"/>
      <c r="M16" s="102"/>
      <c r="N16" s="103"/>
      <c r="P16" s="252"/>
      <c r="Q16" s="252"/>
    </row>
    <row r="17" spans="1:17" ht="18" customHeight="1">
      <c r="A17" s="99">
        <v>2</v>
      </c>
      <c r="B17" s="100">
        <v>1</v>
      </c>
      <c r="C17" s="89" t="s">
        <v>204</v>
      </c>
      <c r="D17" s="100">
        <v>1</v>
      </c>
      <c r="E17" s="100">
        <v>5</v>
      </c>
      <c r="F17" s="100">
        <v>5</v>
      </c>
      <c r="G17" s="100">
        <v>242102</v>
      </c>
      <c r="H17" s="101">
        <v>8.8357000000000005E-2</v>
      </c>
      <c r="I17" s="256">
        <v>81.04729665314504</v>
      </c>
      <c r="J17" s="257">
        <v>87.826956031558126</v>
      </c>
      <c r="K17" s="102"/>
      <c r="L17" s="102"/>
      <c r="M17" s="102"/>
      <c r="N17" s="103"/>
      <c r="P17" s="252"/>
      <c r="Q17" s="252"/>
    </row>
    <row r="18" spans="1:17" ht="18" customHeight="1">
      <c r="A18" s="99">
        <v>2</v>
      </c>
      <c r="B18" s="100">
        <v>1</v>
      </c>
      <c r="C18" s="89" t="s">
        <v>204</v>
      </c>
      <c r="D18" s="100">
        <v>1</v>
      </c>
      <c r="E18" s="100">
        <v>16</v>
      </c>
      <c r="F18" s="100">
        <v>6</v>
      </c>
      <c r="G18" s="100">
        <v>242103</v>
      </c>
      <c r="H18" s="101">
        <v>8.8219000000000006E-2</v>
      </c>
      <c r="I18" s="256">
        <v>85.031132370125349</v>
      </c>
      <c r="J18" s="257">
        <v>88.039606985128316</v>
      </c>
      <c r="K18" s="102"/>
      <c r="L18" s="102"/>
      <c r="M18" s="102"/>
      <c r="N18" s="103"/>
      <c r="P18" s="252"/>
      <c r="Q18" s="252"/>
    </row>
    <row r="19" spans="1:17" ht="18" customHeight="1">
      <c r="A19" s="99">
        <v>2</v>
      </c>
      <c r="B19" s="100">
        <v>1</v>
      </c>
      <c r="C19" s="89" t="s">
        <v>204</v>
      </c>
      <c r="D19" s="100">
        <v>1</v>
      </c>
      <c r="E19" s="100">
        <v>12</v>
      </c>
      <c r="F19" s="100">
        <v>2</v>
      </c>
      <c r="G19" s="100">
        <v>242104</v>
      </c>
      <c r="H19" s="101">
        <v>8.5771E-2</v>
      </c>
      <c r="I19" s="256">
        <v>75.508421791787796</v>
      </c>
      <c r="J19" s="257">
        <v>87.531299507381391</v>
      </c>
      <c r="K19" s="102"/>
      <c r="L19" s="102"/>
      <c r="M19" s="102"/>
      <c r="N19" s="103"/>
      <c r="P19" s="252"/>
      <c r="Q19" s="252"/>
    </row>
    <row r="20" spans="1:17" ht="18" customHeight="1">
      <c r="A20" s="99">
        <v>2</v>
      </c>
      <c r="B20" s="100">
        <v>1</v>
      </c>
      <c r="C20" s="89" t="s">
        <v>204</v>
      </c>
      <c r="D20" s="100">
        <v>1</v>
      </c>
      <c r="E20" s="100">
        <v>7</v>
      </c>
      <c r="F20" s="100">
        <v>7</v>
      </c>
      <c r="G20" s="100">
        <v>242105</v>
      </c>
      <c r="H20" s="101">
        <v>8.3977999999999997E-2</v>
      </c>
      <c r="I20" s="256">
        <v>83.07747066905317</v>
      </c>
      <c r="J20" s="257">
        <v>87.935323562517354</v>
      </c>
      <c r="K20" s="102"/>
      <c r="L20" s="102"/>
      <c r="M20" s="102"/>
      <c r="N20" s="103"/>
      <c r="P20" s="252"/>
      <c r="Q20" s="252"/>
    </row>
    <row r="21" spans="1:17" ht="18" customHeight="1">
      <c r="A21" s="99">
        <v>2</v>
      </c>
      <c r="B21" s="100">
        <v>1</v>
      </c>
      <c r="C21" s="89" t="s">
        <v>204</v>
      </c>
      <c r="D21" s="100">
        <v>1</v>
      </c>
      <c r="E21" s="100">
        <v>20</v>
      </c>
      <c r="F21" s="100">
        <v>10</v>
      </c>
      <c r="G21" s="100">
        <v>242106</v>
      </c>
      <c r="H21" s="101">
        <v>8.5575999999999999E-2</v>
      </c>
      <c r="I21" s="256">
        <v>89.595295069658533</v>
      </c>
      <c r="J21" s="257">
        <v>88.283234890307313</v>
      </c>
      <c r="K21" s="102"/>
      <c r="L21" s="102"/>
      <c r="M21" s="102"/>
      <c r="N21" s="103"/>
      <c r="P21" s="252"/>
      <c r="Q21" s="252"/>
    </row>
    <row r="22" spans="1:17" ht="18" customHeight="1" thickBot="1">
      <c r="A22" s="99">
        <v>2</v>
      </c>
      <c r="B22" s="100">
        <v>1</v>
      </c>
      <c r="C22" s="89" t="s">
        <v>204</v>
      </c>
      <c r="D22" s="100">
        <v>1</v>
      </c>
      <c r="E22" s="100">
        <v>13</v>
      </c>
      <c r="F22" s="100">
        <v>3</v>
      </c>
      <c r="G22" s="100">
        <v>242107</v>
      </c>
      <c r="H22" s="101">
        <v>8.8582999999999995E-2</v>
      </c>
      <c r="I22" s="256">
        <v>83.030565517759769</v>
      </c>
      <c r="J22" s="257">
        <v>87.932819838503988</v>
      </c>
      <c r="K22" s="102"/>
      <c r="L22" s="102"/>
      <c r="M22" s="102"/>
      <c r="N22" s="103"/>
      <c r="P22" s="252"/>
      <c r="Q22" s="252"/>
    </row>
    <row r="23" spans="1:17" ht="18" customHeight="1">
      <c r="A23" s="130" t="s">
        <v>195</v>
      </c>
      <c r="B23" s="114"/>
      <c r="C23" s="115"/>
      <c r="D23" s="114"/>
      <c r="E23" s="114"/>
      <c r="F23" s="116"/>
      <c r="G23" s="114"/>
      <c r="H23" s="117">
        <f>AVERAGE(H$3:H$22)</f>
        <v>8.5477750000000005E-2</v>
      </c>
      <c r="I23" s="258">
        <v>88.209249958307268</v>
      </c>
      <c r="J23" s="259">
        <v>88.209249958307254</v>
      </c>
      <c r="K23" s="115"/>
      <c r="L23" s="115"/>
      <c r="M23" s="115"/>
      <c r="N23" s="118"/>
      <c r="P23" s="252"/>
      <c r="Q23" s="252"/>
    </row>
    <row r="24" spans="1:17" ht="18" customHeight="1">
      <c r="A24" s="131" t="s">
        <v>194</v>
      </c>
      <c r="B24" s="113"/>
      <c r="C24" s="112"/>
      <c r="D24" s="113"/>
      <c r="E24" s="113"/>
      <c r="F24" s="113"/>
      <c r="G24" s="113"/>
      <c r="H24" s="119"/>
      <c r="I24" s="260">
        <v>84.684163967704123</v>
      </c>
      <c r="J24" s="261">
        <v>88.021086351529107</v>
      </c>
      <c r="K24" s="112"/>
      <c r="L24" s="112"/>
      <c r="M24" s="112"/>
      <c r="N24" s="120"/>
      <c r="P24" s="252"/>
      <c r="Q24" s="252"/>
    </row>
    <row r="25" spans="1:17" ht="18" customHeight="1">
      <c r="A25" s="131" t="s">
        <v>193</v>
      </c>
      <c r="B25" s="113"/>
      <c r="C25" s="112"/>
      <c r="D25" s="113"/>
      <c r="E25" s="113"/>
      <c r="F25" s="113"/>
      <c r="G25" s="113"/>
      <c r="H25" s="119"/>
      <c r="I25" s="260">
        <v>22.264856484310418</v>
      </c>
      <c r="J25" s="261">
        <v>1.1884634053335532</v>
      </c>
      <c r="K25" s="112"/>
      <c r="L25" s="112"/>
      <c r="M25" s="112"/>
      <c r="N25" s="120"/>
      <c r="P25" s="252"/>
      <c r="Q25" s="252"/>
    </row>
    <row r="26" spans="1:17" ht="18" customHeight="1" thickBot="1">
      <c r="A26" s="131" t="s">
        <v>192</v>
      </c>
      <c r="B26" s="113"/>
      <c r="C26" s="112"/>
      <c r="D26" s="113"/>
      <c r="E26" s="113"/>
      <c r="F26" s="113"/>
      <c r="G26" s="113"/>
      <c r="H26" s="119"/>
      <c r="I26" s="250">
        <v>0.25240954315827491</v>
      </c>
      <c r="J26" s="251">
        <v>1.3473228781508619E-2</v>
      </c>
      <c r="K26" s="112"/>
      <c r="L26" s="112"/>
      <c r="M26" s="112"/>
      <c r="N26" s="120"/>
      <c r="P26" s="253"/>
      <c r="Q26" s="253"/>
    </row>
    <row r="27" spans="1:17" ht="18" customHeight="1" thickBot="1">
      <c r="A27" s="132" t="s">
        <v>191</v>
      </c>
      <c r="B27" s="104"/>
      <c r="C27" s="105"/>
      <c r="D27" s="104"/>
      <c r="E27" s="104"/>
      <c r="F27" s="104"/>
      <c r="G27" s="104"/>
      <c r="H27" s="106"/>
      <c r="I27" s="133">
        <f>SQRT(I26*I26*H23/$C$31)/I26</f>
        <v>5.3378444463409884E-2</v>
      </c>
      <c r="J27" s="107"/>
      <c r="K27" s="107"/>
      <c r="L27" s="107"/>
      <c r="M27" s="107"/>
      <c r="N27" s="108"/>
    </row>
    <row r="28" spans="1:17" ht="18" customHeight="1">
      <c r="H28" s="109"/>
    </row>
    <row r="29" spans="1:17" ht="18" customHeight="1">
      <c r="H29" s="109"/>
    </row>
    <row r="30" spans="1:17" ht="18" customHeight="1">
      <c r="A30" s="110" t="s">
        <v>190</v>
      </c>
      <c r="B30" s="111" t="s">
        <v>203</v>
      </c>
      <c r="H30" s="109"/>
    </row>
    <row r="31" spans="1:17" ht="18" customHeight="1">
      <c r="A31" s="89" t="s">
        <v>189</v>
      </c>
      <c r="C31" s="113">
        <v>30</v>
      </c>
      <c r="D31" s="112" t="s">
        <v>188</v>
      </c>
      <c r="H31" s="109"/>
    </row>
    <row r="32" spans="1:17" ht="18" customHeight="1">
      <c r="H32" s="10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2023-09-04 08:21.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FB14-3468-4C62-9E2D-7DA8C0204DD4}">
  <sheetPr codeName="Sheet6"/>
  <dimension ref="A1:BN152"/>
  <sheetViews>
    <sheetView zoomScale="72" zoomScaleNormal="72" workbookViewId="0"/>
  </sheetViews>
  <sheetFormatPr defaultColWidth="9.140625" defaultRowHeight="12.75"/>
  <cols>
    <col min="1" max="1" width="11.140625" customWidth="1"/>
    <col min="2" max="2" width="11.71093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1" width="11.28515625" style="2" bestFit="1" customWidth="1"/>
    <col min="32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429</v>
      </c>
      <c r="BM1" s="27" t="s">
        <v>67</v>
      </c>
    </row>
    <row r="2" spans="1:66" ht="15">
      <c r="A2" s="24" t="s">
        <v>99</v>
      </c>
      <c r="B2" s="18" t="s">
        <v>111</v>
      </c>
      <c r="C2" s="15" t="s">
        <v>112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7" t="s">
        <v>226</v>
      </c>
      <c r="AD2" s="17" t="s">
        <v>226</v>
      </c>
      <c r="AE2" s="17" t="s">
        <v>226</v>
      </c>
      <c r="AF2" s="17" t="s">
        <v>226</v>
      </c>
      <c r="AG2" s="140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37" t="s">
        <v>228</v>
      </c>
      <c r="E3" s="138" t="s">
        <v>229</v>
      </c>
      <c r="F3" s="139" t="s">
        <v>230</v>
      </c>
      <c r="G3" s="139" t="s">
        <v>231</v>
      </c>
      <c r="H3" s="139" t="s">
        <v>232</v>
      </c>
      <c r="I3" s="139" t="s">
        <v>233</v>
      </c>
      <c r="J3" s="139" t="s">
        <v>234</v>
      </c>
      <c r="K3" s="139" t="s">
        <v>235</v>
      </c>
      <c r="L3" s="139" t="s">
        <v>236</v>
      </c>
      <c r="M3" s="139" t="s">
        <v>237</v>
      </c>
      <c r="N3" s="139" t="s">
        <v>238</v>
      </c>
      <c r="O3" s="139" t="s">
        <v>239</v>
      </c>
      <c r="P3" s="139" t="s">
        <v>240</v>
      </c>
      <c r="Q3" s="139" t="s">
        <v>241</v>
      </c>
      <c r="R3" s="139" t="s">
        <v>242</v>
      </c>
      <c r="S3" s="139" t="s">
        <v>243</v>
      </c>
      <c r="T3" s="139" t="s">
        <v>244</v>
      </c>
      <c r="U3" s="139" t="s">
        <v>245</v>
      </c>
      <c r="V3" s="139" t="s">
        <v>246</v>
      </c>
      <c r="W3" s="139" t="s">
        <v>247</v>
      </c>
      <c r="X3" s="139" t="s">
        <v>248</v>
      </c>
      <c r="Y3" s="139" t="s">
        <v>249</v>
      </c>
      <c r="Z3" s="139" t="s">
        <v>250</v>
      </c>
      <c r="AA3" s="139" t="s">
        <v>251</v>
      </c>
      <c r="AB3" s="139" t="s">
        <v>252</v>
      </c>
      <c r="AC3" s="139" t="s">
        <v>253</v>
      </c>
      <c r="AD3" s="139" t="s">
        <v>254</v>
      </c>
      <c r="AE3" s="139" t="s">
        <v>255</v>
      </c>
      <c r="AF3" s="139" t="s">
        <v>256</v>
      </c>
      <c r="AG3" s="140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83</v>
      </c>
    </row>
    <row r="4" spans="1:66">
      <c r="A4" s="29"/>
      <c r="B4" s="19"/>
      <c r="C4" s="9"/>
      <c r="D4" s="9" t="s">
        <v>114</v>
      </c>
      <c r="E4" s="10" t="s">
        <v>257</v>
      </c>
      <c r="F4" s="11" t="s">
        <v>258</v>
      </c>
      <c r="G4" s="11" t="s">
        <v>258</v>
      </c>
      <c r="H4" s="11" t="s">
        <v>258</v>
      </c>
      <c r="I4" s="11" t="s">
        <v>258</v>
      </c>
      <c r="J4" s="11" t="s">
        <v>258</v>
      </c>
      <c r="K4" s="11" t="s">
        <v>258</v>
      </c>
      <c r="L4" s="11" t="s">
        <v>258</v>
      </c>
      <c r="M4" s="11" t="s">
        <v>259</v>
      </c>
      <c r="N4" s="11" t="s">
        <v>257</v>
      </c>
      <c r="O4" s="11" t="s">
        <v>258</v>
      </c>
      <c r="P4" s="11" t="s">
        <v>258</v>
      </c>
      <c r="Q4" s="11" t="s">
        <v>257</v>
      </c>
      <c r="R4" s="11" t="s">
        <v>259</v>
      </c>
      <c r="S4" s="11" t="s">
        <v>257</v>
      </c>
      <c r="T4" s="11" t="s">
        <v>257</v>
      </c>
      <c r="U4" s="11" t="s">
        <v>257</v>
      </c>
      <c r="V4" s="11" t="s">
        <v>258</v>
      </c>
      <c r="W4" s="11" t="s">
        <v>257</v>
      </c>
      <c r="X4" s="11" t="s">
        <v>258</v>
      </c>
      <c r="Y4" s="11" t="s">
        <v>257</v>
      </c>
      <c r="Z4" s="11" t="s">
        <v>258</v>
      </c>
      <c r="AA4" s="11" t="s">
        <v>258</v>
      </c>
      <c r="AB4" s="11" t="s">
        <v>257</v>
      </c>
      <c r="AC4" s="11" t="s">
        <v>258</v>
      </c>
      <c r="AD4" s="11" t="s">
        <v>257</v>
      </c>
      <c r="AE4" s="11" t="s">
        <v>257</v>
      </c>
      <c r="AF4" s="11" t="s">
        <v>257</v>
      </c>
      <c r="AG4" s="140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260</v>
      </c>
      <c r="E5" s="25" t="s">
        <v>261</v>
      </c>
      <c r="F5" s="25" t="s">
        <v>116</v>
      </c>
      <c r="G5" s="25" t="s">
        <v>116</v>
      </c>
      <c r="H5" s="25" t="s">
        <v>116</v>
      </c>
      <c r="I5" s="25" t="s">
        <v>116</v>
      </c>
      <c r="J5" s="25" t="s">
        <v>116</v>
      </c>
      <c r="K5" s="25" t="s">
        <v>116</v>
      </c>
      <c r="L5" s="25" t="s">
        <v>116</v>
      </c>
      <c r="M5" s="25" t="s">
        <v>117</v>
      </c>
      <c r="N5" s="25" t="s">
        <v>261</v>
      </c>
      <c r="O5" s="25" t="s">
        <v>116</v>
      </c>
      <c r="P5" s="25" t="s">
        <v>116</v>
      </c>
      <c r="Q5" s="25" t="s">
        <v>262</v>
      </c>
      <c r="R5" s="25" t="s">
        <v>261</v>
      </c>
      <c r="S5" s="25" t="s">
        <v>261</v>
      </c>
      <c r="T5" s="25" t="s">
        <v>116</v>
      </c>
      <c r="U5" s="25" t="s">
        <v>116</v>
      </c>
      <c r="V5" s="25" t="s">
        <v>261</v>
      </c>
      <c r="W5" s="25" t="s">
        <v>116</v>
      </c>
      <c r="X5" s="25" t="s">
        <v>116</v>
      </c>
      <c r="Y5" s="25" t="s">
        <v>261</v>
      </c>
      <c r="Z5" s="25" t="s">
        <v>116</v>
      </c>
      <c r="AA5" s="25" t="s">
        <v>262</v>
      </c>
      <c r="AB5" s="25" t="s">
        <v>261</v>
      </c>
      <c r="AC5" s="25" t="s">
        <v>116</v>
      </c>
      <c r="AD5" s="25" t="s">
        <v>116</v>
      </c>
      <c r="AE5" s="25" t="s">
        <v>116</v>
      </c>
      <c r="AF5" s="25" t="s">
        <v>116</v>
      </c>
      <c r="AG5" s="140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192">
        <v>86.704200898952109</v>
      </c>
      <c r="E6" s="193">
        <v>85</v>
      </c>
      <c r="F6" s="193">
        <v>84.000000000000014</v>
      </c>
      <c r="G6" s="193">
        <v>93</v>
      </c>
      <c r="H6" s="193">
        <v>83</v>
      </c>
      <c r="I6" s="193">
        <v>84.000000000000014</v>
      </c>
      <c r="J6" s="193">
        <v>79</v>
      </c>
      <c r="K6" s="193">
        <v>82</v>
      </c>
      <c r="L6" s="193">
        <v>82</v>
      </c>
      <c r="M6" s="193">
        <v>80</v>
      </c>
      <c r="N6" s="193">
        <v>76</v>
      </c>
      <c r="O6" s="193">
        <v>77.549374959342302</v>
      </c>
      <c r="P6" s="193">
        <v>80</v>
      </c>
      <c r="Q6" s="193">
        <v>77</v>
      </c>
      <c r="R6" s="193">
        <v>71</v>
      </c>
      <c r="S6" s="193">
        <v>81</v>
      </c>
      <c r="T6" s="193">
        <v>68</v>
      </c>
      <c r="U6" s="194">
        <v>68</v>
      </c>
      <c r="V6" s="193">
        <v>82.886646470141088</v>
      </c>
      <c r="W6" s="194">
        <v>70</v>
      </c>
      <c r="X6" s="193">
        <v>87</v>
      </c>
      <c r="Y6" s="193">
        <v>78</v>
      </c>
      <c r="Z6" s="194">
        <v>67</v>
      </c>
      <c r="AA6" s="194">
        <v>69.000000000000014</v>
      </c>
      <c r="AB6" s="194">
        <v>64</v>
      </c>
      <c r="AC6" s="193">
        <v>85.399999999999991</v>
      </c>
      <c r="AD6" s="194">
        <v>68</v>
      </c>
      <c r="AE6" s="193">
        <v>81</v>
      </c>
      <c r="AF6" s="193">
        <v>84</v>
      </c>
      <c r="AG6" s="195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7">
        <v>1</v>
      </c>
    </row>
    <row r="7" spans="1:66">
      <c r="A7" s="29"/>
      <c r="B7" s="19">
        <v>1</v>
      </c>
      <c r="C7" s="9">
        <v>2</v>
      </c>
      <c r="D7" s="198">
        <v>83.286871178887992</v>
      </c>
      <c r="E7" s="199">
        <v>82</v>
      </c>
      <c r="F7" s="199">
        <v>88.999999999999986</v>
      </c>
      <c r="G7" s="199">
        <v>89</v>
      </c>
      <c r="H7" s="199">
        <v>81</v>
      </c>
      <c r="I7" s="199">
        <v>78</v>
      </c>
      <c r="J7" s="199">
        <v>79</v>
      </c>
      <c r="K7" s="199">
        <v>81</v>
      </c>
      <c r="L7" s="199">
        <v>81</v>
      </c>
      <c r="M7" s="199">
        <v>79</v>
      </c>
      <c r="N7" s="199">
        <v>80.000000000000014</v>
      </c>
      <c r="O7" s="199">
        <v>80.455662628111185</v>
      </c>
      <c r="P7" s="199">
        <v>77</v>
      </c>
      <c r="Q7" s="199">
        <v>75</v>
      </c>
      <c r="R7" s="199">
        <v>70</v>
      </c>
      <c r="S7" s="199">
        <v>78</v>
      </c>
      <c r="T7" s="199">
        <v>68</v>
      </c>
      <c r="U7" s="200">
        <v>69</v>
      </c>
      <c r="V7" s="199">
        <v>80.520281592182087</v>
      </c>
      <c r="W7" s="200">
        <v>70</v>
      </c>
      <c r="X7" s="199">
        <v>75.999999999999986</v>
      </c>
      <c r="Y7" s="199">
        <v>77</v>
      </c>
      <c r="Z7" s="200">
        <v>69</v>
      </c>
      <c r="AA7" s="200">
        <v>66.000000000000014</v>
      </c>
      <c r="AB7" s="200">
        <v>68</v>
      </c>
      <c r="AC7" s="199">
        <v>84.4</v>
      </c>
      <c r="AD7" s="200">
        <v>72</v>
      </c>
      <c r="AE7" s="199">
        <v>86</v>
      </c>
      <c r="AF7" s="199">
        <v>82</v>
      </c>
      <c r="AG7" s="195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7" t="e">
        <v>#N/A</v>
      </c>
    </row>
    <row r="8" spans="1:66">
      <c r="A8" s="29"/>
      <c r="B8" s="19">
        <v>1</v>
      </c>
      <c r="C8" s="9">
        <v>3</v>
      </c>
      <c r="D8" s="198">
        <v>83.210155561625982</v>
      </c>
      <c r="E8" s="199">
        <v>86</v>
      </c>
      <c r="F8" s="199">
        <v>92</v>
      </c>
      <c r="G8" s="199">
        <v>89</v>
      </c>
      <c r="H8" s="199">
        <v>82</v>
      </c>
      <c r="I8" s="199">
        <v>77</v>
      </c>
      <c r="J8" s="199">
        <v>77</v>
      </c>
      <c r="K8" s="199">
        <v>82</v>
      </c>
      <c r="L8" s="199">
        <v>79</v>
      </c>
      <c r="M8" s="199">
        <v>76</v>
      </c>
      <c r="N8" s="201">
        <v>72</v>
      </c>
      <c r="O8" s="199">
        <v>79.952334295357147</v>
      </c>
      <c r="P8" s="199">
        <v>80</v>
      </c>
      <c r="Q8" s="199">
        <v>79</v>
      </c>
      <c r="R8" s="199">
        <v>72</v>
      </c>
      <c r="S8" s="199">
        <v>76</v>
      </c>
      <c r="T8" s="199">
        <v>72</v>
      </c>
      <c r="U8" s="200">
        <v>67</v>
      </c>
      <c r="V8" s="199">
        <v>81.081669224414981</v>
      </c>
      <c r="W8" s="200">
        <v>80</v>
      </c>
      <c r="X8" s="199">
        <v>84.000000000000014</v>
      </c>
      <c r="Y8" s="199">
        <v>77</v>
      </c>
      <c r="Z8" s="200">
        <v>66</v>
      </c>
      <c r="AA8" s="200">
        <v>62.999999999999993</v>
      </c>
      <c r="AB8" s="200">
        <v>68</v>
      </c>
      <c r="AC8" s="199">
        <v>83.9</v>
      </c>
      <c r="AD8" s="200">
        <v>67</v>
      </c>
      <c r="AE8" s="199">
        <v>82</v>
      </c>
      <c r="AF8" s="199">
        <v>82</v>
      </c>
      <c r="AG8" s="195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7">
        <v>16</v>
      </c>
    </row>
    <row r="9" spans="1:66">
      <c r="A9" s="29"/>
      <c r="B9" s="19">
        <v>1</v>
      </c>
      <c r="C9" s="9">
        <v>4</v>
      </c>
      <c r="D9" s="198">
        <v>87.121763824292216</v>
      </c>
      <c r="E9" s="199">
        <v>85</v>
      </c>
      <c r="F9" s="199">
        <v>83</v>
      </c>
      <c r="G9" s="199">
        <v>89</v>
      </c>
      <c r="H9" s="199">
        <v>79</v>
      </c>
      <c r="I9" s="199">
        <v>78</v>
      </c>
      <c r="J9" s="199">
        <v>85.999999999999986</v>
      </c>
      <c r="K9" s="201">
        <v>106</v>
      </c>
      <c r="L9" s="199">
        <v>81</v>
      </c>
      <c r="M9" s="199">
        <v>77</v>
      </c>
      <c r="N9" s="199">
        <v>80.000000000000014</v>
      </c>
      <c r="O9" s="199">
        <v>81.134908736302549</v>
      </c>
      <c r="P9" s="199">
        <v>81</v>
      </c>
      <c r="Q9" s="199">
        <v>78</v>
      </c>
      <c r="R9" s="199">
        <v>71</v>
      </c>
      <c r="S9" s="201">
        <v>66</v>
      </c>
      <c r="T9" s="199">
        <v>70.999999999999986</v>
      </c>
      <c r="U9" s="200">
        <v>67</v>
      </c>
      <c r="V9" s="199">
        <v>84.064889297186141</v>
      </c>
      <c r="W9" s="200">
        <v>80</v>
      </c>
      <c r="X9" s="199">
        <v>74</v>
      </c>
      <c r="Y9" s="199">
        <v>77</v>
      </c>
      <c r="Z9" s="200">
        <v>66</v>
      </c>
      <c r="AA9" s="200">
        <v>68</v>
      </c>
      <c r="AB9" s="200">
        <v>64</v>
      </c>
      <c r="AC9" s="199">
        <v>84.4</v>
      </c>
      <c r="AD9" s="200">
        <v>70</v>
      </c>
      <c r="AE9" s="199">
        <v>81</v>
      </c>
      <c r="AF9" s="199">
        <v>84</v>
      </c>
      <c r="AG9" s="195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7">
        <v>80.191362196262304</v>
      </c>
      <c r="BN9" s="27"/>
    </row>
    <row r="10" spans="1:66">
      <c r="A10" s="29"/>
      <c r="B10" s="19">
        <v>1</v>
      </c>
      <c r="C10" s="9">
        <v>5</v>
      </c>
      <c r="D10" s="198">
        <v>81.04729665314504</v>
      </c>
      <c r="E10" s="199">
        <v>84</v>
      </c>
      <c r="F10" s="199">
        <v>81</v>
      </c>
      <c r="G10" s="199">
        <v>87</v>
      </c>
      <c r="H10" s="199">
        <v>80</v>
      </c>
      <c r="I10" s="199">
        <v>79</v>
      </c>
      <c r="J10" s="199">
        <v>79</v>
      </c>
      <c r="K10" s="199">
        <v>82</v>
      </c>
      <c r="L10" s="199">
        <v>83</v>
      </c>
      <c r="M10" s="199">
        <v>78</v>
      </c>
      <c r="N10" s="199">
        <v>80.000000000000014</v>
      </c>
      <c r="O10" s="199">
        <v>78.462678357256152</v>
      </c>
      <c r="P10" s="199">
        <v>83</v>
      </c>
      <c r="Q10" s="199">
        <v>78</v>
      </c>
      <c r="R10" s="199">
        <v>72</v>
      </c>
      <c r="S10" s="199">
        <v>76</v>
      </c>
      <c r="T10" s="199">
        <v>67</v>
      </c>
      <c r="U10" s="200">
        <v>68</v>
      </c>
      <c r="V10" s="199">
        <v>81.788295694963608</v>
      </c>
      <c r="W10" s="200">
        <v>80</v>
      </c>
      <c r="X10" s="199">
        <v>75.999999999999986</v>
      </c>
      <c r="Y10" s="199">
        <v>78</v>
      </c>
      <c r="Z10" s="200">
        <v>68</v>
      </c>
      <c r="AA10" s="200">
        <v>66.000000000000014</v>
      </c>
      <c r="AB10" s="200">
        <v>66</v>
      </c>
      <c r="AC10" s="199">
        <v>83.9</v>
      </c>
      <c r="AD10" s="200">
        <v>64</v>
      </c>
      <c r="AE10" s="199">
        <v>80</v>
      </c>
      <c r="AF10" s="199">
        <v>80</v>
      </c>
      <c r="AG10" s="195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7">
        <v>7</v>
      </c>
    </row>
    <row r="11" spans="1:66">
      <c r="A11" s="29"/>
      <c r="B11" s="19">
        <v>1</v>
      </c>
      <c r="C11" s="9">
        <v>6</v>
      </c>
      <c r="D11" s="198">
        <v>74.399225674502645</v>
      </c>
      <c r="E11" s="199">
        <v>85</v>
      </c>
      <c r="F11" s="199">
        <v>83</v>
      </c>
      <c r="G11" s="199">
        <v>91</v>
      </c>
      <c r="H11" s="199">
        <v>85</v>
      </c>
      <c r="I11" s="199">
        <v>83</v>
      </c>
      <c r="J11" s="199">
        <v>80</v>
      </c>
      <c r="K11" s="199">
        <v>80</v>
      </c>
      <c r="L11" s="199">
        <v>79</v>
      </c>
      <c r="M11" s="199">
        <v>79</v>
      </c>
      <c r="N11" s="199">
        <v>80</v>
      </c>
      <c r="O11" s="199">
        <v>77.006765066556639</v>
      </c>
      <c r="P11" s="199">
        <v>83</v>
      </c>
      <c r="Q11" s="199">
        <v>77</v>
      </c>
      <c r="R11" s="199">
        <v>71</v>
      </c>
      <c r="S11" s="199">
        <v>77</v>
      </c>
      <c r="T11" s="199">
        <v>68</v>
      </c>
      <c r="U11" s="200">
        <v>67</v>
      </c>
      <c r="V11" s="199">
        <v>82.856303584810078</v>
      </c>
      <c r="W11" s="200">
        <v>70</v>
      </c>
      <c r="X11" s="199">
        <v>78</v>
      </c>
      <c r="Y11" s="199">
        <v>78</v>
      </c>
      <c r="Z11" s="200">
        <v>67</v>
      </c>
      <c r="AA11" s="200">
        <v>67</v>
      </c>
      <c r="AB11" s="200">
        <v>66</v>
      </c>
      <c r="AC11" s="199">
        <v>84.9</v>
      </c>
      <c r="AD11" s="200">
        <v>66</v>
      </c>
      <c r="AE11" s="199">
        <v>88</v>
      </c>
      <c r="AF11" s="201">
        <v>93</v>
      </c>
      <c r="AG11" s="195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202"/>
    </row>
    <row r="12" spans="1:66">
      <c r="A12" s="29"/>
      <c r="B12" s="19"/>
      <c r="C12" s="9">
        <v>7</v>
      </c>
      <c r="D12" s="198">
        <v>83.07747066905317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5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202"/>
    </row>
    <row r="13" spans="1:66">
      <c r="A13" s="29"/>
      <c r="B13" s="19"/>
      <c r="C13" s="9">
        <v>8</v>
      </c>
      <c r="D13" s="198">
        <v>86.052748511549112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5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202"/>
    </row>
    <row r="14" spans="1:66">
      <c r="A14" s="29"/>
      <c r="B14" s="19"/>
      <c r="C14" s="9">
        <v>9</v>
      </c>
      <c r="D14" s="198">
        <v>85.343336603696386</v>
      </c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5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202"/>
    </row>
    <row r="15" spans="1:66">
      <c r="A15" s="29"/>
      <c r="B15" s="19"/>
      <c r="C15" s="9">
        <v>10</v>
      </c>
      <c r="D15" s="198">
        <v>85.444088571730632</v>
      </c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5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202"/>
    </row>
    <row r="16" spans="1:66">
      <c r="A16" s="29"/>
      <c r="B16" s="19"/>
      <c r="C16" s="9">
        <v>11</v>
      </c>
      <c r="D16" s="198">
        <v>84.946416883528215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5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202"/>
    </row>
    <row r="17" spans="1:65">
      <c r="A17" s="29"/>
      <c r="B17" s="19"/>
      <c r="C17" s="9">
        <v>12</v>
      </c>
      <c r="D17" s="198">
        <v>75.508421791787796</v>
      </c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5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202"/>
    </row>
    <row r="18" spans="1:65">
      <c r="A18" s="29"/>
      <c r="B18" s="19"/>
      <c r="C18" s="9">
        <v>13</v>
      </c>
      <c r="D18" s="198">
        <v>83.030565517759769</v>
      </c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5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202"/>
    </row>
    <row r="19" spans="1:65">
      <c r="A19" s="29"/>
      <c r="B19" s="19"/>
      <c r="C19" s="9">
        <v>14</v>
      </c>
      <c r="D19" s="198">
        <v>84.421911051880016</v>
      </c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5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202"/>
    </row>
    <row r="20" spans="1:65">
      <c r="A20" s="29"/>
      <c r="B20" s="19"/>
      <c r="C20" s="9">
        <v>15</v>
      </c>
      <c r="D20" s="198">
        <v>80.557730989934214</v>
      </c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5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202"/>
    </row>
    <row r="21" spans="1:65">
      <c r="A21" s="29"/>
      <c r="B21" s="19"/>
      <c r="C21" s="9">
        <v>16</v>
      </c>
      <c r="D21" s="198">
        <v>85.031132370125349</v>
      </c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5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202"/>
    </row>
    <row r="22" spans="1:65">
      <c r="A22" s="29"/>
      <c r="B22" s="19"/>
      <c r="C22" s="9">
        <v>17</v>
      </c>
      <c r="D22" s="198">
        <v>181.42555580564948</v>
      </c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5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202"/>
    </row>
    <row r="23" spans="1:65">
      <c r="A23" s="29"/>
      <c r="B23" s="19"/>
      <c r="C23" s="9">
        <v>18</v>
      </c>
      <c r="D23" s="198">
        <v>85.658775541942106</v>
      </c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5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202"/>
    </row>
    <row r="24" spans="1:65">
      <c r="A24" s="29"/>
      <c r="B24" s="19"/>
      <c r="C24" s="9">
        <v>19</v>
      </c>
      <c r="D24" s="198">
        <v>78.322035996444598</v>
      </c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5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202"/>
    </row>
    <row r="25" spans="1:65">
      <c r="A25" s="29"/>
      <c r="B25" s="19"/>
      <c r="C25" s="9">
        <v>20</v>
      </c>
      <c r="D25" s="198">
        <v>89.595295069658533</v>
      </c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5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202"/>
    </row>
    <row r="26" spans="1:65">
      <c r="A26" s="29"/>
      <c r="B26" s="20" t="s">
        <v>263</v>
      </c>
      <c r="C26" s="12"/>
      <c r="D26" s="203">
        <v>88.209249958307254</v>
      </c>
      <c r="E26" s="203">
        <v>84.5</v>
      </c>
      <c r="F26" s="203">
        <v>85.333333333333329</v>
      </c>
      <c r="G26" s="203">
        <v>89.666666666666671</v>
      </c>
      <c r="H26" s="203">
        <v>81.666666666666671</v>
      </c>
      <c r="I26" s="203">
        <v>79.833333333333329</v>
      </c>
      <c r="J26" s="203">
        <v>80</v>
      </c>
      <c r="K26" s="203">
        <v>85.5</v>
      </c>
      <c r="L26" s="203">
        <v>80.833333333333329</v>
      </c>
      <c r="M26" s="203">
        <v>78.166666666666671</v>
      </c>
      <c r="N26" s="203">
        <v>78</v>
      </c>
      <c r="O26" s="203">
        <v>79.093620673821007</v>
      </c>
      <c r="P26" s="203">
        <v>80.666666666666671</v>
      </c>
      <c r="Q26" s="203">
        <v>77.333333333333329</v>
      </c>
      <c r="R26" s="203">
        <v>71.166666666666671</v>
      </c>
      <c r="S26" s="203">
        <v>75.666666666666671</v>
      </c>
      <c r="T26" s="203">
        <v>69</v>
      </c>
      <c r="U26" s="203">
        <v>67.666666666666671</v>
      </c>
      <c r="V26" s="203">
        <v>82.199680977282995</v>
      </c>
      <c r="W26" s="203">
        <v>75</v>
      </c>
      <c r="X26" s="203">
        <v>79.166666666666671</v>
      </c>
      <c r="Y26" s="203">
        <v>77.5</v>
      </c>
      <c r="Z26" s="203">
        <v>67.166666666666671</v>
      </c>
      <c r="AA26" s="203">
        <v>66.5</v>
      </c>
      <c r="AB26" s="203">
        <v>66</v>
      </c>
      <c r="AC26" s="203">
        <v>84.483333333333334</v>
      </c>
      <c r="AD26" s="203">
        <v>67.833333333333329</v>
      </c>
      <c r="AE26" s="203">
        <v>83</v>
      </c>
      <c r="AF26" s="203">
        <v>84.166666666666671</v>
      </c>
      <c r="AG26" s="195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202"/>
    </row>
    <row r="27" spans="1:65">
      <c r="A27" s="29"/>
      <c r="B27" s="3" t="s">
        <v>264</v>
      </c>
      <c r="C27" s="28"/>
      <c r="D27" s="199">
        <v>84.684163967704109</v>
      </c>
      <c r="E27" s="199">
        <v>85</v>
      </c>
      <c r="F27" s="199">
        <v>83.5</v>
      </c>
      <c r="G27" s="199">
        <v>89</v>
      </c>
      <c r="H27" s="199">
        <v>81.5</v>
      </c>
      <c r="I27" s="199">
        <v>78.5</v>
      </c>
      <c r="J27" s="199">
        <v>79</v>
      </c>
      <c r="K27" s="199">
        <v>82</v>
      </c>
      <c r="L27" s="199">
        <v>81</v>
      </c>
      <c r="M27" s="199">
        <v>78.5</v>
      </c>
      <c r="N27" s="199">
        <v>80</v>
      </c>
      <c r="O27" s="199">
        <v>79.207506326306657</v>
      </c>
      <c r="P27" s="199">
        <v>80.5</v>
      </c>
      <c r="Q27" s="199">
        <v>77.5</v>
      </c>
      <c r="R27" s="199">
        <v>71</v>
      </c>
      <c r="S27" s="199">
        <v>76.5</v>
      </c>
      <c r="T27" s="199">
        <v>68</v>
      </c>
      <c r="U27" s="199">
        <v>67.5</v>
      </c>
      <c r="V27" s="199">
        <v>82.322299639886836</v>
      </c>
      <c r="W27" s="199">
        <v>75</v>
      </c>
      <c r="X27" s="199">
        <v>77</v>
      </c>
      <c r="Y27" s="199">
        <v>77.5</v>
      </c>
      <c r="Z27" s="199">
        <v>67</v>
      </c>
      <c r="AA27" s="199">
        <v>66.5</v>
      </c>
      <c r="AB27" s="199">
        <v>66</v>
      </c>
      <c r="AC27" s="199">
        <v>84.4</v>
      </c>
      <c r="AD27" s="199">
        <v>67.5</v>
      </c>
      <c r="AE27" s="199">
        <v>81.5</v>
      </c>
      <c r="AF27" s="199">
        <v>83</v>
      </c>
      <c r="AG27" s="195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202"/>
    </row>
    <row r="28" spans="1:65">
      <c r="A28" s="29"/>
      <c r="B28" s="3" t="s">
        <v>265</v>
      </c>
      <c r="C28" s="28"/>
      <c r="D28" s="23">
        <v>22.264856484310453</v>
      </c>
      <c r="E28" s="23">
        <v>1.3784048752090221</v>
      </c>
      <c r="F28" s="23">
        <v>4.2268979957726254</v>
      </c>
      <c r="G28" s="23">
        <v>2.0655911179772888</v>
      </c>
      <c r="H28" s="23">
        <v>2.1602468994692865</v>
      </c>
      <c r="I28" s="23">
        <v>2.9268868558020293</v>
      </c>
      <c r="J28" s="23">
        <v>3.0983866769659278</v>
      </c>
      <c r="K28" s="23">
        <v>10.074720839804943</v>
      </c>
      <c r="L28" s="23">
        <v>1.602081978759722</v>
      </c>
      <c r="M28" s="23">
        <v>1.4719601443879744</v>
      </c>
      <c r="N28" s="23">
        <v>3.3466401061363076</v>
      </c>
      <c r="O28" s="23">
        <v>1.6671624805145282</v>
      </c>
      <c r="P28" s="23">
        <v>2.2509257354845507</v>
      </c>
      <c r="Q28" s="23">
        <v>1.3662601021279464</v>
      </c>
      <c r="R28" s="23">
        <v>0.75277265270908111</v>
      </c>
      <c r="S28" s="23">
        <v>5.0859282994028403</v>
      </c>
      <c r="T28" s="23">
        <v>1.9999999999999971</v>
      </c>
      <c r="U28" s="23">
        <v>0.81649658092772603</v>
      </c>
      <c r="V28" s="23">
        <v>1.3131372615584911</v>
      </c>
      <c r="W28" s="23">
        <v>5.4772255750516612</v>
      </c>
      <c r="X28" s="23">
        <v>5.1542862422130504</v>
      </c>
      <c r="Y28" s="23">
        <v>0.54772255750516607</v>
      </c>
      <c r="Z28" s="23">
        <v>1.1690451944500122</v>
      </c>
      <c r="AA28" s="23">
        <v>2.0736441353327764</v>
      </c>
      <c r="AB28" s="23">
        <v>1.7888543819998317</v>
      </c>
      <c r="AC28" s="23">
        <v>0.58452259722500166</v>
      </c>
      <c r="AD28" s="23">
        <v>2.857738033247041</v>
      </c>
      <c r="AE28" s="23">
        <v>3.2249030993194201</v>
      </c>
      <c r="AF28" s="23">
        <v>4.5789372857319925</v>
      </c>
      <c r="AG28" s="140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9"/>
      <c r="B29" s="3" t="s">
        <v>87</v>
      </c>
      <c r="C29" s="28"/>
      <c r="D29" s="13">
        <v>0.25240954315827535</v>
      </c>
      <c r="E29" s="13">
        <v>1.6312483730284284E-2</v>
      </c>
      <c r="F29" s="13">
        <v>4.9533960887960457E-2</v>
      </c>
      <c r="G29" s="13">
        <v>2.3036332170750431E-2</v>
      </c>
      <c r="H29" s="13">
        <v>2.6452002850644325E-2</v>
      </c>
      <c r="I29" s="13">
        <v>3.6662465834680955E-2</v>
      </c>
      <c r="J29" s="13">
        <v>3.8729833462074099E-2</v>
      </c>
      <c r="K29" s="13">
        <v>0.11783299227842038</v>
      </c>
      <c r="L29" s="13">
        <v>1.9819570871254293E-2</v>
      </c>
      <c r="M29" s="13">
        <v>1.8831046623300311E-2</v>
      </c>
      <c r="N29" s="13">
        <v>4.2905642386362915E-2</v>
      </c>
      <c r="O29" s="13">
        <v>2.1078343187623701E-2</v>
      </c>
      <c r="P29" s="13">
        <v>2.7904038043196907E-2</v>
      </c>
      <c r="Q29" s="13">
        <v>1.7667156493033791E-2</v>
      </c>
      <c r="R29" s="13">
        <v>1.0577601677410975E-2</v>
      </c>
      <c r="S29" s="13">
        <v>6.721491144585251E-2</v>
      </c>
      <c r="T29" s="13">
        <v>2.898550724637677E-2</v>
      </c>
      <c r="U29" s="13">
        <v>1.2066451934892503E-2</v>
      </c>
      <c r="V29" s="13">
        <v>1.5974967858103907E-2</v>
      </c>
      <c r="W29" s="13">
        <v>7.3029674334022146E-2</v>
      </c>
      <c r="X29" s="13">
        <v>6.5106773585849056E-2</v>
      </c>
      <c r="Y29" s="13">
        <v>7.0673878387763362E-3</v>
      </c>
      <c r="Z29" s="13">
        <v>1.74051393714642E-2</v>
      </c>
      <c r="AA29" s="13">
        <v>3.1182618576432727E-2</v>
      </c>
      <c r="AB29" s="13">
        <v>2.7103854272724721E-2</v>
      </c>
      <c r="AC29" s="13">
        <v>6.918791839317439E-3</v>
      </c>
      <c r="AD29" s="13">
        <v>4.2128816214944097E-2</v>
      </c>
      <c r="AE29" s="13">
        <v>3.8854254208667713E-2</v>
      </c>
      <c r="AF29" s="13">
        <v>5.4403215276023674E-2</v>
      </c>
      <c r="AG29" s="140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266</v>
      </c>
      <c r="C30" s="28"/>
      <c r="D30" s="13">
        <v>9.9984431520464545E-2</v>
      </c>
      <c r="E30" s="13">
        <v>5.3729450226729369E-2</v>
      </c>
      <c r="F30" s="13">
        <v>6.4121259400562902E-2</v>
      </c>
      <c r="G30" s="13">
        <v>0.11815866710449785</v>
      </c>
      <c r="H30" s="13">
        <v>1.8397299035695092E-2</v>
      </c>
      <c r="I30" s="13">
        <v>-4.4646811467390357E-3</v>
      </c>
      <c r="J30" s="13">
        <v>-2.386319311972307E-3</v>
      </c>
      <c r="K30" s="13">
        <v>6.6199621235329742E-2</v>
      </c>
      <c r="L30" s="13">
        <v>8.0054898618613368E-3</v>
      </c>
      <c r="M30" s="13">
        <v>-2.5248299494406212E-2</v>
      </c>
      <c r="N30" s="13">
        <v>-2.7326661329172941E-2</v>
      </c>
      <c r="O30" s="13">
        <v>-1.3689024508084291E-2</v>
      </c>
      <c r="P30" s="13">
        <v>5.9271280270947191E-3</v>
      </c>
      <c r="Q30" s="13">
        <v>-3.5640108668239967E-2</v>
      </c>
      <c r="R30" s="13">
        <v>-0.1125394965546086</v>
      </c>
      <c r="S30" s="13">
        <v>-5.6423727015907033E-2</v>
      </c>
      <c r="T30" s="13">
        <v>-0.13955820040657607</v>
      </c>
      <c r="U30" s="13">
        <v>-0.15618509508470979</v>
      </c>
      <c r="V30" s="13">
        <v>2.5044078639111733E-2</v>
      </c>
      <c r="W30" s="13">
        <v>-6.4737174354974059E-2</v>
      </c>
      <c r="X30" s="13">
        <v>-1.277812848580584E-2</v>
      </c>
      <c r="Y30" s="13">
        <v>-3.3561746833473127E-2</v>
      </c>
      <c r="Z30" s="13">
        <v>-0.16242018058900998</v>
      </c>
      <c r="AA30" s="13">
        <v>-0.170733627928077</v>
      </c>
      <c r="AB30" s="13">
        <v>-0.17696871343237708</v>
      </c>
      <c r="AC30" s="13">
        <v>5.3521614043252619E-2</v>
      </c>
      <c r="AD30" s="13">
        <v>-0.15410673324994317</v>
      </c>
      <c r="AE30" s="13">
        <v>3.50241937138287E-2</v>
      </c>
      <c r="AF30" s="13">
        <v>4.9572726557195912E-2</v>
      </c>
      <c r="AG30" s="140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267</v>
      </c>
      <c r="C31" s="46"/>
      <c r="D31" s="44" t="s">
        <v>268</v>
      </c>
      <c r="E31" s="44">
        <v>0.94</v>
      </c>
      <c r="F31" s="44">
        <v>1.08</v>
      </c>
      <c r="G31" s="44">
        <v>1.85</v>
      </c>
      <c r="H31" s="44">
        <v>0.44</v>
      </c>
      <c r="I31" s="44">
        <v>0.12</v>
      </c>
      <c r="J31" s="44">
        <v>0.15</v>
      </c>
      <c r="K31" s="44">
        <v>1.1100000000000001</v>
      </c>
      <c r="L31" s="44">
        <v>0.28999999999999998</v>
      </c>
      <c r="M31" s="44">
        <v>0.18</v>
      </c>
      <c r="N31" s="44">
        <v>0.21</v>
      </c>
      <c r="O31" s="44">
        <v>0.01</v>
      </c>
      <c r="P31" s="44">
        <v>0.26</v>
      </c>
      <c r="Q31" s="44">
        <v>0.32</v>
      </c>
      <c r="R31" s="44">
        <v>1.41</v>
      </c>
      <c r="S31" s="44">
        <v>0.62</v>
      </c>
      <c r="T31" s="44">
        <v>1.79</v>
      </c>
      <c r="U31" s="44">
        <v>2.02</v>
      </c>
      <c r="V31" s="44">
        <v>0.53</v>
      </c>
      <c r="W31" s="44" t="s">
        <v>268</v>
      </c>
      <c r="X31" s="44">
        <v>0</v>
      </c>
      <c r="Y31" s="44">
        <v>0.28999999999999998</v>
      </c>
      <c r="Z31" s="44">
        <v>2.11</v>
      </c>
      <c r="AA31" s="44">
        <v>2.23</v>
      </c>
      <c r="AB31" s="44">
        <v>2.3199999999999998</v>
      </c>
      <c r="AC31" s="44">
        <v>0.94</v>
      </c>
      <c r="AD31" s="44">
        <v>1.99</v>
      </c>
      <c r="AE31" s="44">
        <v>0.67</v>
      </c>
      <c r="AF31" s="44">
        <v>0.88</v>
      </c>
      <c r="AG31" s="140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 t="s">
        <v>269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BM32" s="53"/>
    </row>
    <row r="33" spans="1:65">
      <c r="BM33" s="53"/>
    </row>
    <row r="34" spans="1:65" ht="15">
      <c r="B34" s="8" t="s">
        <v>430</v>
      </c>
      <c r="BM34" s="27" t="s">
        <v>271</v>
      </c>
    </row>
    <row r="35" spans="1:65" ht="15">
      <c r="A35" s="24" t="s">
        <v>124</v>
      </c>
      <c r="B35" s="18" t="s">
        <v>111</v>
      </c>
      <c r="C35" s="15" t="s">
        <v>112</v>
      </c>
      <c r="D35" s="16" t="s">
        <v>226</v>
      </c>
      <c r="E35" s="14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</v>
      </c>
    </row>
    <row r="36" spans="1:65">
      <c r="A36" s="29"/>
      <c r="B36" s="19" t="s">
        <v>227</v>
      </c>
      <c r="C36" s="9" t="s">
        <v>227</v>
      </c>
      <c r="D36" s="138" t="s">
        <v>250</v>
      </c>
      <c r="E36" s="14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 t="s">
        <v>83</v>
      </c>
    </row>
    <row r="37" spans="1:65">
      <c r="A37" s="29"/>
      <c r="B37" s="19"/>
      <c r="C37" s="9"/>
      <c r="D37" s="10" t="s">
        <v>258</v>
      </c>
      <c r="E37" s="14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1</v>
      </c>
    </row>
    <row r="38" spans="1:65">
      <c r="A38" s="29"/>
      <c r="B38" s="19"/>
      <c r="C38" s="9"/>
      <c r="D38" s="25" t="s">
        <v>116</v>
      </c>
      <c r="E38" s="14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8">
        <v>1</v>
      </c>
      <c r="C39" s="14">
        <v>1</v>
      </c>
      <c r="D39" s="193">
        <v>17</v>
      </c>
      <c r="E39" s="195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7">
        <v>1</v>
      </c>
    </row>
    <row r="40" spans="1:65">
      <c r="A40" s="29"/>
      <c r="B40" s="19">
        <v>1</v>
      </c>
      <c r="C40" s="9">
        <v>2</v>
      </c>
      <c r="D40" s="199">
        <v>17</v>
      </c>
      <c r="E40" s="195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7">
        <v>1</v>
      </c>
    </row>
    <row r="41" spans="1:65">
      <c r="A41" s="29"/>
      <c r="B41" s="19">
        <v>1</v>
      </c>
      <c r="C41" s="9">
        <v>3</v>
      </c>
      <c r="D41" s="199">
        <v>17</v>
      </c>
      <c r="E41" s="195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7">
        <v>16</v>
      </c>
    </row>
    <row r="42" spans="1:65">
      <c r="A42" s="29"/>
      <c r="B42" s="19">
        <v>1</v>
      </c>
      <c r="C42" s="9">
        <v>4</v>
      </c>
      <c r="D42" s="199">
        <v>17</v>
      </c>
      <c r="E42" s="195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7">
        <v>16.8333333333333</v>
      </c>
    </row>
    <row r="43" spans="1:65">
      <c r="A43" s="29"/>
      <c r="B43" s="19">
        <v>1</v>
      </c>
      <c r="C43" s="9">
        <v>5</v>
      </c>
      <c r="D43" s="199">
        <v>17</v>
      </c>
      <c r="E43" s="195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7">
        <v>7</v>
      </c>
    </row>
    <row r="44" spans="1:65">
      <c r="A44" s="29"/>
      <c r="B44" s="19">
        <v>1</v>
      </c>
      <c r="C44" s="9">
        <v>6</v>
      </c>
      <c r="D44" s="199">
        <v>16</v>
      </c>
      <c r="E44" s="195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202"/>
    </row>
    <row r="45" spans="1:65">
      <c r="A45" s="29"/>
      <c r="B45" s="20" t="s">
        <v>263</v>
      </c>
      <c r="C45" s="12"/>
      <c r="D45" s="203">
        <v>16.833333333333332</v>
      </c>
      <c r="E45" s="195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202"/>
    </row>
    <row r="46" spans="1:65">
      <c r="A46" s="29"/>
      <c r="B46" s="3" t="s">
        <v>264</v>
      </c>
      <c r="C46" s="28"/>
      <c r="D46" s="199">
        <v>17</v>
      </c>
      <c r="E46" s="195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202"/>
    </row>
    <row r="47" spans="1:65">
      <c r="A47" s="29"/>
      <c r="B47" s="3" t="s">
        <v>265</v>
      </c>
      <c r="C47" s="28"/>
      <c r="D47" s="199">
        <v>0.40824829046386302</v>
      </c>
      <c r="E47" s="195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202"/>
    </row>
    <row r="48" spans="1:65">
      <c r="A48" s="29"/>
      <c r="B48" s="3" t="s">
        <v>87</v>
      </c>
      <c r="C48" s="28"/>
      <c r="D48" s="13">
        <v>2.4252373690922556E-2</v>
      </c>
      <c r="E48" s="14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9"/>
      <c r="B49" s="3" t="s">
        <v>266</v>
      </c>
      <c r="C49" s="28"/>
      <c r="D49" s="13">
        <v>1.9984014443252818E-15</v>
      </c>
      <c r="E49" s="14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9"/>
      <c r="B50" s="45" t="s">
        <v>267</v>
      </c>
      <c r="C50" s="46"/>
      <c r="D50" s="44" t="s">
        <v>268</v>
      </c>
      <c r="E50" s="14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B51" s="30"/>
      <c r="C51" s="20"/>
      <c r="D51" s="20"/>
      <c r="BM51" s="53"/>
    </row>
    <row r="52" spans="1:65" ht="15">
      <c r="B52" s="8" t="s">
        <v>431</v>
      </c>
      <c r="BM52" s="27" t="s">
        <v>271</v>
      </c>
    </row>
    <row r="53" spans="1:65" ht="15">
      <c r="A53" s="24" t="s">
        <v>125</v>
      </c>
      <c r="B53" s="18" t="s">
        <v>111</v>
      </c>
      <c r="C53" s="15" t="s">
        <v>112</v>
      </c>
      <c r="D53" s="16" t="s">
        <v>226</v>
      </c>
      <c r="E53" s="14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>
        <v>1</v>
      </c>
    </row>
    <row r="54" spans="1:65">
      <c r="A54" s="29"/>
      <c r="B54" s="19" t="s">
        <v>227</v>
      </c>
      <c r="C54" s="9" t="s">
        <v>227</v>
      </c>
      <c r="D54" s="138" t="s">
        <v>250</v>
      </c>
      <c r="E54" s="14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 t="s">
        <v>83</v>
      </c>
    </row>
    <row r="55" spans="1:65">
      <c r="A55" s="29"/>
      <c r="B55" s="19"/>
      <c r="C55" s="9"/>
      <c r="D55" s="10" t="s">
        <v>258</v>
      </c>
      <c r="E55" s="14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2</v>
      </c>
    </row>
    <row r="56" spans="1:65">
      <c r="A56" s="29"/>
      <c r="B56" s="19"/>
      <c r="C56" s="9"/>
      <c r="D56" s="25" t="s">
        <v>116</v>
      </c>
      <c r="E56" s="14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2</v>
      </c>
    </row>
    <row r="57" spans="1:65">
      <c r="A57" s="29"/>
      <c r="B57" s="18">
        <v>1</v>
      </c>
      <c r="C57" s="14">
        <v>1</v>
      </c>
      <c r="D57" s="21" t="s">
        <v>270</v>
      </c>
      <c r="E57" s="14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>
        <v>1</v>
      </c>
      <c r="C58" s="9">
        <v>2</v>
      </c>
      <c r="D58" s="11">
        <v>3</v>
      </c>
      <c r="E58" s="14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>
        <v>1</v>
      </c>
      <c r="C59" s="9">
        <v>3</v>
      </c>
      <c r="D59" s="11">
        <v>3</v>
      </c>
      <c r="E59" s="14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16</v>
      </c>
    </row>
    <row r="60" spans="1:65">
      <c r="A60" s="29"/>
      <c r="B60" s="19">
        <v>1</v>
      </c>
      <c r="C60" s="9">
        <v>4</v>
      </c>
      <c r="D60" s="11" t="s">
        <v>270</v>
      </c>
      <c r="E60" s="14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>
        <v>1</v>
      </c>
      <c r="C61" s="9">
        <v>5</v>
      </c>
      <c r="D61" s="11" t="s">
        <v>270</v>
      </c>
      <c r="E61" s="14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7</v>
      </c>
    </row>
    <row r="62" spans="1:65">
      <c r="A62" s="29"/>
      <c r="B62" s="19">
        <v>1</v>
      </c>
      <c r="C62" s="9">
        <v>6</v>
      </c>
      <c r="D62" s="11" t="s">
        <v>270</v>
      </c>
      <c r="E62" s="14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3"/>
    </row>
    <row r="63" spans="1:65">
      <c r="A63" s="29"/>
      <c r="B63" s="20" t="s">
        <v>263</v>
      </c>
      <c r="C63" s="12"/>
      <c r="D63" s="22">
        <v>3</v>
      </c>
      <c r="E63" s="14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3"/>
    </row>
    <row r="64" spans="1:65">
      <c r="A64" s="29"/>
      <c r="B64" s="3" t="s">
        <v>264</v>
      </c>
      <c r="C64" s="28"/>
      <c r="D64" s="11">
        <v>3</v>
      </c>
      <c r="E64" s="14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3"/>
    </row>
    <row r="65" spans="1:65">
      <c r="A65" s="29"/>
      <c r="B65" s="3" t="s">
        <v>265</v>
      </c>
      <c r="C65" s="28"/>
      <c r="D65" s="23">
        <v>0</v>
      </c>
      <c r="E65" s="14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9"/>
      <c r="B66" s="3" t="s">
        <v>87</v>
      </c>
      <c r="C66" s="28"/>
      <c r="D66" s="13">
        <v>0</v>
      </c>
      <c r="E66" s="14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9"/>
      <c r="B67" s="3" t="s">
        <v>266</v>
      </c>
      <c r="C67" s="28"/>
      <c r="D67" s="13">
        <v>0.5</v>
      </c>
      <c r="E67" s="14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45" t="s">
        <v>267</v>
      </c>
      <c r="C68" s="46"/>
      <c r="D68" s="44" t="s">
        <v>268</v>
      </c>
      <c r="E68" s="14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B69" s="30"/>
      <c r="C69" s="20"/>
      <c r="D69" s="20"/>
      <c r="BM69" s="53"/>
    </row>
    <row r="70" spans="1:65">
      <c r="BM70" s="53"/>
    </row>
    <row r="71" spans="1:65">
      <c r="BM71" s="53"/>
    </row>
    <row r="72" spans="1:65">
      <c r="BM72" s="53"/>
    </row>
    <row r="73" spans="1:65">
      <c r="BM73" s="53"/>
    </row>
    <row r="74" spans="1:65">
      <c r="BM74" s="53"/>
    </row>
    <row r="75" spans="1:65">
      <c r="BM75" s="53"/>
    </row>
    <row r="76" spans="1:65">
      <c r="BM76" s="53"/>
    </row>
    <row r="77" spans="1:65">
      <c r="BM77" s="53"/>
    </row>
    <row r="78" spans="1:65">
      <c r="BM78" s="53"/>
    </row>
    <row r="79" spans="1:65">
      <c r="BM79" s="53"/>
    </row>
    <row r="80" spans="1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3"/>
    </row>
    <row r="86" spans="65:65">
      <c r="BM86" s="53"/>
    </row>
    <row r="87" spans="65:65">
      <c r="BM87" s="53"/>
    </row>
    <row r="88" spans="65:65">
      <c r="BM88" s="53"/>
    </row>
    <row r="89" spans="65:65">
      <c r="BM89" s="53"/>
    </row>
    <row r="90" spans="65:65">
      <c r="BM90" s="53"/>
    </row>
    <row r="91" spans="65:65">
      <c r="BM91" s="53"/>
    </row>
    <row r="92" spans="65:65">
      <c r="BM92" s="53"/>
    </row>
    <row r="93" spans="65:65">
      <c r="BM93" s="53"/>
    </row>
    <row r="94" spans="65:65">
      <c r="BM94" s="53"/>
    </row>
    <row r="95" spans="65:65">
      <c r="BM95" s="53"/>
    </row>
    <row r="96" spans="65:65">
      <c r="BM96" s="53"/>
    </row>
    <row r="97" spans="65:65">
      <c r="BM97" s="53"/>
    </row>
    <row r="98" spans="65:65">
      <c r="BM98" s="53"/>
    </row>
    <row r="99" spans="65:65">
      <c r="BM99" s="53"/>
    </row>
    <row r="100" spans="65:65">
      <c r="BM100" s="53"/>
    </row>
    <row r="101" spans="65:65">
      <c r="BM101" s="53"/>
    </row>
    <row r="102" spans="65:65">
      <c r="BM102" s="53"/>
    </row>
    <row r="103" spans="65:65">
      <c r="BM103" s="53"/>
    </row>
    <row r="104" spans="65:65">
      <c r="BM104" s="53"/>
    </row>
    <row r="105" spans="65:65">
      <c r="BM105" s="53"/>
    </row>
    <row r="106" spans="65:65">
      <c r="BM106" s="53"/>
    </row>
    <row r="107" spans="65:65">
      <c r="BM107" s="53"/>
    </row>
    <row r="108" spans="65:65">
      <c r="BM108" s="53"/>
    </row>
    <row r="109" spans="65:65">
      <c r="BM109" s="53"/>
    </row>
    <row r="110" spans="65:65">
      <c r="BM110" s="53"/>
    </row>
    <row r="111" spans="65:65">
      <c r="BM111" s="53"/>
    </row>
    <row r="112" spans="65:65">
      <c r="BM112" s="53"/>
    </row>
    <row r="113" spans="65:65">
      <c r="BM113" s="53"/>
    </row>
    <row r="114" spans="65:65">
      <c r="BM114" s="53"/>
    </row>
    <row r="115" spans="65:65">
      <c r="BM115" s="53"/>
    </row>
    <row r="116" spans="65:65">
      <c r="BM116" s="53"/>
    </row>
    <row r="117" spans="65:65">
      <c r="BM117" s="53"/>
    </row>
    <row r="118" spans="65:65">
      <c r="BM118" s="54"/>
    </row>
    <row r="119" spans="65:65">
      <c r="BM119" s="55"/>
    </row>
    <row r="120" spans="65:65">
      <c r="BM120" s="55"/>
    </row>
    <row r="121" spans="65:65">
      <c r="BM121" s="55"/>
    </row>
    <row r="122" spans="65:65">
      <c r="BM122" s="55"/>
    </row>
    <row r="123" spans="65:65">
      <c r="BM123" s="55"/>
    </row>
    <row r="124" spans="65:65">
      <c r="BM124" s="55"/>
    </row>
    <row r="125" spans="65:65">
      <c r="BM125" s="55"/>
    </row>
    <row r="126" spans="65:65">
      <c r="BM126" s="55"/>
    </row>
    <row r="127" spans="65:65">
      <c r="BM127" s="55"/>
    </row>
    <row r="128" spans="65:65">
      <c r="BM128" s="55"/>
    </row>
    <row r="129" spans="65:65">
      <c r="BM129" s="55"/>
    </row>
    <row r="130" spans="65:65">
      <c r="BM130" s="55"/>
    </row>
    <row r="131" spans="65:65">
      <c r="BM131" s="55"/>
    </row>
    <row r="132" spans="65:65">
      <c r="BM132" s="55"/>
    </row>
    <row r="133" spans="65:65">
      <c r="BM133" s="55"/>
    </row>
    <row r="134" spans="65:65">
      <c r="BM134" s="55"/>
    </row>
    <row r="135" spans="65:65">
      <c r="BM135" s="55"/>
    </row>
    <row r="136" spans="65:65">
      <c r="BM136" s="55"/>
    </row>
    <row r="137" spans="65:65">
      <c r="BM137" s="55"/>
    </row>
    <row r="138" spans="65:65">
      <c r="BM138" s="55"/>
    </row>
    <row r="139" spans="65:65">
      <c r="BM139" s="55"/>
    </row>
    <row r="140" spans="65:65">
      <c r="BM140" s="55"/>
    </row>
    <row r="141" spans="65:65">
      <c r="BM141" s="55"/>
    </row>
    <row r="142" spans="65:65">
      <c r="BM142" s="55"/>
    </row>
    <row r="143" spans="65:65">
      <c r="BM143" s="55"/>
    </row>
    <row r="144" spans="65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  <row r="152" spans="65:65">
      <c r="BM152" s="55"/>
    </row>
  </sheetData>
  <dataConsolidate/>
  <conditionalFormatting sqref="B6:C25 E6:AF25 B39:D44 B57:D62">
    <cfRule type="expression" dxfId="30" priority="9">
      <formula>AND($B6&lt;&gt;$B5,NOT(ISBLANK(INDIRECT(Anlyt_LabRefThisCol))))</formula>
    </cfRule>
  </conditionalFormatting>
  <conditionalFormatting sqref="C2:AF31 C35:D50 C53:D68">
    <cfRule type="expression" dxfId="29" priority="7" stopIfTrue="1">
      <formula>AND(ISBLANK(INDIRECT(Anlyt_LabRefLastCol)),ISBLANK(INDIRECT(Anlyt_LabRefThisCol)))</formula>
    </cfRule>
    <cfRule type="expression" dxfId="2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6DB4A-014E-44D8-AFC4-ABFA42B3B037}">
  <sheetPr codeName="Sheet12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432</v>
      </c>
      <c r="BM1" s="27" t="s">
        <v>67</v>
      </c>
    </row>
    <row r="2" spans="1:66" ht="15">
      <c r="A2" s="24" t="s">
        <v>99</v>
      </c>
      <c r="B2" s="18" t="s">
        <v>111</v>
      </c>
      <c r="C2" s="15" t="s">
        <v>112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40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37" t="s">
        <v>228</v>
      </c>
      <c r="E3" s="138" t="s">
        <v>229</v>
      </c>
      <c r="F3" s="139" t="s">
        <v>230</v>
      </c>
      <c r="G3" s="139" t="s">
        <v>231</v>
      </c>
      <c r="H3" s="139" t="s">
        <v>233</v>
      </c>
      <c r="I3" s="139" t="s">
        <v>234</v>
      </c>
      <c r="J3" s="139" t="s">
        <v>235</v>
      </c>
      <c r="K3" s="139" t="s">
        <v>236</v>
      </c>
      <c r="L3" s="139" t="s">
        <v>237</v>
      </c>
      <c r="M3" s="139" t="s">
        <v>238</v>
      </c>
      <c r="N3" s="139" t="s">
        <v>241</v>
      </c>
      <c r="O3" s="139" t="s">
        <v>242</v>
      </c>
      <c r="P3" s="139" t="s">
        <v>243</v>
      </c>
      <c r="Q3" s="139" t="s">
        <v>246</v>
      </c>
      <c r="R3" s="139" t="s">
        <v>272</v>
      </c>
      <c r="S3" s="139" t="s">
        <v>248</v>
      </c>
      <c r="T3" s="139" t="s">
        <v>249</v>
      </c>
      <c r="U3" s="139" t="s">
        <v>250</v>
      </c>
      <c r="V3" s="139" t="s">
        <v>251</v>
      </c>
      <c r="W3" s="139" t="s">
        <v>252</v>
      </c>
      <c r="X3" s="139" t="s">
        <v>253</v>
      </c>
      <c r="Y3" s="139" t="s">
        <v>255</v>
      </c>
      <c r="Z3" s="140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83</v>
      </c>
    </row>
    <row r="4" spans="1:66">
      <c r="A4" s="29"/>
      <c r="B4" s="19"/>
      <c r="C4" s="9"/>
      <c r="D4" s="9" t="s">
        <v>114</v>
      </c>
      <c r="E4" s="10" t="s">
        <v>273</v>
      </c>
      <c r="F4" s="11" t="s">
        <v>274</v>
      </c>
      <c r="G4" s="11" t="s">
        <v>274</v>
      </c>
      <c r="H4" s="11" t="s">
        <v>274</v>
      </c>
      <c r="I4" s="11" t="s">
        <v>274</v>
      </c>
      <c r="J4" s="11" t="s">
        <v>274</v>
      </c>
      <c r="K4" s="11" t="s">
        <v>274</v>
      </c>
      <c r="L4" s="11" t="s">
        <v>274</v>
      </c>
      <c r="M4" s="11" t="s">
        <v>273</v>
      </c>
      <c r="N4" s="11" t="s">
        <v>273</v>
      </c>
      <c r="O4" s="11" t="s">
        <v>273</v>
      </c>
      <c r="P4" s="11" t="s">
        <v>273</v>
      </c>
      <c r="Q4" s="11" t="s">
        <v>274</v>
      </c>
      <c r="R4" s="11" t="s">
        <v>274</v>
      </c>
      <c r="S4" s="11" t="s">
        <v>274</v>
      </c>
      <c r="T4" s="11" t="s">
        <v>273</v>
      </c>
      <c r="U4" s="11" t="s">
        <v>274</v>
      </c>
      <c r="V4" s="11" t="s">
        <v>273</v>
      </c>
      <c r="W4" s="11" t="s">
        <v>273</v>
      </c>
      <c r="X4" s="11" t="s">
        <v>275</v>
      </c>
      <c r="Y4" s="11" t="s">
        <v>274</v>
      </c>
      <c r="Z4" s="140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260</v>
      </c>
      <c r="E5" s="25" t="s">
        <v>116</v>
      </c>
      <c r="F5" s="25" t="s">
        <v>262</v>
      </c>
      <c r="G5" s="25" t="s">
        <v>262</v>
      </c>
      <c r="H5" s="25" t="s">
        <v>117</v>
      </c>
      <c r="I5" s="25" t="s">
        <v>117</v>
      </c>
      <c r="J5" s="25" t="s">
        <v>117</v>
      </c>
      <c r="K5" s="25" t="s">
        <v>117</v>
      </c>
      <c r="L5" s="25" t="s">
        <v>117</v>
      </c>
      <c r="M5" s="25" t="s">
        <v>117</v>
      </c>
      <c r="N5" s="25" t="s">
        <v>261</v>
      </c>
      <c r="O5" s="25" t="s">
        <v>116</v>
      </c>
      <c r="P5" s="25" t="s">
        <v>261</v>
      </c>
      <c r="Q5" s="25" t="s">
        <v>117</v>
      </c>
      <c r="R5" s="25" t="s">
        <v>117</v>
      </c>
      <c r="S5" s="25" t="s">
        <v>117</v>
      </c>
      <c r="T5" s="25" t="s">
        <v>116</v>
      </c>
      <c r="U5" s="25" t="s">
        <v>116</v>
      </c>
      <c r="V5" s="25" t="s">
        <v>261</v>
      </c>
      <c r="W5" s="25" t="s">
        <v>261</v>
      </c>
      <c r="X5" s="25" t="s">
        <v>276</v>
      </c>
      <c r="Y5" s="25" t="s">
        <v>117</v>
      </c>
      <c r="Z5" s="140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192">
        <v>86.704200898952109</v>
      </c>
      <c r="E6" s="194">
        <v>70</v>
      </c>
      <c r="F6" s="193">
        <v>78</v>
      </c>
      <c r="G6" s="193">
        <v>75.8</v>
      </c>
      <c r="H6" s="193">
        <v>77</v>
      </c>
      <c r="I6" s="193">
        <v>72.999999999999986</v>
      </c>
      <c r="J6" s="193">
        <v>72</v>
      </c>
      <c r="K6" s="193">
        <v>75.999999999999986</v>
      </c>
      <c r="L6" s="194">
        <v>84</v>
      </c>
      <c r="M6" s="194">
        <v>59.999999999999993</v>
      </c>
      <c r="N6" s="193">
        <v>73.540000000000006</v>
      </c>
      <c r="O6" s="193">
        <v>68.399999999999991</v>
      </c>
      <c r="P6" s="194">
        <v>61.000000000000007</v>
      </c>
      <c r="Q6" s="193">
        <v>74.929856354161359</v>
      </c>
      <c r="R6" s="193">
        <v>74</v>
      </c>
      <c r="S6" s="193">
        <v>74</v>
      </c>
      <c r="T6" s="194">
        <v>67</v>
      </c>
      <c r="U6" s="193">
        <v>68.3</v>
      </c>
      <c r="V6" s="194" t="s">
        <v>96</v>
      </c>
      <c r="W6" s="194">
        <v>62</v>
      </c>
      <c r="X6" s="193">
        <v>77.000000000000014</v>
      </c>
      <c r="Y6" s="193">
        <v>78</v>
      </c>
      <c r="Z6" s="195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7">
        <v>1</v>
      </c>
    </row>
    <row r="7" spans="1:66">
      <c r="A7" s="29"/>
      <c r="B7" s="19">
        <v>1</v>
      </c>
      <c r="C7" s="9">
        <v>2</v>
      </c>
      <c r="D7" s="198">
        <v>83.286871178887992</v>
      </c>
      <c r="E7" s="200">
        <v>70</v>
      </c>
      <c r="F7" s="199">
        <v>73</v>
      </c>
      <c r="G7" s="201">
        <v>81.7</v>
      </c>
      <c r="H7" s="199">
        <v>69.000000000000014</v>
      </c>
      <c r="I7" s="199">
        <v>70.999999999999986</v>
      </c>
      <c r="J7" s="199">
        <v>75</v>
      </c>
      <c r="K7" s="199">
        <v>68</v>
      </c>
      <c r="L7" s="200">
        <v>80</v>
      </c>
      <c r="M7" s="200">
        <v>59.999999999999993</v>
      </c>
      <c r="N7" s="199">
        <v>76.930000000000007</v>
      </c>
      <c r="O7" s="199">
        <v>68.399999999999991</v>
      </c>
      <c r="P7" s="200">
        <v>67</v>
      </c>
      <c r="Q7" s="199">
        <v>74.511996761230449</v>
      </c>
      <c r="R7" s="199">
        <v>79</v>
      </c>
      <c r="S7" s="199">
        <v>70.999999999999986</v>
      </c>
      <c r="T7" s="200">
        <v>66</v>
      </c>
      <c r="U7" s="199">
        <v>68.599999999999994</v>
      </c>
      <c r="V7" s="200" t="s">
        <v>96</v>
      </c>
      <c r="W7" s="200">
        <v>68</v>
      </c>
      <c r="X7" s="199">
        <v>77.449999999999989</v>
      </c>
      <c r="Y7" s="199">
        <v>75.999999999999986</v>
      </c>
      <c r="Z7" s="195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7" t="e">
        <v>#N/A</v>
      </c>
    </row>
    <row r="8" spans="1:66">
      <c r="A8" s="29"/>
      <c r="B8" s="19">
        <v>1</v>
      </c>
      <c r="C8" s="9">
        <v>3</v>
      </c>
      <c r="D8" s="198">
        <v>83.210155561625982</v>
      </c>
      <c r="E8" s="200">
        <v>70</v>
      </c>
      <c r="F8" s="199">
        <v>79</v>
      </c>
      <c r="G8" s="199">
        <v>74.5</v>
      </c>
      <c r="H8" s="199">
        <v>72</v>
      </c>
      <c r="I8" s="199">
        <v>78</v>
      </c>
      <c r="J8" s="199">
        <v>75.999999999999986</v>
      </c>
      <c r="K8" s="199">
        <v>70.999999999999986</v>
      </c>
      <c r="L8" s="200">
        <v>83</v>
      </c>
      <c r="M8" s="200">
        <v>59.999999999999993</v>
      </c>
      <c r="N8" s="199">
        <v>70.22</v>
      </c>
      <c r="O8" s="199">
        <v>69.349999999999994</v>
      </c>
      <c r="P8" s="200">
        <v>75</v>
      </c>
      <c r="Q8" s="199">
        <v>75.355999584784257</v>
      </c>
      <c r="R8" s="199">
        <v>74</v>
      </c>
      <c r="S8" s="199">
        <v>72</v>
      </c>
      <c r="T8" s="200">
        <v>64</v>
      </c>
      <c r="U8" s="199">
        <v>68.8</v>
      </c>
      <c r="V8" s="200" t="s">
        <v>96</v>
      </c>
      <c r="W8" s="200">
        <v>66</v>
      </c>
      <c r="X8" s="199">
        <v>76.500000000000014</v>
      </c>
      <c r="Y8" s="199">
        <v>78</v>
      </c>
      <c r="Z8" s="195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7">
        <v>16</v>
      </c>
    </row>
    <row r="9" spans="1:66">
      <c r="A9" s="29"/>
      <c r="B9" s="19">
        <v>1</v>
      </c>
      <c r="C9" s="9">
        <v>4</v>
      </c>
      <c r="D9" s="198">
        <v>87.121763824292216</v>
      </c>
      <c r="E9" s="200">
        <v>59.999999999999993</v>
      </c>
      <c r="F9" s="199">
        <v>71</v>
      </c>
      <c r="G9" s="199">
        <v>73.400000000000006</v>
      </c>
      <c r="H9" s="199">
        <v>72</v>
      </c>
      <c r="I9" s="199">
        <v>72.999999999999986</v>
      </c>
      <c r="J9" s="199">
        <v>75</v>
      </c>
      <c r="K9" s="199">
        <v>72.999999999999986</v>
      </c>
      <c r="L9" s="200">
        <v>81</v>
      </c>
      <c r="M9" s="200">
        <v>50.000000000000007</v>
      </c>
      <c r="N9" s="199">
        <v>77.66</v>
      </c>
      <c r="O9" s="199">
        <v>68.399999999999991</v>
      </c>
      <c r="P9" s="200">
        <v>67</v>
      </c>
      <c r="Q9" s="199">
        <v>73.571211936932684</v>
      </c>
      <c r="R9" s="199">
        <v>74</v>
      </c>
      <c r="S9" s="199">
        <v>78</v>
      </c>
      <c r="T9" s="200">
        <v>67</v>
      </c>
      <c r="U9" s="199">
        <v>68.3</v>
      </c>
      <c r="V9" s="200" t="s">
        <v>96</v>
      </c>
      <c r="W9" s="200">
        <v>62</v>
      </c>
      <c r="X9" s="199">
        <v>77.399999999999991</v>
      </c>
      <c r="Y9" s="199">
        <v>79</v>
      </c>
      <c r="Z9" s="195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7">
        <v>73.907845475892373</v>
      </c>
      <c r="BN9" s="27"/>
    </row>
    <row r="10" spans="1:66">
      <c r="A10" s="29"/>
      <c r="B10" s="19">
        <v>1</v>
      </c>
      <c r="C10" s="9">
        <v>5</v>
      </c>
      <c r="D10" s="198">
        <v>81.04729665314504</v>
      </c>
      <c r="E10" s="200">
        <v>59.999999999999993</v>
      </c>
      <c r="F10" s="199">
        <v>74</v>
      </c>
      <c r="G10" s="199">
        <v>75.7</v>
      </c>
      <c r="H10" s="199">
        <v>72.999999999999986</v>
      </c>
      <c r="I10" s="199">
        <v>77</v>
      </c>
      <c r="J10" s="199">
        <v>72.999999999999986</v>
      </c>
      <c r="K10" s="199">
        <v>75.999999999999986</v>
      </c>
      <c r="L10" s="200">
        <v>79</v>
      </c>
      <c r="M10" s="200">
        <v>50.000000000000007</v>
      </c>
      <c r="N10" s="199">
        <v>73.84</v>
      </c>
      <c r="O10" s="199">
        <v>69.349999999999994</v>
      </c>
      <c r="P10" s="200">
        <v>61.000000000000007</v>
      </c>
      <c r="Q10" s="199">
        <v>73.731822102440447</v>
      </c>
      <c r="R10" s="199">
        <v>75.999999999999986</v>
      </c>
      <c r="S10" s="199">
        <v>75.999999999999986</v>
      </c>
      <c r="T10" s="200">
        <v>66</v>
      </c>
      <c r="U10" s="199">
        <v>69.400000000000006</v>
      </c>
      <c r="V10" s="200" t="s">
        <v>96</v>
      </c>
      <c r="W10" s="200">
        <v>64</v>
      </c>
      <c r="X10" s="199">
        <v>78.05</v>
      </c>
      <c r="Y10" s="199">
        <v>80</v>
      </c>
      <c r="Z10" s="195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7">
        <v>9</v>
      </c>
    </row>
    <row r="11" spans="1:66">
      <c r="A11" s="29"/>
      <c r="B11" s="19">
        <v>1</v>
      </c>
      <c r="C11" s="9">
        <v>6</v>
      </c>
      <c r="D11" s="198">
        <v>74.399225674502645</v>
      </c>
      <c r="E11" s="200">
        <v>70</v>
      </c>
      <c r="F11" s="199">
        <v>76</v>
      </c>
      <c r="G11" s="199">
        <v>76.8</v>
      </c>
      <c r="H11" s="199">
        <v>70.999999999999986</v>
      </c>
      <c r="I11" s="199">
        <v>77</v>
      </c>
      <c r="J11" s="199">
        <v>72.999999999999986</v>
      </c>
      <c r="K11" s="199">
        <v>70.999999999999986</v>
      </c>
      <c r="L11" s="200">
        <v>79</v>
      </c>
      <c r="M11" s="200">
        <v>59.999999999999993</v>
      </c>
      <c r="N11" s="199">
        <v>70.91</v>
      </c>
      <c r="O11" s="199">
        <v>68.399999999999991</v>
      </c>
      <c r="P11" s="200">
        <v>66</v>
      </c>
      <c r="Q11" s="199">
        <v>73.718133235410249</v>
      </c>
      <c r="R11" s="199">
        <v>77</v>
      </c>
      <c r="S11" s="199">
        <v>75</v>
      </c>
      <c r="T11" s="200">
        <v>66</v>
      </c>
      <c r="U11" s="199">
        <v>67</v>
      </c>
      <c r="V11" s="200" t="s">
        <v>96</v>
      </c>
      <c r="W11" s="200">
        <v>64</v>
      </c>
      <c r="X11" s="199">
        <v>76.599999999999994</v>
      </c>
      <c r="Y11" s="201">
        <v>85</v>
      </c>
      <c r="Z11" s="195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202"/>
    </row>
    <row r="12" spans="1:66">
      <c r="A12" s="29"/>
      <c r="B12" s="19"/>
      <c r="C12" s="9">
        <v>7</v>
      </c>
      <c r="D12" s="198">
        <v>83.07747066905317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5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202"/>
    </row>
    <row r="13" spans="1:66">
      <c r="A13" s="29"/>
      <c r="B13" s="19"/>
      <c r="C13" s="9">
        <v>8</v>
      </c>
      <c r="D13" s="198">
        <v>86.052748511549112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5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202"/>
    </row>
    <row r="14" spans="1:66">
      <c r="A14" s="29"/>
      <c r="B14" s="19"/>
      <c r="C14" s="9">
        <v>9</v>
      </c>
      <c r="D14" s="198">
        <v>85.343336603696386</v>
      </c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5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202"/>
    </row>
    <row r="15" spans="1:66">
      <c r="A15" s="29"/>
      <c r="B15" s="19"/>
      <c r="C15" s="9">
        <v>10</v>
      </c>
      <c r="D15" s="198">
        <v>85.444088571730632</v>
      </c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5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202"/>
    </row>
    <row r="16" spans="1:66">
      <c r="A16" s="29"/>
      <c r="B16" s="19"/>
      <c r="C16" s="9">
        <v>11</v>
      </c>
      <c r="D16" s="198">
        <v>84.946416883528215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5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202"/>
    </row>
    <row r="17" spans="1:65">
      <c r="A17" s="29"/>
      <c r="B17" s="19"/>
      <c r="C17" s="9">
        <v>12</v>
      </c>
      <c r="D17" s="198">
        <v>75.508421791787796</v>
      </c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5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202"/>
    </row>
    <row r="18" spans="1:65">
      <c r="A18" s="29"/>
      <c r="B18" s="19"/>
      <c r="C18" s="9">
        <v>13</v>
      </c>
      <c r="D18" s="198">
        <v>83.030565517759769</v>
      </c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5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202"/>
    </row>
    <row r="19" spans="1:65">
      <c r="A19" s="29"/>
      <c r="B19" s="19"/>
      <c r="C19" s="9">
        <v>14</v>
      </c>
      <c r="D19" s="198">
        <v>84.421911051880016</v>
      </c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5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202"/>
    </row>
    <row r="20" spans="1:65">
      <c r="A20" s="29"/>
      <c r="B20" s="19"/>
      <c r="C20" s="9">
        <v>15</v>
      </c>
      <c r="D20" s="198">
        <v>80.557730989934214</v>
      </c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5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202"/>
    </row>
    <row r="21" spans="1:65">
      <c r="A21" s="29"/>
      <c r="B21" s="19"/>
      <c r="C21" s="9">
        <v>16</v>
      </c>
      <c r="D21" s="198">
        <v>85.031132370125349</v>
      </c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5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202"/>
    </row>
    <row r="22" spans="1:65">
      <c r="A22" s="29"/>
      <c r="B22" s="19"/>
      <c r="C22" s="9">
        <v>17</v>
      </c>
      <c r="D22" s="198">
        <v>181.42555580564948</v>
      </c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5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202"/>
    </row>
    <row r="23" spans="1:65">
      <c r="A23" s="29"/>
      <c r="B23" s="19"/>
      <c r="C23" s="9">
        <v>18</v>
      </c>
      <c r="D23" s="198">
        <v>85.658775541942106</v>
      </c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5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202"/>
    </row>
    <row r="24" spans="1:65">
      <c r="A24" s="29"/>
      <c r="B24" s="19"/>
      <c r="C24" s="9">
        <v>19</v>
      </c>
      <c r="D24" s="198">
        <v>78.322035996444598</v>
      </c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5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202"/>
    </row>
    <row r="25" spans="1:65">
      <c r="A25" s="29"/>
      <c r="B25" s="19"/>
      <c r="C25" s="9">
        <v>20</v>
      </c>
      <c r="D25" s="198">
        <v>89.595295069658533</v>
      </c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5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202"/>
    </row>
    <row r="26" spans="1:65">
      <c r="A26" s="29"/>
      <c r="B26" s="20" t="s">
        <v>263</v>
      </c>
      <c r="C26" s="12"/>
      <c r="D26" s="203">
        <v>88.209249958307254</v>
      </c>
      <c r="E26" s="203">
        <v>66.666666666666671</v>
      </c>
      <c r="F26" s="203">
        <v>75.166666666666671</v>
      </c>
      <c r="G26" s="203">
        <v>76.316666666666663</v>
      </c>
      <c r="H26" s="203">
        <v>72.333333333333329</v>
      </c>
      <c r="I26" s="203">
        <v>74.833333333333329</v>
      </c>
      <c r="J26" s="203">
        <v>74</v>
      </c>
      <c r="K26" s="203">
        <v>72.5</v>
      </c>
      <c r="L26" s="203">
        <v>81</v>
      </c>
      <c r="M26" s="203">
        <v>56.666666666666664</v>
      </c>
      <c r="N26" s="203">
        <v>73.850000000000009</v>
      </c>
      <c r="O26" s="203">
        <v>68.716666666666654</v>
      </c>
      <c r="P26" s="203">
        <v>66.166666666666671</v>
      </c>
      <c r="Q26" s="203">
        <v>74.303169995826579</v>
      </c>
      <c r="R26" s="203">
        <v>75.666666666666671</v>
      </c>
      <c r="S26" s="203">
        <v>74.333333333333329</v>
      </c>
      <c r="T26" s="203">
        <v>66</v>
      </c>
      <c r="U26" s="203">
        <v>68.399999999999991</v>
      </c>
      <c r="V26" s="203" t="s">
        <v>637</v>
      </c>
      <c r="W26" s="203">
        <v>64.333333333333329</v>
      </c>
      <c r="X26" s="203">
        <v>77.166666666666671</v>
      </c>
      <c r="Y26" s="203">
        <v>79.333333333333329</v>
      </c>
      <c r="Z26" s="195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202"/>
    </row>
    <row r="27" spans="1:65">
      <c r="A27" s="29"/>
      <c r="B27" s="3" t="s">
        <v>264</v>
      </c>
      <c r="C27" s="28"/>
      <c r="D27" s="199">
        <v>84.684163967704109</v>
      </c>
      <c r="E27" s="199">
        <v>70</v>
      </c>
      <c r="F27" s="199">
        <v>75</v>
      </c>
      <c r="G27" s="199">
        <v>75.75</v>
      </c>
      <c r="H27" s="199">
        <v>72</v>
      </c>
      <c r="I27" s="199">
        <v>75</v>
      </c>
      <c r="J27" s="199">
        <v>74</v>
      </c>
      <c r="K27" s="199">
        <v>71.999999999999986</v>
      </c>
      <c r="L27" s="199">
        <v>80.5</v>
      </c>
      <c r="M27" s="199">
        <v>59.999999999999993</v>
      </c>
      <c r="N27" s="199">
        <v>73.69</v>
      </c>
      <c r="O27" s="199">
        <v>68.399999999999991</v>
      </c>
      <c r="P27" s="199">
        <v>66.5</v>
      </c>
      <c r="Q27" s="199">
        <v>74.121909431835448</v>
      </c>
      <c r="R27" s="199">
        <v>75</v>
      </c>
      <c r="S27" s="199">
        <v>74.5</v>
      </c>
      <c r="T27" s="199">
        <v>66</v>
      </c>
      <c r="U27" s="199">
        <v>68.449999999999989</v>
      </c>
      <c r="V27" s="199" t="s">
        <v>637</v>
      </c>
      <c r="W27" s="199">
        <v>64</v>
      </c>
      <c r="X27" s="199">
        <v>77.2</v>
      </c>
      <c r="Y27" s="199">
        <v>78.5</v>
      </c>
      <c r="Z27" s="195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202"/>
    </row>
    <row r="28" spans="1:65">
      <c r="A28" s="29"/>
      <c r="B28" s="3" t="s">
        <v>265</v>
      </c>
      <c r="C28" s="28"/>
      <c r="D28" s="23">
        <v>22.264856484310453</v>
      </c>
      <c r="E28" s="23">
        <v>5.163977794943226</v>
      </c>
      <c r="F28" s="23">
        <v>3.0605010483034745</v>
      </c>
      <c r="G28" s="23">
        <v>2.8868090803977084</v>
      </c>
      <c r="H28" s="23">
        <v>2.6583202716502483</v>
      </c>
      <c r="I28" s="23">
        <v>2.8577380332470486</v>
      </c>
      <c r="J28" s="23">
        <v>1.5491933384829668</v>
      </c>
      <c r="K28" s="23">
        <v>3.1464265445104505</v>
      </c>
      <c r="L28" s="23">
        <v>2.0976176963403033</v>
      </c>
      <c r="M28" s="23">
        <v>5.1639777949432153</v>
      </c>
      <c r="N28" s="23">
        <v>3.0304851096812881</v>
      </c>
      <c r="O28" s="23">
        <v>0.49057789051960765</v>
      </c>
      <c r="P28" s="23">
        <v>5.1542862422130424</v>
      </c>
      <c r="Q28" s="23">
        <v>0.74152054312091298</v>
      </c>
      <c r="R28" s="23">
        <v>2.0655911179772883</v>
      </c>
      <c r="S28" s="23">
        <v>2.581988897471613</v>
      </c>
      <c r="T28" s="23">
        <v>1.0954451150103321</v>
      </c>
      <c r="U28" s="23">
        <v>0.79749608149507645</v>
      </c>
      <c r="V28" s="23" t="s">
        <v>637</v>
      </c>
      <c r="W28" s="23">
        <v>2.338090388900024</v>
      </c>
      <c r="X28" s="23">
        <v>0.58452259722500055</v>
      </c>
      <c r="Y28" s="23">
        <v>3.0767948691238236</v>
      </c>
      <c r="Z28" s="14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9"/>
      <c r="B29" s="3" t="s">
        <v>87</v>
      </c>
      <c r="C29" s="28"/>
      <c r="D29" s="13">
        <v>0.25240954315827535</v>
      </c>
      <c r="E29" s="13">
        <v>7.7459666924148379E-2</v>
      </c>
      <c r="F29" s="13">
        <v>4.0716200199159301E-2</v>
      </c>
      <c r="G29" s="13">
        <v>3.7826718677410463E-2</v>
      </c>
      <c r="H29" s="13">
        <v>3.6750971497468872E-2</v>
      </c>
      <c r="I29" s="13">
        <v>3.8188036079025149E-2</v>
      </c>
      <c r="J29" s="13">
        <v>2.0935045114634687E-2</v>
      </c>
      <c r="K29" s="13">
        <v>4.3398986820833797E-2</v>
      </c>
      <c r="L29" s="13">
        <v>2.5896514769633373E-2</v>
      </c>
      <c r="M29" s="13">
        <v>9.1129019910762624E-2</v>
      </c>
      <c r="N29" s="13">
        <v>4.1035681918500849E-2</v>
      </c>
      <c r="O29" s="13">
        <v>7.1391398086772893E-3</v>
      </c>
      <c r="P29" s="13">
        <v>7.7898532627904915E-2</v>
      </c>
      <c r="Q29" s="13">
        <v>9.9796622830837806E-3</v>
      </c>
      <c r="R29" s="13">
        <v>2.729856103053685E-2</v>
      </c>
      <c r="S29" s="13">
        <v>3.4735276647600177E-2</v>
      </c>
      <c r="T29" s="13">
        <v>1.6597653257732305E-2</v>
      </c>
      <c r="U29" s="13">
        <v>1.1659299437062523E-2</v>
      </c>
      <c r="V29" s="13" t="s">
        <v>637</v>
      </c>
      <c r="W29" s="13">
        <v>3.6343373920725765E-2</v>
      </c>
      <c r="X29" s="13">
        <v>7.5748068754859675E-3</v>
      </c>
      <c r="Y29" s="13">
        <v>3.8783128602401143E-2</v>
      </c>
      <c r="Z29" s="140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266</v>
      </c>
      <c r="C30" s="28"/>
      <c r="D30" s="13">
        <v>0.19350319834556373</v>
      </c>
      <c r="E30" s="13">
        <v>-9.7975780008194957E-2</v>
      </c>
      <c r="F30" s="13">
        <v>1.7032308040760169E-2</v>
      </c>
      <c r="G30" s="13">
        <v>3.2592225835618605E-2</v>
      </c>
      <c r="H30" s="13">
        <v>-2.1303721308891688E-2</v>
      </c>
      <c r="I30" s="13">
        <v>1.2522186940800983E-2</v>
      </c>
      <c r="J30" s="13">
        <v>1.2468841909034634E-3</v>
      </c>
      <c r="K30" s="13">
        <v>-1.9048660758912095E-2</v>
      </c>
      <c r="L30" s="13">
        <v>9.5959427290043031E-2</v>
      </c>
      <c r="M30" s="13">
        <v>-0.23327941300696586</v>
      </c>
      <c r="N30" s="13">
        <v>-7.8267030407797034E-4</v>
      </c>
      <c r="O30" s="13">
        <v>-7.0238535243447253E-2</v>
      </c>
      <c r="P30" s="13">
        <v>-0.10474096165813351</v>
      </c>
      <c r="Q30" s="13">
        <v>5.348884376059404E-3</v>
      </c>
      <c r="R30" s="13">
        <v>2.3797489690698725E-2</v>
      </c>
      <c r="S30" s="13">
        <v>5.757005290862427E-3</v>
      </c>
      <c r="T30" s="13">
        <v>-0.10699602220811311</v>
      </c>
      <c r="U30" s="13">
        <v>-7.452315028840828E-2</v>
      </c>
      <c r="V30" s="13" t="s">
        <v>637</v>
      </c>
      <c r="W30" s="13">
        <v>-0.12954662770790826</v>
      </c>
      <c r="X30" s="13">
        <v>4.4093034640514173E-2</v>
      </c>
      <c r="Y30" s="13">
        <v>7.3408821790247769E-2</v>
      </c>
      <c r="Z30" s="140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267</v>
      </c>
      <c r="C31" s="46"/>
      <c r="D31" s="44" t="s">
        <v>268</v>
      </c>
      <c r="E31" s="44" t="s">
        <v>268</v>
      </c>
      <c r="F31" s="44">
        <v>0.34</v>
      </c>
      <c r="G31" s="44">
        <v>0.67</v>
      </c>
      <c r="H31" s="44">
        <v>0.49</v>
      </c>
      <c r="I31" s="44">
        <v>0.24</v>
      </c>
      <c r="J31" s="44">
        <v>0</v>
      </c>
      <c r="K31" s="44">
        <v>0.44</v>
      </c>
      <c r="L31" s="44">
        <v>2.04</v>
      </c>
      <c r="M31" s="44" t="s">
        <v>268</v>
      </c>
      <c r="N31" s="44">
        <v>0.04</v>
      </c>
      <c r="O31" s="44">
        <v>1.54</v>
      </c>
      <c r="P31" s="44">
        <v>2.2799999999999998</v>
      </c>
      <c r="Q31" s="44">
        <v>0.09</v>
      </c>
      <c r="R31" s="44">
        <v>0.49</v>
      </c>
      <c r="S31" s="44">
        <v>0.1</v>
      </c>
      <c r="T31" s="44">
        <v>2.33</v>
      </c>
      <c r="U31" s="44">
        <v>1.63</v>
      </c>
      <c r="V31" s="44">
        <v>6.99</v>
      </c>
      <c r="W31" s="44">
        <v>2.81</v>
      </c>
      <c r="X31" s="44">
        <v>0.92</v>
      </c>
      <c r="Y31" s="44">
        <v>1.55</v>
      </c>
      <c r="Z31" s="140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Y25">
    <cfRule type="expression" dxfId="27" priority="3">
      <formula>AND($B6&lt;&gt;$B5,NOT(ISBLANK(INDIRECT(Anlyt_LabRefThisCol))))</formula>
    </cfRule>
  </conditionalFormatting>
  <conditionalFormatting sqref="C2:Y31">
    <cfRule type="expression" dxfId="26" priority="1" stopIfTrue="1">
      <formula>AND(ISBLANK(INDIRECT(Anlyt_LabRefLastCol)),ISBLANK(INDIRECT(Anlyt_LabRefThisCol)))</formula>
    </cfRule>
    <cfRule type="expression" dxfId="2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3940-5EA1-49E8-83E8-981C387BD44A}">
  <sheetPr codeName="Sheet13"/>
  <dimension ref="A1:BN1233"/>
  <sheetViews>
    <sheetView zoomScale="77" zoomScaleNormal="77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433</v>
      </c>
      <c r="BM1" s="27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40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38" t="s">
        <v>229</v>
      </c>
      <c r="E3" s="139" t="s">
        <v>230</v>
      </c>
      <c r="F3" s="139" t="s">
        <v>231</v>
      </c>
      <c r="G3" s="139" t="s">
        <v>232</v>
      </c>
      <c r="H3" s="139" t="s">
        <v>233</v>
      </c>
      <c r="I3" s="139" t="s">
        <v>234</v>
      </c>
      <c r="J3" s="139" t="s">
        <v>235</v>
      </c>
      <c r="K3" s="139" t="s">
        <v>236</v>
      </c>
      <c r="L3" s="139" t="s">
        <v>237</v>
      </c>
      <c r="M3" s="139" t="s">
        <v>239</v>
      </c>
      <c r="N3" s="139" t="s">
        <v>240</v>
      </c>
      <c r="O3" s="139" t="s">
        <v>241</v>
      </c>
      <c r="P3" s="139" t="s">
        <v>244</v>
      </c>
      <c r="Q3" s="139" t="s">
        <v>245</v>
      </c>
      <c r="R3" s="139" t="s">
        <v>246</v>
      </c>
      <c r="S3" s="139" t="s">
        <v>247</v>
      </c>
      <c r="T3" s="139" t="s">
        <v>272</v>
      </c>
      <c r="U3" s="139" t="s">
        <v>248</v>
      </c>
      <c r="V3" s="139" t="s">
        <v>249</v>
      </c>
      <c r="W3" s="139" t="s">
        <v>250</v>
      </c>
      <c r="X3" s="139" t="s">
        <v>251</v>
      </c>
      <c r="Y3" s="139" t="s">
        <v>253</v>
      </c>
      <c r="Z3" s="139" t="s">
        <v>254</v>
      </c>
      <c r="AA3" s="139" t="s">
        <v>255</v>
      </c>
      <c r="AB3" s="139" t="s">
        <v>256</v>
      </c>
      <c r="AC3" s="140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277</v>
      </c>
      <c r="E4" s="11" t="s">
        <v>277</v>
      </c>
      <c r="F4" s="11" t="s">
        <v>278</v>
      </c>
      <c r="G4" s="11" t="s">
        <v>277</v>
      </c>
      <c r="H4" s="11" t="s">
        <v>278</v>
      </c>
      <c r="I4" s="11" t="s">
        <v>278</v>
      </c>
      <c r="J4" s="11" t="s">
        <v>278</v>
      </c>
      <c r="K4" s="11" t="s">
        <v>278</v>
      </c>
      <c r="L4" s="11" t="s">
        <v>277</v>
      </c>
      <c r="M4" s="11" t="s">
        <v>277</v>
      </c>
      <c r="N4" s="11" t="s">
        <v>277</v>
      </c>
      <c r="O4" s="11" t="s">
        <v>278</v>
      </c>
      <c r="P4" s="11" t="s">
        <v>115</v>
      </c>
      <c r="Q4" s="11" t="s">
        <v>278</v>
      </c>
      <c r="R4" s="11" t="s">
        <v>115</v>
      </c>
      <c r="S4" s="11" t="s">
        <v>277</v>
      </c>
      <c r="T4" s="11" t="s">
        <v>278</v>
      </c>
      <c r="U4" s="11" t="s">
        <v>278</v>
      </c>
      <c r="V4" s="11" t="s">
        <v>115</v>
      </c>
      <c r="W4" s="11" t="s">
        <v>278</v>
      </c>
      <c r="X4" s="11" t="s">
        <v>115</v>
      </c>
      <c r="Y4" s="11" t="s">
        <v>278</v>
      </c>
      <c r="Z4" s="11" t="s">
        <v>278</v>
      </c>
      <c r="AA4" s="11" t="s">
        <v>278</v>
      </c>
      <c r="AB4" s="11" t="s">
        <v>115</v>
      </c>
      <c r="AC4" s="140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140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4">
        <v>1</v>
      </c>
      <c r="E6" s="204">
        <v>1</v>
      </c>
      <c r="F6" s="205">
        <v>0.99199999999999999</v>
      </c>
      <c r="G6" s="205">
        <v>1.02</v>
      </c>
      <c r="H6" s="205">
        <v>0.95</v>
      </c>
      <c r="I6" s="205">
        <v>0.9900000000000001</v>
      </c>
      <c r="J6" s="205">
        <v>0.9900000000000001</v>
      </c>
      <c r="K6" s="205">
        <v>0.9900000000000001</v>
      </c>
      <c r="L6" s="205">
        <v>1.01</v>
      </c>
      <c r="M6" s="205">
        <v>0.89885265442446793</v>
      </c>
      <c r="N6" s="205">
        <v>0.98</v>
      </c>
      <c r="O6" s="204">
        <v>0.29699999999999999</v>
      </c>
      <c r="P6" s="204">
        <v>0.78</v>
      </c>
      <c r="Q6" s="204">
        <v>1.1000000000000001</v>
      </c>
      <c r="R6" s="205">
        <v>0.97294661969791096</v>
      </c>
      <c r="S6" s="205">
        <v>0.98</v>
      </c>
      <c r="T6" s="205">
        <v>0.9900000000000001</v>
      </c>
      <c r="U6" s="204">
        <v>1.04</v>
      </c>
      <c r="V6" s="205">
        <v>1</v>
      </c>
      <c r="W6" s="205">
        <v>0.98299999999999998</v>
      </c>
      <c r="X6" s="204" t="s">
        <v>105</v>
      </c>
      <c r="Y6" s="204">
        <v>0.89353314000000017</v>
      </c>
      <c r="Z6" s="204">
        <v>1</v>
      </c>
      <c r="AA6" s="204">
        <v>1.1399999999999999</v>
      </c>
      <c r="AB6" s="204" t="s">
        <v>104</v>
      </c>
      <c r="AC6" s="206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8">
        <v>1</v>
      </c>
    </row>
    <row r="7" spans="1:66">
      <c r="A7" s="29"/>
      <c r="B7" s="19">
        <v>1</v>
      </c>
      <c r="C7" s="9">
        <v>2</v>
      </c>
      <c r="D7" s="209">
        <v>1</v>
      </c>
      <c r="E7" s="209">
        <v>1</v>
      </c>
      <c r="F7" s="23">
        <v>1.0369999999999999</v>
      </c>
      <c r="G7" s="23">
        <v>1.04</v>
      </c>
      <c r="H7" s="23">
        <v>1</v>
      </c>
      <c r="I7" s="23">
        <v>0.97000000000000008</v>
      </c>
      <c r="J7" s="23">
        <v>0.98</v>
      </c>
      <c r="K7" s="23">
        <v>1.03</v>
      </c>
      <c r="L7" s="23">
        <v>1.01</v>
      </c>
      <c r="M7" s="23">
        <v>0.91768467065954706</v>
      </c>
      <c r="N7" s="23">
        <v>1.0900000000000001</v>
      </c>
      <c r="O7" s="209" t="s">
        <v>98</v>
      </c>
      <c r="P7" s="209">
        <v>0.79</v>
      </c>
      <c r="Q7" s="209">
        <v>1.1000000000000001</v>
      </c>
      <c r="R7" s="23">
        <v>1.0347153697688745</v>
      </c>
      <c r="S7" s="23">
        <v>0.9900000000000001</v>
      </c>
      <c r="T7" s="23">
        <v>0.9900000000000001</v>
      </c>
      <c r="U7" s="209">
        <v>1.0900000000000001</v>
      </c>
      <c r="V7" s="23">
        <v>0.96</v>
      </c>
      <c r="W7" s="23">
        <v>1.0029999999999999</v>
      </c>
      <c r="X7" s="209" t="s">
        <v>105</v>
      </c>
      <c r="Y7" s="209">
        <v>0.80467540000000004</v>
      </c>
      <c r="Z7" s="209">
        <v>1</v>
      </c>
      <c r="AA7" s="209">
        <v>1.06</v>
      </c>
      <c r="AB7" s="209" t="s">
        <v>104</v>
      </c>
      <c r="AC7" s="206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8">
        <v>25</v>
      </c>
    </row>
    <row r="8" spans="1:66">
      <c r="A8" s="29"/>
      <c r="B8" s="19">
        <v>1</v>
      </c>
      <c r="C8" s="9">
        <v>3</v>
      </c>
      <c r="D8" s="209">
        <v>1</v>
      </c>
      <c r="E8" s="209">
        <v>1</v>
      </c>
      <c r="F8" s="23">
        <v>0.98599999999999999</v>
      </c>
      <c r="G8" s="23">
        <v>0.96</v>
      </c>
      <c r="H8" s="23">
        <v>0.97000000000000008</v>
      </c>
      <c r="I8" s="23">
        <v>1</v>
      </c>
      <c r="J8" s="23">
        <v>1.02</v>
      </c>
      <c r="K8" s="23">
        <v>1</v>
      </c>
      <c r="L8" s="23">
        <v>1.02</v>
      </c>
      <c r="M8" s="23">
        <v>0.91085652235421932</v>
      </c>
      <c r="N8" s="23">
        <v>1.07</v>
      </c>
      <c r="O8" s="209">
        <v>0.23799999999999999</v>
      </c>
      <c r="P8" s="209">
        <v>0.78</v>
      </c>
      <c r="Q8" s="209">
        <v>1.07</v>
      </c>
      <c r="R8" s="23">
        <v>0.96225786218011178</v>
      </c>
      <c r="S8" s="23">
        <v>0.97000000000000008</v>
      </c>
      <c r="T8" s="23">
        <v>0.98</v>
      </c>
      <c r="U8" s="209">
        <v>1.1100000000000001</v>
      </c>
      <c r="V8" s="23">
        <v>1.04</v>
      </c>
      <c r="W8" s="23">
        <v>0.95300000000000007</v>
      </c>
      <c r="X8" s="209" t="s">
        <v>105</v>
      </c>
      <c r="Y8" s="209">
        <v>0.84254069999999992</v>
      </c>
      <c r="Z8" s="209">
        <v>1.1000000000000001</v>
      </c>
      <c r="AA8" s="209">
        <v>1.03</v>
      </c>
      <c r="AB8" s="209" t="s">
        <v>104</v>
      </c>
      <c r="AC8" s="206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8">
        <v>16</v>
      </c>
    </row>
    <row r="9" spans="1:66">
      <c r="A9" s="29"/>
      <c r="B9" s="19">
        <v>1</v>
      </c>
      <c r="C9" s="9">
        <v>4</v>
      </c>
      <c r="D9" s="209">
        <v>1</v>
      </c>
      <c r="E9" s="209">
        <v>1</v>
      </c>
      <c r="F9" s="23">
        <v>0.94799999999999995</v>
      </c>
      <c r="G9" s="210">
        <v>1.23</v>
      </c>
      <c r="H9" s="23">
        <v>1.01</v>
      </c>
      <c r="I9" s="23">
        <v>1.04</v>
      </c>
      <c r="J9" s="23">
        <v>1.02</v>
      </c>
      <c r="K9" s="23">
        <v>0.95</v>
      </c>
      <c r="L9" s="23">
        <v>1.03</v>
      </c>
      <c r="M9" s="210">
        <v>1.0641677036068256</v>
      </c>
      <c r="N9" s="23">
        <v>1.07</v>
      </c>
      <c r="O9" s="209" t="s">
        <v>98</v>
      </c>
      <c r="P9" s="210">
        <v>0.82</v>
      </c>
      <c r="Q9" s="209">
        <v>1.1599999999999999</v>
      </c>
      <c r="R9" s="23">
        <v>1.0276238829460598</v>
      </c>
      <c r="S9" s="23">
        <v>1.02</v>
      </c>
      <c r="T9" s="23">
        <v>0.9900000000000001</v>
      </c>
      <c r="U9" s="209">
        <v>1.07</v>
      </c>
      <c r="V9" s="23">
        <v>1.03</v>
      </c>
      <c r="W9" s="23">
        <v>0.97300000000000009</v>
      </c>
      <c r="X9" s="209" t="s">
        <v>105</v>
      </c>
      <c r="Y9" s="209">
        <v>0.89512360000000002</v>
      </c>
      <c r="Z9" s="209">
        <v>1</v>
      </c>
      <c r="AA9" s="209">
        <v>1.1299999999999999</v>
      </c>
      <c r="AB9" s="209" t="s">
        <v>104</v>
      </c>
      <c r="AC9" s="206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8">
        <v>0.99504761894830707</v>
      </c>
      <c r="BN9" s="27"/>
    </row>
    <row r="10" spans="1:66">
      <c r="A10" s="29"/>
      <c r="B10" s="19">
        <v>1</v>
      </c>
      <c r="C10" s="9">
        <v>5</v>
      </c>
      <c r="D10" s="209">
        <v>1</v>
      </c>
      <c r="E10" s="209">
        <v>1</v>
      </c>
      <c r="F10" s="23">
        <v>0.99199999999999999</v>
      </c>
      <c r="G10" s="23">
        <v>1</v>
      </c>
      <c r="H10" s="23">
        <v>0.97000000000000008</v>
      </c>
      <c r="I10" s="23">
        <v>0.98</v>
      </c>
      <c r="J10" s="23">
        <v>1</v>
      </c>
      <c r="K10" s="23">
        <v>1.05</v>
      </c>
      <c r="L10" s="23">
        <v>1</v>
      </c>
      <c r="M10" s="23">
        <v>0.90486937018670255</v>
      </c>
      <c r="N10" s="210">
        <v>1.1499999999999999</v>
      </c>
      <c r="O10" s="209">
        <v>0.27700000000000002</v>
      </c>
      <c r="P10" s="209">
        <v>0.78</v>
      </c>
      <c r="Q10" s="209">
        <v>1.1399999999999999</v>
      </c>
      <c r="R10" s="23">
        <v>0.99882410544193712</v>
      </c>
      <c r="S10" s="23">
        <v>0.97000000000000008</v>
      </c>
      <c r="T10" s="210">
        <v>1.04</v>
      </c>
      <c r="U10" s="209">
        <v>1.1200000000000001</v>
      </c>
      <c r="V10" s="23">
        <v>0.98</v>
      </c>
      <c r="W10" s="23">
        <v>0.9930000000000001</v>
      </c>
      <c r="X10" s="209" t="s">
        <v>105</v>
      </c>
      <c r="Y10" s="209">
        <v>0.80304933999999994</v>
      </c>
      <c r="Z10" s="209">
        <v>1</v>
      </c>
      <c r="AA10" s="209">
        <v>1.06</v>
      </c>
      <c r="AB10" s="209" t="s">
        <v>104</v>
      </c>
      <c r="AC10" s="206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8">
        <v>11</v>
      </c>
    </row>
    <row r="11" spans="1:66">
      <c r="A11" s="29"/>
      <c r="B11" s="19">
        <v>1</v>
      </c>
      <c r="C11" s="9">
        <v>6</v>
      </c>
      <c r="D11" s="209">
        <v>1</v>
      </c>
      <c r="E11" s="209">
        <v>1</v>
      </c>
      <c r="F11" s="23">
        <v>0.97799999999999998</v>
      </c>
      <c r="G11" s="23">
        <v>1.03</v>
      </c>
      <c r="H11" s="23">
        <v>1.05</v>
      </c>
      <c r="I11" s="23">
        <v>0.93</v>
      </c>
      <c r="J11" s="23">
        <v>0.9900000000000001</v>
      </c>
      <c r="K11" s="23">
        <v>1.01</v>
      </c>
      <c r="L11" s="23">
        <v>1.03</v>
      </c>
      <c r="M11" s="23">
        <v>0.91499641756841399</v>
      </c>
      <c r="N11" s="23">
        <v>1.0900000000000001</v>
      </c>
      <c r="O11" s="209">
        <v>0.28399999999999997</v>
      </c>
      <c r="P11" s="209">
        <v>0.79</v>
      </c>
      <c r="Q11" s="209">
        <v>1.07</v>
      </c>
      <c r="R11" s="23">
        <v>0.96592058939087266</v>
      </c>
      <c r="S11" s="23">
        <v>0.9900000000000001</v>
      </c>
      <c r="T11" s="23">
        <v>1.02</v>
      </c>
      <c r="U11" s="209">
        <v>1.2</v>
      </c>
      <c r="V11" s="23">
        <v>1</v>
      </c>
      <c r="W11" s="23">
        <v>1.0229999999999999</v>
      </c>
      <c r="X11" s="209" t="s">
        <v>105</v>
      </c>
      <c r="Y11" s="209">
        <v>0.85783707999999992</v>
      </c>
      <c r="Z11" s="209">
        <v>1</v>
      </c>
      <c r="AA11" s="209">
        <v>1.1000000000000001</v>
      </c>
      <c r="AB11" s="209" t="s">
        <v>104</v>
      </c>
      <c r="AC11" s="206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54"/>
    </row>
    <row r="12" spans="1:66">
      <c r="A12" s="29"/>
      <c r="B12" s="20" t="s">
        <v>263</v>
      </c>
      <c r="C12" s="12"/>
      <c r="D12" s="211">
        <v>1</v>
      </c>
      <c r="E12" s="211">
        <v>1</v>
      </c>
      <c r="F12" s="211">
        <v>0.98883333333333334</v>
      </c>
      <c r="G12" s="211">
        <v>1.0466666666666666</v>
      </c>
      <c r="H12" s="211">
        <v>0.99166666666666659</v>
      </c>
      <c r="I12" s="211">
        <v>0.98499999999999999</v>
      </c>
      <c r="J12" s="211">
        <v>1</v>
      </c>
      <c r="K12" s="211">
        <v>1.0049999999999999</v>
      </c>
      <c r="L12" s="211">
        <v>1.0166666666666668</v>
      </c>
      <c r="M12" s="211">
        <v>0.93523788980002942</v>
      </c>
      <c r="N12" s="211">
        <v>1.0750000000000002</v>
      </c>
      <c r="O12" s="211">
        <v>0.27399999999999997</v>
      </c>
      <c r="P12" s="211">
        <v>0.79</v>
      </c>
      <c r="Q12" s="211">
        <v>1.1066666666666667</v>
      </c>
      <c r="R12" s="211">
        <v>0.99371473823762779</v>
      </c>
      <c r="S12" s="211">
        <v>0.9866666666666668</v>
      </c>
      <c r="T12" s="211">
        <v>1.0016666666666667</v>
      </c>
      <c r="U12" s="211">
        <v>1.1050000000000002</v>
      </c>
      <c r="V12" s="211">
        <v>1.0016666666666667</v>
      </c>
      <c r="W12" s="211">
        <v>0.98799999999999999</v>
      </c>
      <c r="X12" s="211" t="s">
        <v>637</v>
      </c>
      <c r="Y12" s="211">
        <v>0.84945987666666678</v>
      </c>
      <c r="Z12" s="211">
        <v>1.0166666666666666</v>
      </c>
      <c r="AA12" s="211">
        <v>1.0866666666666667</v>
      </c>
      <c r="AB12" s="211" t="s">
        <v>637</v>
      </c>
      <c r="AC12" s="206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54"/>
    </row>
    <row r="13" spans="1:66">
      <c r="A13" s="29"/>
      <c r="B13" s="3" t="s">
        <v>264</v>
      </c>
      <c r="C13" s="28"/>
      <c r="D13" s="23">
        <v>1</v>
      </c>
      <c r="E13" s="23">
        <v>1</v>
      </c>
      <c r="F13" s="23">
        <v>0.98899999999999999</v>
      </c>
      <c r="G13" s="23">
        <v>1.0249999999999999</v>
      </c>
      <c r="H13" s="23">
        <v>0.9850000000000001</v>
      </c>
      <c r="I13" s="23">
        <v>0.9850000000000001</v>
      </c>
      <c r="J13" s="23">
        <v>0.99500000000000011</v>
      </c>
      <c r="K13" s="23">
        <v>1.0049999999999999</v>
      </c>
      <c r="L13" s="23">
        <v>1.0150000000000001</v>
      </c>
      <c r="M13" s="23">
        <v>0.91292646996131666</v>
      </c>
      <c r="N13" s="23">
        <v>1.08</v>
      </c>
      <c r="O13" s="23">
        <v>0.28049999999999997</v>
      </c>
      <c r="P13" s="23">
        <v>0.78500000000000003</v>
      </c>
      <c r="Q13" s="23">
        <v>1.1000000000000001</v>
      </c>
      <c r="R13" s="23">
        <v>0.98588536256992398</v>
      </c>
      <c r="S13" s="23">
        <v>0.9850000000000001</v>
      </c>
      <c r="T13" s="23">
        <v>0.9900000000000001</v>
      </c>
      <c r="U13" s="23">
        <v>1.1000000000000001</v>
      </c>
      <c r="V13" s="23">
        <v>1</v>
      </c>
      <c r="W13" s="23">
        <v>0.98799999999999999</v>
      </c>
      <c r="X13" s="23" t="s">
        <v>637</v>
      </c>
      <c r="Y13" s="23">
        <v>0.85018888999999986</v>
      </c>
      <c r="Z13" s="23">
        <v>1</v>
      </c>
      <c r="AA13" s="23">
        <v>1.08</v>
      </c>
      <c r="AB13" s="23" t="s">
        <v>637</v>
      </c>
      <c r="AC13" s="206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54"/>
    </row>
    <row r="14" spans="1:66">
      <c r="A14" s="29"/>
      <c r="B14" s="3" t="s">
        <v>265</v>
      </c>
      <c r="C14" s="28"/>
      <c r="D14" s="23">
        <v>0</v>
      </c>
      <c r="E14" s="23">
        <v>0</v>
      </c>
      <c r="F14" s="23">
        <v>2.8750072463676783E-2</v>
      </c>
      <c r="G14" s="23">
        <v>9.4162979278836892E-2</v>
      </c>
      <c r="H14" s="23">
        <v>3.6009258068817065E-2</v>
      </c>
      <c r="I14" s="23">
        <v>3.6193922141707704E-2</v>
      </c>
      <c r="J14" s="23">
        <v>1.6733200530681499E-2</v>
      </c>
      <c r="K14" s="23">
        <v>3.4496376621320705E-2</v>
      </c>
      <c r="L14" s="23">
        <v>1.2110601416389977E-2</v>
      </c>
      <c r="M14" s="23">
        <v>6.3531587425342706E-2</v>
      </c>
      <c r="N14" s="23">
        <v>5.5045435778091525E-2</v>
      </c>
      <c r="O14" s="23">
        <v>2.5390286856722722E-2</v>
      </c>
      <c r="P14" s="23">
        <v>1.5491933384829638E-2</v>
      </c>
      <c r="Q14" s="23">
        <v>3.6696957185394286E-2</v>
      </c>
      <c r="R14" s="23">
        <v>3.1781604815176168E-2</v>
      </c>
      <c r="S14" s="23">
        <v>1.8618986725025242E-2</v>
      </c>
      <c r="T14" s="23">
        <v>2.3166067138525395E-2</v>
      </c>
      <c r="U14" s="23">
        <v>5.4680892457969234E-2</v>
      </c>
      <c r="V14" s="23">
        <v>2.99443929086343E-2</v>
      </c>
      <c r="W14" s="23">
        <v>2.4289915602982173E-2</v>
      </c>
      <c r="X14" s="23" t="s">
        <v>637</v>
      </c>
      <c r="Y14" s="23">
        <v>4.0756025259930218E-2</v>
      </c>
      <c r="Z14" s="23">
        <v>4.0824829046386339E-2</v>
      </c>
      <c r="AA14" s="23">
        <v>4.3665394383500783E-2</v>
      </c>
      <c r="AB14" s="23" t="s">
        <v>637</v>
      </c>
      <c r="AC14" s="206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54"/>
    </row>
    <row r="15" spans="1:66">
      <c r="A15" s="29"/>
      <c r="B15" s="3" t="s">
        <v>87</v>
      </c>
      <c r="C15" s="28"/>
      <c r="D15" s="13">
        <v>0</v>
      </c>
      <c r="E15" s="13">
        <v>0</v>
      </c>
      <c r="F15" s="13">
        <v>2.9074740398122485E-2</v>
      </c>
      <c r="G15" s="13">
        <v>8.9964629884239075E-2</v>
      </c>
      <c r="H15" s="13">
        <v>3.631185687611805E-2</v>
      </c>
      <c r="I15" s="13">
        <v>3.6745098621023049E-2</v>
      </c>
      <c r="J15" s="13">
        <v>1.6733200530681499E-2</v>
      </c>
      <c r="K15" s="13">
        <v>3.4324752857035533E-2</v>
      </c>
      <c r="L15" s="13">
        <v>1.1912066966940959E-2</v>
      </c>
      <c r="M15" s="13">
        <v>6.7930938340112476E-2</v>
      </c>
      <c r="N15" s="13">
        <v>5.1205056537759551E-2</v>
      </c>
      <c r="O15" s="13">
        <v>9.2665280498988048E-2</v>
      </c>
      <c r="P15" s="13">
        <v>1.961004225927802E-2</v>
      </c>
      <c r="Q15" s="13">
        <v>3.3159901071139412E-2</v>
      </c>
      <c r="R15" s="13">
        <v>3.1982623978730008E-2</v>
      </c>
      <c r="S15" s="13">
        <v>1.8870594653741798E-2</v>
      </c>
      <c r="T15" s="13">
        <v>2.312752126974249E-2</v>
      </c>
      <c r="U15" s="13">
        <v>4.948497055019839E-2</v>
      </c>
      <c r="V15" s="13">
        <v>2.9894568627588318E-2</v>
      </c>
      <c r="W15" s="13">
        <v>2.4584934820832158E-2</v>
      </c>
      <c r="X15" s="13" t="s">
        <v>637</v>
      </c>
      <c r="Y15" s="13">
        <v>4.7978752592599649E-2</v>
      </c>
      <c r="Z15" s="13">
        <v>4.0155569553822629E-2</v>
      </c>
      <c r="AA15" s="13">
        <v>4.0182878267025261E-2</v>
      </c>
      <c r="AB15" s="13" t="s">
        <v>637</v>
      </c>
      <c r="AC15" s="140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266</v>
      </c>
      <c r="C16" s="28"/>
      <c r="D16" s="13">
        <v>4.97702919678078E-3</v>
      </c>
      <c r="E16" s="13">
        <v>4.97702919678078E-3</v>
      </c>
      <c r="F16" s="13">
        <v>-6.2452142959166235E-3</v>
      </c>
      <c r="G16" s="13">
        <v>5.1875957225963942E-2</v>
      </c>
      <c r="H16" s="13">
        <v>-3.3977793798590783E-3</v>
      </c>
      <c r="I16" s="13">
        <v>-1.0097626241170943E-2</v>
      </c>
      <c r="J16" s="13">
        <v>4.97702919678078E-3</v>
      </c>
      <c r="K16" s="13">
        <v>1.000191434276454E-2</v>
      </c>
      <c r="L16" s="13">
        <v>2.1726646350060719E-2</v>
      </c>
      <c r="M16" s="13">
        <v>-6.0107403916500157E-2</v>
      </c>
      <c r="N16" s="13">
        <v>8.0350306386539616E-2</v>
      </c>
      <c r="O16" s="13">
        <v>-0.72463629400008212</v>
      </c>
      <c r="P16" s="13">
        <v>-0.20606814693454312</v>
      </c>
      <c r="Q16" s="13">
        <v>0.11217457897777083</v>
      </c>
      <c r="R16" s="13">
        <v>-1.3395144968921802E-3</v>
      </c>
      <c r="S16" s="13">
        <v>-8.4226645258428379E-3</v>
      </c>
      <c r="T16" s="13">
        <v>6.6519909121087739E-3</v>
      </c>
      <c r="U16" s="13">
        <v>0.11049961726244306</v>
      </c>
      <c r="V16" s="13">
        <v>6.6519909121087739E-3</v>
      </c>
      <c r="W16" s="13">
        <v>-7.0826951535806204E-3</v>
      </c>
      <c r="X16" s="13" t="s">
        <v>637</v>
      </c>
      <c r="Y16" s="13">
        <v>-0.14631233672566946</v>
      </c>
      <c r="Z16" s="13">
        <v>2.1726646350060497E-2</v>
      </c>
      <c r="AA16" s="13">
        <v>9.2075038393835129E-2</v>
      </c>
      <c r="AB16" s="13" t="s">
        <v>637</v>
      </c>
      <c r="AC16" s="140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267</v>
      </c>
      <c r="C17" s="46"/>
      <c r="D17" s="44" t="s">
        <v>268</v>
      </c>
      <c r="E17" s="44" t="s">
        <v>268</v>
      </c>
      <c r="F17" s="44">
        <v>0.48</v>
      </c>
      <c r="G17" s="44">
        <v>1.99</v>
      </c>
      <c r="H17" s="44">
        <v>0.35</v>
      </c>
      <c r="I17" s="44">
        <v>0.64</v>
      </c>
      <c r="J17" s="44">
        <v>0</v>
      </c>
      <c r="K17" s="44">
        <v>0.21</v>
      </c>
      <c r="L17" s="44">
        <v>0.71</v>
      </c>
      <c r="M17" s="44">
        <v>2.76</v>
      </c>
      <c r="N17" s="44">
        <v>3.19</v>
      </c>
      <c r="O17" s="44">
        <v>33.39</v>
      </c>
      <c r="P17" s="44">
        <v>8.94</v>
      </c>
      <c r="Q17" s="44">
        <v>4.54</v>
      </c>
      <c r="R17" s="44">
        <v>0.27</v>
      </c>
      <c r="S17" s="44">
        <v>0.56999999999999995</v>
      </c>
      <c r="T17" s="44">
        <v>7.0000000000000007E-2</v>
      </c>
      <c r="U17" s="44">
        <v>4.47</v>
      </c>
      <c r="V17" s="44">
        <v>7.0000000000000007E-2</v>
      </c>
      <c r="W17" s="44">
        <v>0.51</v>
      </c>
      <c r="X17" s="44">
        <v>63.88</v>
      </c>
      <c r="Y17" s="44">
        <v>6.41</v>
      </c>
      <c r="Z17" s="44" t="s">
        <v>268</v>
      </c>
      <c r="AA17" s="44">
        <v>3.69</v>
      </c>
      <c r="AB17" s="44">
        <v>0</v>
      </c>
      <c r="AC17" s="140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 t="s">
        <v>279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3"/>
    </row>
    <row r="19" spans="1:65">
      <c r="BM19" s="53"/>
    </row>
    <row r="20" spans="1:65" ht="15">
      <c r="B20" s="8" t="s">
        <v>434</v>
      </c>
      <c r="BM20" s="27" t="s">
        <v>67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226</v>
      </c>
      <c r="E21" s="17" t="s">
        <v>226</v>
      </c>
      <c r="F21" s="17" t="s">
        <v>226</v>
      </c>
      <c r="G21" s="17" t="s">
        <v>226</v>
      </c>
      <c r="H21" s="17" t="s">
        <v>226</v>
      </c>
      <c r="I21" s="17" t="s">
        <v>226</v>
      </c>
      <c r="J21" s="17" t="s">
        <v>226</v>
      </c>
      <c r="K21" s="17" t="s">
        <v>226</v>
      </c>
      <c r="L21" s="17" t="s">
        <v>226</v>
      </c>
      <c r="M21" s="17" t="s">
        <v>226</v>
      </c>
      <c r="N21" s="17" t="s">
        <v>226</v>
      </c>
      <c r="O21" s="17" t="s">
        <v>226</v>
      </c>
      <c r="P21" s="17" t="s">
        <v>226</v>
      </c>
      <c r="Q21" s="17" t="s">
        <v>226</v>
      </c>
      <c r="R21" s="17" t="s">
        <v>226</v>
      </c>
      <c r="S21" s="17" t="s">
        <v>226</v>
      </c>
      <c r="T21" s="17" t="s">
        <v>226</v>
      </c>
      <c r="U21" s="17" t="s">
        <v>226</v>
      </c>
      <c r="V21" s="17" t="s">
        <v>226</v>
      </c>
      <c r="W21" s="17" t="s">
        <v>226</v>
      </c>
      <c r="X21" s="17" t="s">
        <v>226</v>
      </c>
      <c r="Y21" s="17" t="s">
        <v>226</v>
      </c>
      <c r="Z21" s="17" t="s">
        <v>226</v>
      </c>
      <c r="AA21" s="17" t="s">
        <v>226</v>
      </c>
      <c r="AB21" s="17" t="s">
        <v>226</v>
      </c>
      <c r="AC21" s="17" t="s">
        <v>226</v>
      </c>
      <c r="AD21" s="140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227</v>
      </c>
      <c r="C22" s="9" t="s">
        <v>227</v>
      </c>
      <c r="D22" s="138" t="s">
        <v>229</v>
      </c>
      <c r="E22" s="139" t="s">
        <v>230</v>
      </c>
      <c r="F22" s="139" t="s">
        <v>231</v>
      </c>
      <c r="G22" s="139" t="s">
        <v>232</v>
      </c>
      <c r="H22" s="139" t="s">
        <v>233</v>
      </c>
      <c r="I22" s="139" t="s">
        <v>234</v>
      </c>
      <c r="J22" s="139" t="s">
        <v>235</v>
      </c>
      <c r="K22" s="139" t="s">
        <v>236</v>
      </c>
      <c r="L22" s="139" t="s">
        <v>237</v>
      </c>
      <c r="M22" s="139" t="s">
        <v>239</v>
      </c>
      <c r="N22" s="139" t="s">
        <v>240</v>
      </c>
      <c r="O22" s="139" t="s">
        <v>241</v>
      </c>
      <c r="P22" s="139" t="s">
        <v>242</v>
      </c>
      <c r="Q22" s="139" t="s">
        <v>244</v>
      </c>
      <c r="R22" s="139" t="s">
        <v>245</v>
      </c>
      <c r="S22" s="139" t="s">
        <v>246</v>
      </c>
      <c r="T22" s="139" t="s">
        <v>247</v>
      </c>
      <c r="U22" s="139" t="s">
        <v>272</v>
      </c>
      <c r="V22" s="139" t="s">
        <v>248</v>
      </c>
      <c r="W22" s="139" t="s">
        <v>249</v>
      </c>
      <c r="X22" s="139" t="s">
        <v>250</v>
      </c>
      <c r="Y22" s="139" t="s">
        <v>251</v>
      </c>
      <c r="Z22" s="139" t="s">
        <v>253</v>
      </c>
      <c r="AA22" s="139" t="s">
        <v>254</v>
      </c>
      <c r="AB22" s="139" t="s">
        <v>255</v>
      </c>
      <c r="AC22" s="139" t="s">
        <v>256</v>
      </c>
      <c r="AD22" s="140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115</v>
      </c>
      <c r="E23" s="11" t="s">
        <v>277</v>
      </c>
      <c r="F23" s="11" t="s">
        <v>278</v>
      </c>
      <c r="G23" s="11" t="s">
        <v>278</v>
      </c>
      <c r="H23" s="11" t="s">
        <v>278</v>
      </c>
      <c r="I23" s="11" t="s">
        <v>278</v>
      </c>
      <c r="J23" s="11" t="s">
        <v>278</v>
      </c>
      <c r="K23" s="11" t="s">
        <v>278</v>
      </c>
      <c r="L23" s="11" t="s">
        <v>115</v>
      </c>
      <c r="M23" s="11" t="s">
        <v>277</v>
      </c>
      <c r="N23" s="11" t="s">
        <v>277</v>
      </c>
      <c r="O23" s="11" t="s">
        <v>278</v>
      </c>
      <c r="P23" s="11" t="s">
        <v>115</v>
      </c>
      <c r="Q23" s="11" t="s">
        <v>115</v>
      </c>
      <c r="R23" s="11" t="s">
        <v>278</v>
      </c>
      <c r="S23" s="11" t="s">
        <v>115</v>
      </c>
      <c r="T23" s="11" t="s">
        <v>278</v>
      </c>
      <c r="U23" s="11" t="s">
        <v>278</v>
      </c>
      <c r="V23" s="11" t="s">
        <v>278</v>
      </c>
      <c r="W23" s="11" t="s">
        <v>115</v>
      </c>
      <c r="X23" s="11" t="s">
        <v>278</v>
      </c>
      <c r="Y23" s="11" t="s">
        <v>115</v>
      </c>
      <c r="Z23" s="11" t="s">
        <v>278</v>
      </c>
      <c r="AA23" s="11" t="s">
        <v>278</v>
      </c>
      <c r="AB23" s="11" t="s">
        <v>278</v>
      </c>
      <c r="AC23" s="11" t="s">
        <v>115</v>
      </c>
      <c r="AD23" s="140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140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8.15</v>
      </c>
      <c r="E25" s="21">
        <v>7.3</v>
      </c>
      <c r="F25" s="21">
        <v>7.41</v>
      </c>
      <c r="G25" s="21">
        <v>7.9</v>
      </c>
      <c r="H25" s="21">
        <v>7.24</v>
      </c>
      <c r="I25" s="21">
        <v>7.02</v>
      </c>
      <c r="J25" s="21">
        <v>7.79</v>
      </c>
      <c r="K25" s="21">
        <v>7.6499999999999995</v>
      </c>
      <c r="L25" s="21">
        <v>7.7660000000000009</v>
      </c>
      <c r="M25" s="21">
        <v>8.3009214432227889</v>
      </c>
      <c r="N25" s="21">
        <v>8.1999999999999993</v>
      </c>
      <c r="O25" s="21">
        <v>7.4900000000000011</v>
      </c>
      <c r="P25" s="21">
        <v>8.085642</v>
      </c>
      <c r="Q25" s="21">
        <v>7.66</v>
      </c>
      <c r="R25" s="21">
        <v>7.7800000000000011</v>
      </c>
      <c r="S25" s="21">
        <v>7.4593280735841425</v>
      </c>
      <c r="T25" s="21">
        <v>8.5</v>
      </c>
      <c r="U25" s="21">
        <v>6.92</v>
      </c>
      <c r="V25" s="21">
        <v>7.7</v>
      </c>
      <c r="W25" s="21">
        <v>7.0499999999999989</v>
      </c>
      <c r="X25" s="21">
        <v>6.8600000000000012</v>
      </c>
      <c r="Y25" s="21">
        <v>7.282317299999999</v>
      </c>
      <c r="Z25" s="21">
        <v>7.3705999999999996</v>
      </c>
      <c r="AA25" s="21">
        <v>7.04</v>
      </c>
      <c r="AB25" s="21">
        <v>7.5399999999999991</v>
      </c>
      <c r="AC25" s="21">
        <v>7.48</v>
      </c>
      <c r="AD25" s="140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7.99</v>
      </c>
      <c r="E26" s="11">
        <v>6.8000000000000007</v>
      </c>
      <c r="F26" s="11">
        <v>7.5399999999999991</v>
      </c>
      <c r="G26" s="136">
        <v>7.51</v>
      </c>
      <c r="H26" s="11">
        <v>7.31</v>
      </c>
      <c r="I26" s="11">
        <v>7.07</v>
      </c>
      <c r="J26" s="11">
        <v>7.580000000000001</v>
      </c>
      <c r="K26" s="11">
        <v>7.7800000000000011</v>
      </c>
      <c r="L26" s="11">
        <v>7.8160999999999996</v>
      </c>
      <c r="M26" s="11">
        <v>8.3208633047612786</v>
      </c>
      <c r="N26" s="136">
        <v>8.91</v>
      </c>
      <c r="O26" s="11">
        <v>6.38</v>
      </c>
      <c r="P26" s="11">
        <v>8.0439679999999996</v>
      </c>
      <c r="Q26" s="11">
        <v>7.6700000000000008</v>
      </c>
      <c r="R26" s="11">
        <v>7.6499999999999995</v>
      </c>
      <c r="S26" s="11">
        <v>7.5021801391935998</v>
      </c>
      <c r="T26" s="11">
        <v>7.629999999999999</v>
      </c>
      <c r="U26" s="11">
        <v>7.1800000000000006</v>
      </c>
      <c r="V26" s="11">
        <v>8.0399999999999991</v>
      </c>
      <c r="W26" s="11">
        <v>7.06</v>
      </c>
      <c r="X26" s="11">
        <v>6.8199999999999994</v>
      </c>
      <c r="Y26" s="11">
        <v>7.6185335000000007</v>
      </c>
      <c r="Z26" s="11">
        <v>7.2179999999999991</v>
      </c>
      <c r="AA26" s="11">
        <v>7.0000000000000009</v>
      </c>
      <c r="AB26" s="11">
        <v>7.61</v>
      </c>
      <c r="AC26" s="11">
        <v>7.4900000000000011</v>
      </c>
      <c r="AD26" s="140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7.99</v>
      </c>
      <c r="E27" s="11">
        <v>7.1800000000000006</v>
      </c>
      <c r="F27" s="11">
        <v>7.3599999999999994</v>
      </c>
      <c r="G27" s="11">
        <v>7.85</v>
      </c>
      <c r="H27" s="11">
        <v>7.13</v>
      </c>
      <c r="I27" s="11">
        <v>7.3</v>
      </c>
      <c r="J27" s="11">
        <v>7.86</v>
      </c>
      <c r="K27" s="11">
        <v>7.77</v>
      </c>
      <c r="L27" s="11">
        <v>7.8768000000000002</v>
      </c>
      <c r="M27" s="11">
        <v>8.1346452490632011</v>
      </c>
      <c r="N27" s="11">
        <v>8.11</v>
      </c>
      <c r="O27" s="11">
        <v>6.9599999999999991</v>
      </c>
      <c r="P27" s="11">
        <v>8.0602260000000001</v>
      </c>
      <c r="Q27" s="11">
        <v>7.7</v>
      </c>
      <c r="R27" s="11">
        <v>7.73</v>
      </c>
      <c r="S27" s="11">
        <v>7.8207473902745868</v>
      </c>
      <c r="T27" s="11">
        <v>7.5399999999999991</v>
      </c>
      <c r="U27" s="11">
        <v>6.9099999999999993</v>
      </c>
      <c r="V27" s="11">
        <v>8.1300000000000008</v>
      </c>
      <c r="W27" s="11">
        <v>7.07</v>
      </c>
      <c r="X27" s="11">
        <v>7.19</v>
      </c>
      <c r="Y27" s="11">
        <v>7.4200970000000002</v>
      </c>
      <c r="Z27" s="11">
        <v>7.2677000000000005</v>
      </c>
      <c r="AA27" s="11">
        <v>7.48</v>
      </c>
      <c r="AB27" s="11">
        <v>7.64</v>
      </c>
      <c r="AC27" s="11">
        <v>7.4700000000000006</v>
      </c>
      <c r="AD27" s="140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7.9799999999999995</v>
      </c>
      <c r="E28" s="11">
        <v>7.07</v>
      </c>
      <c r="F28" s="11">
        <v>7.1099999999999994</v>
      </c>
      <c r="G28" s="11">
        <v>7.79</v>
      </c>
      <c r="H28" s="11">
        <v>7.4299999999999988</v>
      </c>
      <c r="I28" s="11">
        <v>7.3599999999999994</v>
      </c>
      <c r="J28" s="11">
        <v>7.870000000000001</v>
      </c>
      <c r="K28" s="11">
        <v>7.61</v>
      </c>
      <c r="L28" s="11">
        <v>7.928300000000001</v>
      </c>
      <c r="M28" s="11">
        <v>8.2458310499208132</v>
      </c>
      <c r="N28" s="11">
        <v>7.9699999999999989</v>
      </c>
      <c r="O28" s="11">
        <v>7.04</v>
      </c>
      <c r="P28" s="11">
        <v>8.0074299999999994</v>
      </c>
      <c r="Q28" s="11">
        <v>7.75</v>
      </c>
      <c r="R28" s="11">
        <v>7.71</v>
      </c>
      <c r="S28" s="11">
        <v>7.659528956640024</v>
      </c>
      <c r="T28" s="11">
        <v>7.6900000000000013</v>
      </c>
      <c r="U28" s="11">
        <v>7.4700000000000006</v>
      </c>
      <c r="V28" s="11">
        <v>7.89</v>
      </c>
      <c r="W28" s="11">
        <v>6.92</v>
      </c>
      <c r="X28" s="11">
        <v>7.86</v>
      </c>
      <c r="Y28" s="11">
        <v>7.4516613999999999</v>
      </c>
      <c r="Z28" s="11">
        <v>7.4681999999999995</v>
      </c>
      <c r="AA28" s="11">
        <v>7.59</v>
      </c>
      <c r="AB28" s="11">
        <v>7.4000000000000012</v>
      </c>
      <c r="AC28" s="136">
        <v>7.01</v>
      </c>
      <c r="AD28" s="140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7.5643168680455268</v>
      </c>
    </row>
    <row r="29" spans="1:65">
      <c r="A29" s="29"/>
      <c r="B29" s="19">
        <v>1</v>
      </c>
      <c r="C29" s="9">
        <v>5</v>
      </c>
      <c r="D29" s="11">
        <v>8.0500000000000007</v>
      </c>
      <c r="E29" s="11">
        <v>6.76</v>
      </c>
      <c r="F29" s="11">
        <v>7.16</v>
      </c>
      <c r="G29" s="11">
        <v>7.89</v>
      </c>
      <c r="H29" s="11">
        <v>7.6</v>
      </c>
      <c r="I29" s="11">
        <v>6.9500000000000011</v>
      </c>
      <c r="J29" s="11">
        <v>7.7</v>
      </c>
      <c r="K29" s="11">
        <v>7.95</v>
      </c>
      <c r="L29" s="11">
        <v>7.8161999999999994</v>
      </c>
      <c r="M29" s="11">
        <v>8.3233224466479356</v>
      </c>
      <c r="N29" s="11">
        <v>8.1</v>
      </c>
      <c r="O29" s="11">
        <v>7.3</v>
      </c>
      <c r="P29" s="11">
        <v>8.0924160000000001</v>
      </c>
      <c r="Q29" s="11">
        <v>7.7399999999999993</v>
      </c>
      <c r="R29" s="11">
        <v>7.76</v>
      </c>
      <c r="S29" s="11">
        <v>7.7345870708598126</v>
      </c>
      <c r="T29" s="11">
        <v>7.339999999999999</v>
      </c>
      <c r="U29" s="11">
        <v>7.48</v>
      </c>
      <c r="V29" s="11">
        <v>8.26</v>
      </c>
      <c r="W29" s="11">
        <v>7.02</v>
      </c>
      <c r="X29" s="11">
        <v>7.64</v>
      </c>
      <c r="Y29" s="11">
        <v>7.0340464999999988</v>
      </c>
      <c r="Z29" s="11">
        <v>7.0758999999999999</v>
      </c>
      <c r="AA29" s="11">
        <v>7.66</v>
      </c>
      <c r="AB29" s="11">
        <v>7.5399999999999991</v>
      </c>
      <c r="AC29" s="11">
        <v>7.35</v>
      </c>
      <c r="AD29" s="140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12</v>
      </c>
    </row>
    <row r="30" spans="1:65">
      <c r="A30" s="29"/>
      <c r="B30" s="19">
        <v>1</v>
      </c>
      <c r="C30" s="9">
        <v>6</v>
      </c>
      <c r="D30" s="11">
        <v>8.0299999999999994</v>
      </c>
      <c r="E30" s="11">
        <v>6.67</v>
      </c>
      <c r="F30" s="11">
        <v>7.22</v>
      </c>
      <c r="G30" s="11">
        <v>7.8</v>
      </c>
      <c r="H30" s="11">
        <v>7.53</v>
      </c>
      <c r="I30" s="11">
        <v>7.2700000000000005</v>
      </c>
      <c r="J30" s="11">
        <v>7.77</v>
      </c>
      <c r="K30" s="11">
        <v>7.6700000000000008</v>
      </c>
      <c r="L30" s="11">
        <v>7.9977999999999998</v>
      </c>
      <c r="M30" s="11">
        <v>8.374092769962532</v>
      </c>
      <c r="N30" s="11">
        <v>8.07</v>
      </c>
      <c r="O30" s="136">
        <v>5.57</v>
      </c>
      <c r="P30" s="11">
        <v>8.0908979999999993</v>
      </c>
      <c r="Q30" s="11">
        <v>7.6499999999999995</v>
      </c>
      <c r="R30" s="11">
        <v>7.73</v>
      </c>
      <c r="S30" s="11">
        <v>7.8684373209716743</v>
      </c>
      <c r="T30" s="11">
        <v>7.0900000000000007</v>
      </c>
      <c r="U30" s="11">
        <v>6.5500000000000007</v>
      </c>
      <c r="V30" s="11">
        <v>8.08</v>
      </c>
      <c r="W30" s="11">
        <v>6.98</v>
      </c>
      <c r="X30" s="11">
        <v>7.21</v>
      </c>
      <c r="Y30" s="11">
        <v>7.5497104999999998</v>
      </c>
      <c r="Z30" s="11">
        <v>7.2723999999999993</v>
      </c>
      <c r="AA30" s="11">
        <v>7.75</v>
      </c>
      <c r="AB30" s="11">
        <v>7.4499999999999993</v>
      </c>
      <c r="AC30" s="11">
        <v>7.35</v>
      </c>
      <c r="AD30" s="140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20" t="s">
        <v>263</v>
      </c>
      <c r="C31" s="12"/>
      <c r="D31" s="22">
        <v>8.0316666666666663</v>
      </c>
      <c r="E31" s="22">
        <v>6.9633333333333338</v>
      </c>
      <c r="F31" s="22">
        <v>7.3</v>
      </c>
      <c r="G31" s="22">
        <v>7.7899999999999991</v>
      </c>
      <c r="H31" s="22">
        <v>7.373333333333334</v>
      </c>
      <c r="I31" s="22">
        <v>7.161666666666668</v>
      </c>
      <c r="J31" s="22">
        <v>7.7616666666666676</v>
      </c>
      <c r="K31" s="22">
        <v>7.7383333333333333</v>
      </c>
      <c r="L31" s="22">
        <v>7.8668666666666667</v>
      </c>
      <c r="M31" s="22">
        <v>8.2832793772630904</v>
      </c>
      <c r="N31" s="22">
        <v>8.2266666666666666</v>
      </c>
      <c r="O31" s="22">
        <v>6.7899999999999991</v>
      </c>
      <c r="P31" s="22">
        <v>8.0634299999999985</v>
      </c>
      <c r="Q31" s="22">
        <v>7.6950000000000003</v>
      </c>
      <c r="R31" s="22">
        <v>7.7266666666666666</v>
      </c>
      <c r="S31" s="22">
        <v>7.6741348252539723</v>
      </c>
      <c r="T31" s="22">
        <v>7.6316666666666668</v>
      </c>
      <c r="U31" s="22">
        <v>7.0850000000000009</v>
      </c>
      <c r="V31" s="22">
        <v>8.0166666666666657</v>
      </c>
      <c r="W31" s="22">
        <v>7.0166666666666684</v>
      </c>
      <c r="X31" s="22">
        <v>7.2633333333333328</v>
      </c>
      <c r="Y31" s="22">
        <v>7.3927276999999991</v>
      </c>
      <c r="Z31" s="22">
        <v>7.2787999999999995</v>
      </c>
      <c r="AA31" s="22">
        <v>7.4200000000000008</v>
      </c>
      <c r="AB31" s="22">
        <v>7.5300000000000011</v>
      </c>
      <c r="AC31" s="22">
        <v>7.3583333333333343</v>
      </c>
      <c r="AD31" s="140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264</v>
      </c>
      <c r="C32" s="28"/>
      <c r="D32" s="11">
        <v>8.01</v>
      </c>
      <c r="E32" s="11">
        <v>6.9350000000000005</v>
      </c>
      <c r="F32" s="11">
        <v>7.2899999999999991</v>
      </c>
      <c r="G32" s="11">
        <v>7.8249999999999993</v>
      </c>
      <c r="H32" s="11">
        <v>7.3699999999999992</v>
      </c>
      <c r="I32" s="11">
        <v>7.17</v>
      </c>
      <c r="J32" s="11">
        <v>7.7799999999999994</v>
      </c>
      <c r="K32" s="11">
        <v>7.7200000000000006</v>
      </c>
      <c r="L32" s="11">
        <v>7.8464999999999998</v>
      </c>
      <c r="M32" s="11">
        <v>8.3108923739920328</v>
      </c>
      <c r="N32" s="11">
        <v>8.1050000000000004</v>
      </c>
      <c r="O32" s="11">
        <v>7</v>
      </c>
      <c r="P32" s="11">
        <v>8.0729340000000001</v>
      </c>
      <c r="Q32" s="11">
        <v>7.6850000000000005</v>
      </c>
      <c r="R32" s="11">
        <v>7.73</v>
      </c>
      <c r="S32" s="11">
        <v>7.6970580137499187</v>
      </c>
      <c r="T32" s="11">
        <v>7.5849999999999991</v>
      </c>
      <c r="U32" s="11">
        <v>7.0500000000000007</v>
      </c>
      <c r="V32" s="11">
        <v>8.0599999999999987</v>
      </c>
      <c r="W32" s="11">
        <v>7.0349999999999993</v>
      </c>
      <c r="X32" s="11">
        <v>7.2</v>
      </c>
      <c r="Y32" s="11">
        <v>7.4358792000000005</v>
      </c>
      <c r="Z32" s="11">
        <v>7.2700499999999995</v>
      </c>
      <c r="AA32" s="11">
        <v>7.5350000000000001</v>
      </c>
      <c r="AB32" s="11">
        <v>7.5399999999999991</v>
      </c>
      <c r="AC32" s="11">
        <v>7.41</v>
      </c>
      <c r="AD32" s="140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9"/>
      <c r="B33" s="3" t="s">
        <v>265</v>
      </c>
      <c r="C33" s="28"/>
      <c r="D33" s="23">
        <v>6.4005208121423157E-2</v>
      </c>
      <c r="E33" s="23">
        <v>0.2552384506038749</v>
      </c>
      <c r="F33" s="23">
        <v>0.16456001944579357</v>
      </c>
      <c r="G33" s="23">
        <v>0.14436065946094878</v>
      </c>
      <c r="H33" s="23">
        <v>0.17895995827744998</v>
      </c>
      <c r="I33" s="23">
        <v>0.16940090515303202</v>
      </c>
      <c r="J33" s="23">
        <v>0.10870449239413543</v>
      </c>
      <c r="K33" s="23">
        <v>0.12367969383317001</v>
      </c>
      <c r="L33" s="23">
        <v>8.5246364536364055E-2</v>
      </c>
      <c r="M33" s="23">
        <v>8.3748188139605065E-2</v>
      </c>
      <c r="N33" s="23">
        <v>0.34285079359200393</v>
      </c>
      <c r="O33" s="23">
        <v>0.70682388188289169</v>
      </c>
      <c r="P33" s="23">
        <v>3.3505483801909347E-2</v>
      </c>
      <c r="Q33" s="23">
        <v>4.2308391602612218E-2</v>
      </c>
      <c r="R33" s="23">
        <v>4.5018514709691454E-2</v>
      </c>
      <c r="S33" s="23">
        <v>0.16662944762668658</v>
      </c>
      <c r="T33" s="23">
        <v>0.47838965986595772</v>
      </c>
      <c r="U33" s="23">
        <v>0.3625879203724251</v>
      </c>
      <c r="V33" s="23">
        <v>0.19643489167321235</v>
      </c>
      <c r="W33" s="23">
        <v>5.7503623074260705E-2</v>
      </c>
      <c r="X33" s="23">
        <v>0.41601282031527181</v>
      </c>
      <c r="Y33" s="23">
        <v>0.21009368293657063</v>
      </c>
      <c r="Z33" s="23">
        <v>0.13366287442667085</v>
      </c>
      <c r="AA33" s="23">
        <v>0.32242828660029171</v>
      </c>
      <c r="AB33" s="23">
        <v>9.1651513899116507E-2</v>
      </c>
      <c r="AC33" s="23">
        <v>0.1822544009528077</v>
      </c>
      <c r="AD33" s="206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54"/>
    </row>
    <row r="34" spans="1:65">
      <c r="A34" s="29"/>
      <c r="B34" s="3" t="s">
        <v>87</v>
      </c>
      <c r="C34" s="28"/>
      <c r="D34" s="13">
        <v>7.9691066347486808E-3</v>
      </c>
      <c r="E34" s="13">
        <v>3.6654636276286484E-2</v>
      </c>
      <c r="F34" s="13">
        <v>2.2542468417231995E-2</v>
      </c>
      <c r="G34" s="13">
        <v>1.8531535232470961E-2</v>
      </c>
      <c r="H34" s="13">
        <v>2.4271242081028477E-2</v>
      </c>
      <c r="I34" s="13">
        <v>2.3653838280618848E-2</v>
      </c>
      <c r="J34" s="13">
        <v>1.4005302863749463E-2</v>
      </c>
      <c r="K34" s="13">
        <v>1.5982730195972863E-2</v>
      </c>
      <c r="L34" s="13">
        <v>1.0836126776823139E-2</v>
      </c>
      <c r="M34" s="13">
        <v>1.0110511106203521E-2</v>
      </c>
      <c r="N34" s="13">
        <v>4.1675542170827057E-2</v>
      </c>
      <c r="O34" s="13">
        <v>0.10409777347317994</v>
      </c>
      <c r="P34" s="13">
        <v>4.1552396191086617E-3</v>
      </c>
      <c r="Q34" s="13">
        <v>5.4981665500470718E-3</v>
      </c>
      <c r="R34" s="13">
        <v>5.8263824041878496E-3</v>
      </c>
      <c r="S34" s="13">
        <v>2.1713124856543298E-2</v>
      </c>
      <c r="T34" s="13">
        <v>6.2684821122422935E-2</v>
      </c>
      <c r="U34" s="13">
        <v>5.1176841266397329E-2</v>
      </c>
      <c r="V34" s="13">
        <v>2.4503312890629403E-2</v>
      </c>
      <c r="W34" s="13">
        <v>8.1952906994195752E-3</v>
      </c>
      <c r="X34" s="13">
        <v>5.7275743962634948E-2</v>
      </c>
      <c r="Y34" s="13">
        <v>2.8418966782256926E-2</v>
      </c>
      <c r="Z34" s="13">
        <v>1.8363311868257248E-2</v>
      </c>
      <c r="AA34" s="13">
        <v>4.3453946981171387E-2</v>
      </c>
      <c r="AB34" s="13">
        <v>1.2171515790055312E-2</v>
      </c>
      <c r="AC34" s="13">
        <v>2.4768435010574089E-2</v>
      </c>
      <c r="AD34" s="140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3" t="s">
        <v>266</v>
      </c>
      <c r="C35" s="28"/>
      <c r="D35" s="13">
        <v>6.1783477182903113E-2</v>
      </c>
      <c r="E35" s="13">
        <v>-7.944980957249026E-2</v>
      </c>
      <c r="F35" s="13">
        <v>-3.4942595961586331E-2</v>
      </c>
      <c r="G35" s="13">
        <v>2.9835229788937268E-2</v>
      </c>
      <c r="H35" s="13">
        <v>-2.524795537307245E-2</v>
      </c>
      <c r="I35" s="13">
        <v>-5.3230213435373486E-2</v>
      </c>
      <c r="J35" s="13">
        <v>2.6089573197920712E-2</v>
      </c>
      <c r="K35" s="13">
        <v>2.3004914828848033E-2</v>
      </c>
      <c r="L35" s="13">
        <v>3.9996975787624844E-2</v>
      </c>
      <c r="M35" s="13">
        <v>9.5046588047458247E-2</v>
      </c>
      <c r="N35" s="13">
        <v>8.7562407838723821E-2</v>
      </c>
      <c r="O35" s="13">
        <v>-0.10236441459988654</v>
      </c>
      <c r="P35" s="13">
        <v>6.5982578554173221E-2</v>
      </c>
      <c r="Q35" s="13">
        <v>1.7276263571999184E-2</v>
      </c>
      <c r="R35" s="13">
        <v>2.1462585644311805E-2</v>
      </c>
      <c r="S35" s="13">
        <v>1.4517894890463623E-2</v>
      </c>
      <c r="T35" s="13">
        <v>8.9036194273734992E-3</v>
      </c>
      <c r="U35" s="13">
        <v>-6.3365519505183321E-2</v>
      </c>
      <c r="V35" s="13">
        <v>5.9800482517070597E-2</v>
      </c>
      <c r="W35" s="13">
        <v>-7.2399161871752771E-2</v>
      </c>
      <c r="X35" s="13">
        <v>-3.9789916255843272E-2</v>
      </c>
      <c r="Y35" s="13">
        <v>-2.2684026996592888E-2</v>
      </c>
      <c r="Z35" s="13">
        <v>-3.7745228422629395E-2</v>
      </c>
      <c r="AA35" s="13">
        <v>-1.9078638634927314E-2</v>
      </c>
      <c r="AB35" s="13">
        <v>-4.5366777521567148E-3</v>
      </c>
      <c r="AC35" s="13">
        <v>-2.7230950038904744E-2</v>
      </c>
      <c r="AD35" s="140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9"/>
      <c r="B36" s="45" t="s">
        <v>267</v>
      </c>
      <c r="C36" s="46"/>
      <c r="D36" s="44">
        <v>1.07</v>
      </c>
      <c r="E36" s="44">
        <v>1.47</v>
      </c>
      <c r="F36" s="44">
        <v>0.67</v>
      </c>
      <c r="G36" s="44">
        <v>0.5</v>
      </c>
      <c r="H36" s="44">
        <v>0.49</v>
      </c>
      <c r="I36" s="44">
        <v>1</v>
      </c>
      <c r="J36" s="44">
        <v>0.43</v>
      </c>
      <c r="K36" s="44">
        <v>0.37</v>
      </c>
      <c r="L36" s="44">
        <v>0.68</v>
      </c>
      <c r="M36" s="44">
        <v>1.67</v>
      </c>
      <c r="N36" s="44">
        <v>1.54</v>
      </c>
      <c r="O36" s="44">
        <v>1.88</v>
      </c>
      <c r="P36" s="44">
        <v>1.1499999999999999</v>
      </c>
      <c r="Q36" s="44">
        <v>0.27</v>
      </c>
      <c r="R36" s="44">
        <v>0.35</v>
      </c>
      <c r="S36" s="44">
        <v>0.22</v>
      </c>
      <c r="T36" s="44">
        <v>0.12</v>
      </c>
      <c r="U36" s="44">
        <v>1.18</v>
      </c>
      <c r="V36" s="44">
        <v>1.04</v>
      </c>
      <c r="W36" s="44">
        <v>1.34</v>
      </c>
      <c r="X36" s="44">
        <v>0.76</v>
      </c>
      <c r="Y36" s="44">
        <v>0.45</v>
      </c>
      <c r="Z36" s="44">
        <v>0.72</v>
      </c>
      <c r="AA36" s="44">
        <v>0.38</v>
      </c>
      <c r="AB36" s="44">
        <v>0.12</v>
      </c>
      <c r="AC36" s="44">
        <v>0.53</v>
      </c>
      <c r="AD36" s="140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BM37" s="53"/>
    </row>
    <row r="38" spans="1:65" ht="15">
      <c r="B38" s="8" t="s">
        <v>435</v>
      </c>
      <c r="BM38" s="27" t="s">
        <v>67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226</v>
      </c>
      <c r="E39" s="17" t="s">
        <v>226</v>
      </c>
      <c r="F39" s="17" t="s">
        <v>226</v>
      </c>
      <c r="G39" s="17" t="s">
        <v>226</v>
      </c>
      <c r="H39" s="17" t="s">
        <v>226</v>
      </c>
      <c r="I39" s="17" t="s">
        <v>226</v>
      </c>
      <c r="J39" s="17" t="s">
        <v>226</v>
      </c>
      <c r="K39" s="17" t="s">
        <v>226</v>
      </c>
      <c r="L39" s="17" t="s">
        <v>226</v>
      </c>
      <c r="M39" s="17" t="s">
        <v>226</v>
      </c>
      <c r="N39" s="17" t="s">
        <v>226</v>
      </c>
      <c r="O39" s="17" t="s">
        <v>226</v>
      </c>
      <c r="P39" s="17" t="s">
        <v>226</v>
      </c>
      <c r="Q39" s="17" t="s">
        <v>226</v>
      </c>
      <c r="R39" s="17" t="s">
        <v>226</v>
      </c>
      <c r="S39" s="17" t="s">
        <v>226</v>
      </c>
      <c r="T39" s="17" t="s">
        <v>226</v>
      </c>
      <c r="U39" s="17" t="s">
        <v>226</v>
      </c>
      <c r="V39" s="17" t="s">
        <v>226</v>
      </c>
      <c r="W39" s="17" t="s">
        <v>226</v>
      </c>
      <c r="X39" s="17" t="s">
        <v>226</v>
      </c>
      <c r="Y39" s="17" t="s">
        <v>226</v>
      </c>
      <c r="Z39" s="17" t="s">
        <v>226</v>
      </c>
      <c r="AA39" s="17" t="s">
        <v>226</v>
      </c>
      <c r="AB39" s="14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227</v>
      </c>
      <c r="C40" s="9" t="s">
        <v>227</v>
      </c>
      <c r="D40" s="138" t="s">
        <v>229</v>
      </c>
      <c r="E40" s="139" t="s">
        <v>230</v>
      </c>
      <c r="F40" s="139" t="s">
        <v>231</v>
      </c>
      <c r="G40" s="139" t="s">
        <v>232</v>
      </c>
      <c r="H40" s="139" t="s">
        <v>233</v>
      </c>
      <c r="I40" s="139" t="s">
        <v>234</v>
      </c>
      <c r="J40" s="139" t="s">
        <v>235</v>
      </c>
      <c r="K40" s="139" t="s">
        <v>236</v>
      </c>
      <c r="L40" s="139" t="s">
        <v>237</v>
      </c>
      <c r="M40" s="139" t="s">
        <v>239</v>
      </c>
      <c r="N40" s="139" t="s">
        <v>240</v>
      </c>
      <c r="O40" s="139" t="s">
        <v>241</v>
      </c>
      <c r="P40" s="139" t="s">
        <v>244</v>
      </c>
      <c r="Q40" s="139" t="s">
        <v>245</v>
      </c>
      <c r="R40" s="139" t="s">
        <v>246</v>
      </c>
      <c r="S40" s="139" t="s">
        <v>247</v>
      </c>
      <c r="T40" s="139" t="s">
        <v>272</v>
      </c>
      <c r="U40" s="139" t="s">
        <v>248</v>
      </c>
      <c r="V40" s="139" t="s">
        <v>249</v>
      </c>
      <c r="W40" s="139" t="s">
        <v>251</v>
      </c>
      <c r="X40" s="139" t="s">
        <v>253</v>
      </c>
      <c r="Y40" s="139" t="s">
        <v>254</v>
      </c>
      <c r="Z40" s="139" t="s">
        <v>255</v>
      </c>
      <c r="AA40" s="139" t="s">
        <v>256</v>
      </c>
      <c r="AB40" s="140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277</v>
      </c>
      <c r="E41" s="11" t="s">
        <v>277</v>
      </c>
      <c r="F41" s="11" t="s">
        <v>278</v>
      </c>
      <c r="G41" s="11" t="s">
        <v>277</v>
      </c>
      <c r="H41" s="11" t="s">
        <v>278</v>
      </c>
      <c r="I41" s="11" t="s">
        <v>278</v>
      </c>
      <c r="J41" s="11" t="s">
        <v>278</v>
      </c>
      <c r="K41" s="11" t="s">
        <v>278</v>
      </c>
      <c r="L41" s="11" t="s">
        <v>277</v>
      </c>
      <c r="M41" s="11" t="s">
        <v>277</v>
      </c>
      <c r="N41" s="11" t="s">
        <v>277</v>
      </c>
      <c r="O41" s="11" t="s">
        <v>278</v>
      </c>
      <c r="P41" s="11" t="s">
        <v>115</v>
      </c>
      <c r="Q41" s="11" t="s">
        <v>278</v>
      </c>
      <c r="R41" s="11" t="s">
        <v>115</v>
      </c>
      <c r="S41" s="11" t="s">
        <v>278</v>
      </c>
      <c r="T41" s="11" t="s">
        <v>278</v>
      </c>
      <c r="U41" s="11" t="s">
        <v>278</v>
      </c>
      <c r="V41" s="11" t="s">
        <v>115</v>
      </c>
      <c r="W41" s="11" t="s">
        <v>115</v>
      </c>
      <c r="X41" s="11" t="s">
        <v>278</v>
      </c>
      <c r="Y41" s="11" t="s">
        <v>278</v>
      </c>
      <c r="Z41" s="11" t="s">
        <v>278</v>
      </c>
      <c r="AA41" s="11" t="s">
        <v>115</v>
      </c>
      <c r="AB41" s="140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14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193">
        <v>24</v>
      </c>
      <c r="E43" s="193">
        <v>24</v>
      </c>
      <c r="F43" s="194">
        <v>12.3</v>
      </c>
      <c r="G43" s="193">
        <v>22</v>
      </c>
      <c r="H43" s="193">
        <v>24.6</v>
      </c>
      <c r="I43" s="193">
        <v>24.7</v>
      </c>
      <c r="J43" s="193">
        <v>24.4</v>
      </c>
      <c r="K43" s="193">
        <v>22</v>
      </c>
      <c r="L43" s="193">
        <v>23</v>
      </c>
      <c r="M43" s="193">
        <v>25.119553540381588</v>
      </c>
      <c r="N43" s="194">
        <v>27.7</v>
      </c>
      <c r="O43" s="194">
        <v>15.520000000000001</v>
      </c>
      <c r="P43" s="193">
        <v>19.39</v>
      </c>
      <c r="Q43" s="193">
        <v>26</v>
      </c>
      <c r="R43" s="193">
        <v>21.899612609686397</v>
      </c>
      <c r="S43" s="193">
        <v>23</v>
      </c>
      <c r="T43" s="193">
        <v>21.8</v>
      </c>
      <c r="U43" s="194">
        <v>26.7</v>
      </c>
      <c r="V43" s="193">
        <v>23.5</v>
      </c>
      <c r="W43" s="193">
        <v>21.829000000000001</v>
      </c>
      <c r="X43" s="193">
        <v>20.837</v>
      </c>
      <c r="Y43" s="194">
        <v>11.7</v>
      </c>
      <c r="Z43" s="193">
        <v>24</v>
      </c>
      <c r="AA43" s="193">
        <v>25</v>
      </c>
      <c r="AB43" s="195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7">
        <v>1</v>
      </c>
    </row>
    <row r="44" spans="1:65">
      <c r="A44" s="29"/>
      <c r="B44" s="19">
        <v>1</v>
      </c>
      <c r="C44" s="9">
        <v>2</v>
      </c>
      <c r="D44" s="199">
        <v>24</v>
      </c>
      <c r="E44" s="199">
        <v>24</v>
      </c>
      <c r="F44" s="200">
        <v>13.5</v>
      </c>
      <c r="G44" s="199">
        <v>22</v>
      </c>
      <c r="H44" s="199">
        <v>22.7</v>
      </c>
      <c r="I44" s="199">
        <v>23.5</v>
      </c>
      <c r="J44" s="199">
        <v>22.4</v>
      </c>
      <c r="K44" s="199">
        <v>21.4</v>
      </c>
      <c r="L44" s="199">
        <v>22.7</v>
      </c>
      <c r="M44" s="199">
        <v>24.904615233159841</v>
      </c>
      <c r="N44" s="200">
        <v>28.9</v>
      </c>
      <c r="O44" s="200">
        <v>17.38</v>
      </c>
      <c r="P44" s="199">
        <v>20.54</v>
      </c>
      <c r="Q44" s="199">
        <v>24</v>
      </c>
      <c r="R44" s="199">
        <v>22.21068096000781</v>
      </c>
      <c r="S44" s="199">
        <v>24</v>
      </c>
      <c r="T44" s="199">
        <v>21.9</v>
      </c>
      <c r="U44" s="200">
        <v>28.4</v>
      </c>
      <c r="V44" s="199">
        <v>23.1</v>
      </c>
      <c r="W44" s="199">
        <v>22.88</v>
      </c>
      <c r="X44" s="199">
        <v>20.826000000000001</v>
      </c>
      <c r="Y44" s="200">
        <v>13.3</v>
      </c>
      <c r="Z44" s="199">
        <v>24</v>
      </c>
      <c r="AA44" s="199">
        <v>23</v>
      </c>
      <c r="AB44" s="195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7">
        <v>13</v>
      </c>
    </row>
    <row r="45" spans="1:65">
      <c r="A45" s="29"/>
      <c r="B45" s="19">
        <v>1</v>
      </c>
      <c r="C45" s="9">
        <v>3</v>
      </c>
      <c r="D45" s="199">
        <v>24</v>
      </c>
      <c r="E45" s="199">
        <v>23</v>
      </c>
      <c r="F45" s="200">
        <v>18.600000000000001</v>
      </c>
      <c r="G45" s="199">
        <v>20</v>
      </c>
      <c r="H45" s="199">
        <v>22</v>
      </c>
      <c r="I45" s="199">
        <v>24.3</v>
      </c>
      <c r="J45" s="199">
        <v>23.8</v>
      </c>
      <c r="K45" s="199">
        <v>21.9</v>
      </c>
      <c r="L45" s="199">
        <v>22.6</v>
      </c>
      <c r="M45" s="199">
        <v>24.459512504825337</v>
      </c>
      <c r="N45" s="200">
        <v>29.5</v>
      </c>
      <c r="O45" s="200">
        <v>15.339999999999998</v>
      </c>
      <c r="P45" s="199">
        <v>19.97</v>
      </c>
      <c r="Q45" s="199">
        <v>25</v>
      </c>
      <c r="R45" s="199">
        <v>23.074095060188959</v>
      </c>
      <c r="S45" s="199">
        <v>22</v>
      </c>
      <c r="T45" s="199">
        <v>22.7</v>
      </c>
      <c r="U45" s="200">
        <v>27.5</v>
      </c>
      <c r="V45" s="199">
        <v>23.2</v>
      </c>
      <c r="W45" s="199">
        <v>23.318999999999999</v>
      </c>
      <c r="X45" s="199">
        <v>20.788</v>
      </c>
      <c r="Y45" s="200">
        <v>12.2</v>
      </c>
      <c r="Z45" s="199">
        <v>22</v>
      </c>
      <c r="AA45" s="199">
        <v>23</v>
      </c>
      <c r="AB45" s="195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7">
        <v>16</v>
      </c>
    </row>
    <row r="46" spans="1:65">
      <c r="A46" s="29"/>
      <c r="B46" s="19">
        <v>1</v>
      </c>
      <c r="C46" s="9">
        <v>4</v>
      </c>
      <c r="D46" s="199">
        <v>25</v>
      </c>
      <c r="E46" s="199">
        <v>25</v>
      </c>
      <c r="F46" s="200">
        <v>17.3</v>
      </c>
      <c r="G46" s="199">
        <v>20</v>
      </c>
      <c r="H46" s="199">
        <v>22.1</v>
      </c>
      <c r="I46" s="199">
        <v>25.1</v>
      </c>
      <c r="J46" s="199">
        <v>23.7</v>
      </c>
      <c r="K46" s="199">
        <v>21.6</v>
      </c>
      <c r="L46" s="199">
        <v>23.9</v>
      </c>
      <c r="M46" s="199">
        <v>24.55029222225091</v>
      </c>
      <c r="N46" s="200">
        <v>29.2</v>
      </c>
      <c r="O46" s="200">
        <v>19.72</v>
      </c>
      <c r="P46" s="199">
        <v>19.45</v>
      </c>
      <c r="Q46" s="201">
        <v>31</v>
      </c>
      <c r="R46" s="199">
        <v>23.32368323212836</v>
      </c>
      <c r="S46" s="199">
        <v>23</v>
      </c>
      <c r="T46" s="199">
        <v>21.1</v>
      </c>
      <c r="U46" s="200">
        <v>27.7</v>
      </c>
      <c r="V46" s="199">
        <v>22.6</v>
      </c>
      <c r="W46" s="199">
        <v>23.972000000000001</v>
      </c>
      <c r="X46" s="199">
        <v>20.494</v>
      </c>
      <c r="Y46" s="200">
        <v>12.9</v>
      </c>
      <c r="Z46" s="199">
        <v>26</v>
      </c>
      <c r="AA46" s="199">
        <v>20</v>
      </c>
      <c r="AB46" s="195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7">
        <v>22.994832537572041</v>
      </c>
    </row>
    <row r="47" spans="1:65">
      <c r="A47" s="29"/>
      <c r="B47" s="19">
        <v>1</v>
      </c>
      <c r="C47" s="9">
        <v>5</v>
      </c>
      <c r="D47" s="199">
        <v>24</v>
      </c>
      <c r="E47" s="199">
        <v>25</v>
      </c>
      <c r="F47" s="200">
        <v>17.3</v>
      </c>
      <c r="G47" s="199">
        <v>22</v>
      </c>
      <c r="H47" s="199">
        <v>22.3</v>
      </c>
      <c r="I47" s="199">
        <v>23.2</v>
      </c>
      <c r="J47" s="199">
        <v>23.8</v>
      </c>
      <c r="K47" s="199">
        <v>23</v>
      </c>
      <c r="L47" s="199">
        <v>23.6</v>
      </c>
      <c r="M47" s="199">
        <v>25.424792996355393</v>
      </c>
      <c r="N47" s="200">
        <v>31.5</v>
      </c>
      <c r="O47" s="200">
        <v>19.399999999999999</v>
      </c>
      <c r="P47" s="199">
        <v>21.1</v>
      </c>
      <c r="Q47" s="199">
        <v>26</v>
      </c>
      <c r="R47" s="199">
        <v>22.544875061178764</v>
      </c>
      <c r="S47" s="199">
        <v>23</v>
      </c>
      <c r="T47" s="199">
        <v>23.5</v>
      </c>
      <c r="U47" s="200">
        <v>28.8</v>
      </c>
      <c r="V47" s="199">
        <v>24.1</v>
      </c>
      <c r="W47" s="199">
        <v>22.151</v>
      </c>
      <c r="X47" s="199">
        <v>20.541</v>
      </c>
      <c r="Y47" s="200">
        <v>11.8</v>
      </c>
      <c r="Z47" s="199">
        <v>23</v>
      </c>
      <c r="AA47" s="199">
        <v>24</v>
      </c>
      <c r="AB47" s="195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7">
        <v>13</v>
      </c>
    </row>
    <row r="48" spans="1:65">
      <c r="A48" s="29"/>
      <c r="B48" s="19">
        <v>1</v>
      </c>
      <c r="C48" s="9">
        <v>6</v>
      </c>
      <c r="D48" s="199">
        <v>23</v>
      </c>
      <c r="E48" s="199">
        <v>24</v>
      </c>
      <c r="F48" s="200">
        <v>16.600000000000001</v>
      </c>
      <c r="G48" s="199">
        <v>22</v>
      </c>
      <c r="H48" s="199">
        <v>24.5</v>
      </c>
      <c r="I48" s="199">
        <v>24.3</v>
      </c>
      <c r="J48" s="199">
        <v>22.6</v>
      </c>
      <c r="K48" s="199">
        <v>22.5</v>
      </c>
      <c r="L48" s="199">
        <v>23.5</v>
      </c>
      <c r="M48" s="199">
        <v>24.69553249288488</v>
      </c>
      <c r="N48" s="200">
        <v>27.6</v>
      </c>
      <c r="O48" s="200">
        <v>19.239999999999998</v>
      </c>
      <c r="P48" s="199">
        <v>19.559999999999999</v>
      </c>
      <c r="Q48" s="199">
        <v>23</v>
      </c>
      <c r="R48" s="199">
        <v>22.85966337016399</v>
      </c>
      <c r="S48" s="199">
        <v>23</v>
      </c>
      <c r="T48" s="199">
        <v>21.8</v>
      </c>
      <c r="U48" s="200">
        <v>29.8</v>
      </c>
      <c r="V48" s="199">
        <v>23.7</v>
      </c>
      <c r="W48" s="199">
        <v>22.616</v>
      </c>
      <c r="X48" s="199">
        <v>20.581</v>
      </c>
      <c r="Y48" s="200">
        <v>12.4</v>
      </c>
      <c r="Z48" s="199">
        <v>26</v>
      </c>
      <c r="AA48" s="199">
        <v>23</v>
      </c>
      <c r="AB48" s="195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202"/>
    </row>
    <row r="49" spans="1:65">
      <c r="A49" s="29"/>
      <c r="B49" s="20" t="s">
        <v>263</v>
      </c>
      <c r="C49" s="12"/>
      <c r="D49" s="203">
        <v>24</v>
      </c>
      <c r="E49" s="203">
        <v>24.166666666666668</v>
      </c>
      <c r="F49" s="203">
        <v>15.933333333333332</v>
      </c>
      <c r="G49" s="203">
        <v>21.333333333333332</v>
      </c>
      <c r="H49" s="203">
        <v>23.033333333333331</v>
      </c>
      <c r="I49" s="203">
        <v>24.183333333333334</v>
      </c>
      <c r="J49" s="203">
        <v>23.45</v>
      </c>
      <c r="K49" s="203">
        <v>22.066666666666666</v>
      </c>
      <c r="L49" s="203">
        <v>23.216666666666669</v>
      </c>
      <c r="M49" s="203">
        <v>24.859049831642995</v>
      </c>
      <c r="N49" s="203">
        <v>29.066666666666666</v>
      </c>
      <c r="O49" s="203">
        <v>17.766666666666662</v>
      </c>
      <c r="P49" s="203">
        <v>20.001666666666665</v>
      </c>
      <c r="Q49" s="203">
        <v>25.833333333333332</v>
      </c>
      <c r="R49" s="203">
        <v>22.652101715559045</v>
      </c>
      <c r="S49" s="203">
        <v>23</v>
      </c>
      <c r="T49" s="203">
        <v>22.133333333333336</v>
      </c>
      <c r="U49" s="203">
        <v>28.150000000000002</v>
      </c>
      <c r="V49" s="203">
        <v>23.366666666666664</v>
      </c>
      <c r="W49" s="203">
        <v>22.794499999999999</v>
      </c>
      <c r="X49" s="203">
        <v>20.677833333333332</v>
      </c>
      <c r="Y49" s="203">
        <v>12.383333333333335</v>
      </c>
      <c r="Z49" s="203">
        <v>24.166666666666668</v>
      </c>
      <c r="AA49" s="203">
        <v>23</v>
      </c>
      <c r="AB49" s="195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202"/>
    </row>
    <row r="50" spans="1:65">
      <c r="A50" s="29"/>
      <c r="B50" s="3" t="s">
        <v>264</v>
      </c>
      <c r="C50" s="28"/>
      <c r="D50" s="199">
        <v>24</v>
      </c>
      <c r="E50" s="199">
        <v>24</v>
      </c>
      <c r="F50" s="199">
        <v>16.950000000000003</v>
      </c>
      <c r="G50" s="199">
        <v>22</v>
      </c>
      <c r="H50" s="199">
        <v>22.5</v>
      </c>
      <c r="I50" s="199">
        <v>24.3</v>
      </c>
      <c r="J50" s="199">
        <v>23.75</v>
      </c>
      <c r="K50" s="199">
        <v>21.95</v>
      </c>
      <c r="L50" s="199">
        <v>23.25</v>
      </c>
      <c r="M50" s="199">
        <v>24.800073863022362</v>
      </c>
      <c r="N50" s="199">
        <v>29.049999999999997</v>
      </c>
      <c r="O50" s="199">
        <v>18.309999999999999</v>
      </c>
      <c r="P50" s="199">
        <v>19.765000000000001</v>
      </c>
      <c r="Q50" s="199">
        <v>25.5</v>
      </c>
      <c r="R50" s="199">
        <v>22.702269215671379</v>
      </c>
      <c r="S50" s="199">
        <v>23</v>
      </c>
      <c r="T50" s="199">
        <v>21.85</v>
      </c>
      <c r="U50" s="199">
        <v>28.049999999999997</v>
      </c>
      <c r="V50" s="199">
        <v>23.35</v>
      </c>
      <c r="W50" s="199">
        <v>22.747999999999998</v>
      </c>
      <c r="X50" s="199">
        <v>20.6845</v>
      </c>
      <c r="Y50" s="199">
        <v>12.3</v>
      </c>
      <c r="Z50" s="199">
        <v>24</v>
      </c>
      <c r="AA50" s="199">
        <v>23</v>
      </c>
      <c r="AB50" s="195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202"/>
    </row>
    <row r="51" spans="1:65">
      <c r="A51" s="29"/>
      <c r="B51" s="3" t="s">
        <v>265</v>
      </c>
      <c r="C51" s="28"/>
      <c r="D51" s="23">
        <v>0.63245553203367588</v>
      </c>
      <c r="E51" s="23">
        <v>0.752772652709081</v>
      </c>
      <c r="F51" s="23">
        <v>2.4663062799795736</v>
      </c>
      <c r="G51" s="23">
        <v>1.0327955589886446</v>
      </c>
      <c r="H51" s="23">
        <v>1.1994443157840495</v>
      </c>
      <c r="I51" s="23">
        <v>0.71670542530852055</v>
      </c>
      <c r="J51" s="23">
        <v>0.77910204723129795</v>
      </c>
      <c r="K51" s="23">
        <v>0.59217114643206559</v>
      </c>
      <c r="L51" s="23">
        <v>0.52694085689635639</v>
      </c>
      <c r="M51" s="23">
        <v>0.36652502600870357</v>
      </c>
      <c r="N51" s="23">
        <v>1.4264174237111191</v>
      </c>
      <c r="O51" s="23">
        <v>1.9869440522236044</v>
      </c>
      <c r="P51" s="23">
        <v>0.68857582492174918</v>
      </c>
      <c r="Q51" s="23">
        <v>2.7868739954771309</v>
      </c>
      <c r="R51" s="23">
        <v>0.53754472373372875</v>
      </c>
      <c r="S51" s="23">
        <v>0.63245553203367588</v>
      </c>
      <c r="T51" s="23">
        <v>0.84063468086123228</v>
      </c>
      <c r="U51" s="23">
        <v>1.0894952959971882</v>
      </c>
      <c r="V51" s="23">
        <v>0.52025634707004431</v>
      </c>
      <c r="W51" s="23">
        <v>0.78064864055476346</v>
      </c>
      <c r="X51" s="23">
        <v>0.15576831085515022</v>
      </c>
      <c r="Y51" s="23">
        <v>0.62423286253341959</v>
      </c>
      <c r="Z51" s="23">
        <v>1.6020819787597222</v>
      </c>
      <c r="AA51" s="23">
        <v>1.6733200530681511</v>
      </c>
      <c r="AB51" s="140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87</v>
      </c>
      <c r="C52" s="28"/>
      <c r="D52" s="13">
        <v>2.6352313834736494E-2</v>
      </c>
      <c r="E52" s="13">
        <v>3.1149213215548179E-2</v>
      </c>
      <c r="F52" s="13">
        <v>0.15478909706984773</v>
      </c>
      <c r="G52" s="13">
        <v>4.841229182759272E-2</v>
      </c>
      <c r="H52" s="13">
        <v>5.207428288498045E-2</v>
      </c>
      <c r="I52" s="13">
        <v>2.9636337366306845E-2</v>
      </c>
      <c r="J52" s="13">
        <v>3.3223967898989251E-2</v>
      </c>
      <c r="K52" s="13">
        <v>2.6835550442540736E-2</v>
      </c>
      <c r="L52" s="13">
        <v>2.2696662895751171E-2</v>
      </c>
      <c r="M52" s="13">
        <v>1.4744128536327047E-2</v>
      </c>
      <c r="N52" s="13">
        <v>4.9073993935015568E-2</v>
      </c>
      <c r="O52" s="13">
        <v>0.111835500125156</v>
      </c>
      <c r="P52" s="13">
        <v>3.4425922419219192E-2</v>
      </c>
      <c r="Q52" s="13">
        <v>0.10787899337330829</v>
      </c>
      <c r="R52" s="13">
        <v>2.3730456912283131E-2</v>
      </c>
      <c r="S52" s="13">
        <v>2.749806661015982E-2</v>
      </c>
      <c r="T52" s="13">
        <v>3.7980482569031575E-2</v>
      </c>
      <c r="U52" s="13">
        <v>3.8703207673079505E-2</v>
      </c>
      <c r="V52" s="13">
        <v>2.2264893597862098E-2</v>
      </c>
      <c r="W52" s="13">
        <v>3.4247236857784268E-2</v>
      </c>
      <c r="X52" s="13">
        <v>7.5331060244134326E-3</v>
      </c>
      <c r="Y52" s="13">
        <v>5.0409114067301711E-2</v>
      </c>
      <c r="Z52" s="13">
        <v>6.6293047396954019E-2</v>
      </c>
      <c r="AA52" s="13">
        <v>7.275304578557179E-2</v>
      </c>
      <c r="AB52" s="140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3" t="s">
        <v>266</v>
      </c>
      <c r="C53" s="28"/>
      <c r="D53" s="13">
        <v>4.3712754193168557E-2</v>
      </c>
      <c r="E53" s="13">
        <v>5.0960759430621172E-2</v>
      </c>
      <c r="F53" s="13">
        <v>-0.30709069929953547</v>
      </c>
      <c r="G53" s="13">
        <v>-7.2255329606072505E-2</v>
      </c>
      <c r="H53" s="13">
        <v>1.6743238159435681E-3</v>
      </c>
      <c r="I53" s="13">
        <v>5.1685559954366411E-2</v>
      </c>
      <c r="J53" s="13">
        <v>1.9794336909574994E-2</v>
      </c>
      <c r="K53" s="13">
        <v>-4.0364106561281199E-2</v>
      </c>
      <c r="L53" s="13">
        <v>9.6471295771416443E-3</v>
      </c>
      <c r="M53" s="13">
        <v>8.1071140267055419E-2</v>
      </c>
      <c r="N53" s="13">
        <v>0.26405211341172619</v>
      </c>
      <c r="O53" s="13">
        <v>-0.22736264168755738</v>
      </c>
      <c r="P53" s="13">
        <v>-0.1301668914533185</v>
      </c>
      <c r="Q53" s="13">
        <v>0.12344081180514666</v>
      </c>
      <c r="R53" s="13">
        <v>-1.4904688757919726E-2</v>
      </c>
      <c r="S53" s="13">
        <v>2.2472276845308947E-4</v>
      </c>
      <c r="T53" s="13">
        <v>-3.746490446630002E-2</v>
      </c>
      <c r="U53" s="13">
        <v>0.22418808460573736</v>
      </c>
      <c r="V53" s="13">
        <v>1.6170334290848576E-2</v>
      </c>
      <c r="W53" s="13">
        <v>-8.7120676893258642E-3</v>
      </c>
      <c r="X53" s="13">
        <v>-0.10076173420497347</v>
      </c>
      <c r="Y53" s="13">
        <v>-0.46147321085727477</v>
      </c>
      <c r="Z53" s="13">
        <v>5.0960759430621172E-2</v>
      </c>
      <c r="AA53" s="13">
        <v>2.2472276845308947E-4</v>
      </c>
      <c r="AB53" s="140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45" t="s">
        <v>267</v>
      </c>
      <c r="C54" s="46"/>
      <c r="D54" s="44">
        <v>0.57999999999999996</v>
      </c>
      <c r="E54" s="44">
        <v>0.67</v>
      </c>
      <c r="F54" s="44">
        <v>4.1500000000000004</v>
      </c>
      <c r="G54" s="44">
        <v>0.99</v>
      </c>
      <c r="H54" s="44">
        <v>0.01</v>
      </c>
      <c r="I54" s="44">
        <v>0.68</v>
      </c>
      <c r="J54" s="44">
        <v>0.25</v>
      </c>
      <c r="K54" s="44">
        <v>0.56000000000000005</v>
      </c>
      <c r="L54" s="44">
        <v>0.12</v>
      </c>
      <c r="M54" s="44">
        <v>1.08</v>
      </c>
      <c r="N54" s="44">
        <v>3.55</v>
      </c>
      <c r="O54" s="44">
        <v>3.08</v>
      </c>
      <c r="P54" s="44">
        <v>1.77</v>
      </c>
      <c r="Q54" s="44">
        <v>1.65</v>
      </c>
      <c r="R54" s="44">
        <v>0.21</v>
      </c>
      <c r="S54" s="44">
        <v>0.01</v>
      </c>
      <c r="T54" s="44">
        <v>0.52</v>
      </c>
      <c r="U54" s="44">
        <v>3.01</v>
      </c>
      <c r="V54" s="44">
        <v>0.21</v>
      </c>
      <c r="W54" s="44">
        <v>0.13</v>
      </c>
      <c r="X54" s="44">
        <v>1.37</v>
      </c>
      <c r="Y54" s="44">
        <v>6.23</v>
      </c>
      <c r="Z54" s="44">
        <v>0.67</v>
      </c>
      <c r="AA54" s="44">
        <v>0.01</v>
      </c>
      <c r="AB54" s="140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BM55" s="53"/>
    </row>
    <row r="56" spans="1:65" ht="15">
      <c r="B56" s="8" t="s">
        <v>436</v>
      </c>
      <c r="BM56" s="27" t="s">
        <v>271</v>
      </c>
    </row>
    <row r="57" spans="1:65" ht="15">
      <c r="A57" s="24" t="s">
        <v>49</v>
      </c>
      <c r="B57" s="18" t="s">
        <v>111</v>
      </c>
      <c r="C57" s="15" t="s">
        <v>112</v>
      </c>
      <c r="D57" s="16" t="s">
        <v>226</v>
      </c>
      <c r="E57" s="17" t="s">
        <v>226</v>
      </c>
      <c r="F57" s="140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227</v>
      </c>
      <c r="C58" s="9" t="s">
        <v>227</v>
      </c>
      <c r="D58" s="138" t="s">
        <v>238</v>
      </c>
      <c r="E58" s="139" t="s">
        <v>241</v>
      </c>
      <c r="F58" s="140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115</v>
      </c>
      <c r="E59" s="11" t="s">
        <v>278</v>
      </c>
      <c r="F59" s="140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5"/>
      <c r="E60" s="25"/>
      <c r="F60" s="140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8">
        <v>1</v>
      </c>
      <c r="C61" s="14">
        <v>1</v>
      </c>
      <c r="D61" s="212">
        <v>10.9497</v>
      </c>
      <c r="E61" s="212">
        <v>9094.7900000000009</v>
      </c>
      <c r="F61" s="213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5">
        <v>1</v>
      </c>
    </row>
    <row r="62" spans="1:65">
      <c r="A62" s="29"/>
      <c r="B62" s="19">
        <v>1</v>
      </c>
      <c r="C62" s="9">
        <v>2</v>
      </c>
      <c r="D62" s="216">
        <v>10.775399999999999</v>
      </c>
      <c r="E62" s="216">
        <v>7908.87</v>
      </c>
      <c r="F62" s="213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5">
        <v>3</v>
      </c>
    </row>
    <row r="63" spans="1:65">
      <c r="A63" s="29"/>
      <c r="B63" s="19">
        <v>1</v>
      </c>
      <c r="C63" s="9">
        <v>3</v>
      </c>
      <c r="D63" s="216">
        <v>10.1882</v>
      </c>
      <c r="E63" s="216">
        <v>6635.14</v>
      </c>
      <c r="F63" s="213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5">
        <v>16</v>
      </c>
    </row>
    <row r="64" spans="1:65">
      <c r="A64" s="29"/>
      <c r="B64" s="19">
        <v>1</v>
      </c>
      <c r="C64" s="9">
        <v>4</v>
      </c>
      <c r="D64" s="216">
        <v>9.7042000000000002</v>
      </c>
      <c r="E64" s="216">
        <v>10783.05</v>
      </c>
      <c r="F64" s="213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5">
        <v>4405.8103083333299</v>
      </c>
    </row>
    <row r="65" spans="1:65">
      <c r="A65" s="29"/>
      <c r="B65" s="19">
        <v>1</v>
      </c>
      <c r="C65" s="9">
        <v>5</v>
      </c>
      <c r="D65" s="216">
        <v>10.3764</v>
      </c>
      <c r="E65" s="216">
        <v>11337.8</v>
      </c>
      <c r="F65" s="213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5">
        <v>9</v>
      </c>
    </row>
    <row r="66" spans="1:65">
      <c r="A66" s="29"/>
      <c r="B66" s="19">
        <v>1</v>
      </c>
      <c r="C66" s="9">
        <v>6</v>
      </c>
      <c r="D66" s="216">
        <v>9.2398000000000007</v>
      </c>
      <c r="E66" s="216">
        <v>7048.84</v>
      </c>
      <c r="F66" s="213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7"/>
    </row>
    <row r="67" spans="1:65">
      <c r="A67" s="29"/>
      <c r="B67" s="20" t="s">
        <v>263</v>
      </c>
      <c r="C67" s="12"/>
      <c r="D67" s="218">
        <v>10.205616666666666</v>
      </c>
      <c r="E67" s="218">
        <v>8801.4149999999991</v>
      </c>
      <c r="F67" s="213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7"/>
    </row>
    <row r="68" spans="1:65">
      <c r="A68" s="29"/>
      <c r="B68" s="3" t="s">
        <v>264</v>
      </c>
      <c r="C68" s="28"/>
      <c r="D68" s="216">
        <v>10.282299999999999</v>
      </c>
      <c r="E68" s="216">
        <v>8501.83</v>
      </c>
      <c r="F68" s="213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7"/>
    </row>
    <row r="69" spans="1:65">
      <c r="A69" s="29"/>
      <c r="B69" s="3" t="s">
        <v>265</v>
      </c>
      <c r="C69" s="28"/>
      <c r="D69" s="216">
        <v>0.64683906009661041</v>
      </c>
      <c r="E69" s="216">
        <v>1949.722960594665</v>
      </c>
      <c r="F69" s="213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7"/>
    </row>
    <row r="70" spans="1:65">
      <c r="A70" s="29"/>
      <c r="B70" s="3" t="s">
        <v>87</v>
      </c>
      <c r="C70" s="28"/>
      <c r="D70" s="13">
        <v>6.338069332050264E-2</v>
      </c>
      <c r="E70" s="13">
        <v>0.22152380731901236</v>
      </c>
      <c r="F70" s="140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3" t="s">
        <v>266</v>
      </c>
      <c r="C71" s="28"/>
      <c r="D71" s="13">
        <v>-0.99768360052920046</v>
      </c>
      <c r="E71" s="13">
        <v>0.9976836005292018</v>
      </c>
      <c r="F71" s="140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9"/>
      <c r="B72" s="45" t="s">
        <v>267</v>
      </c>
      <c r="C72" s="46"/>
      <c r="D72" s="44">
        <v>0.67</v>
      </c>
      <c r="E72" s="44">
        <v>0.67</v>
      </c>
      <c r="F72" s="140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30"/>
      <c r="C73" s="20"/>
      <c r="D73" s="20"/>
      <c r="E73" s="20"/>
      <c r="BM73" s="53"/>
    </row>
    <row r="74" spans="1:65" ht="15">
      <c r="B74" s="8" t="s">
        <v>437</v>
      </c>
      <c r="BM74" s="27" t="s">
        <v>67</v>
      </c>
    </row>
    <row r="75" spans="1:65" ht="15">
      <c r="A75" s="24" t="s">
        <v>10</v>
      </c>
      <c r="B75" s="18" t="s">
        <v>111</v>
      </c>
      <c r="C75" s="15" t="s">
        <v>112</v>
      </c>
      <c r="D75" s="16" t="s">
        <v>226</v>
      </c>
      <c r="E75" s="17" t="s">
        <v>226</v>
      </c>
      <c r="F75" s="17" t="s">
        <v>226</v>
      </c>
      <c r="G75" s="17" t="s">
        <v>226</v>
      </c>
      <c r="H75" s="17" t="s">
        <v>226</v>
      </c>
      <c r="I75" s="17" t="s">
        <v>226</v>
      </c>
      <c r="J75" s="17" t="s">
        <v>226</v>
      </c>
      <c r="K75" s="17" t="s">
        <v>226</v>
      </c>
      <c r="L75" s="17" t="s">
        <v>226</v>
      </c>
      <c r="M75" s="17" t="s">
        <v>226</v>
      </c>
      <c r="N75" s="17" t="s">
        <v>226</v>
      </c>
      <c r="O75" s="17" t="s">
        <v>226</v>
      </c>
      <c r="P75" s="17" t="s">
        <v>226</v>
      </c>
      <c r="Q75" s="17" t="s">
        <v>226</v>
      </c>
      <c r="R75" s="17" t="s">
        <v>226</v>
      </c>
      <c r="S75" s="17" t="s">
        <v>226</v>
      </c>
      <c r="T75" s="17" t="s">
        <v>226</v>
      </c>
      <c r="U75" s="17" t="s">
        <v>226</v>
      </c>
      <c r="V75" s="17" t="s">
        <v>226</v>
      </c>
      <c r="W75" s="17" t="s">
        <v>226</v>
      </c>
      <c r="X75" s="17" t="s">
        <v>226</v>
      </c>
      <c r="Y75" s="17" t="s">
        <v>226</v>
      </c>
      <c r="Z75" s="17" t="s">
        <v>226</v>
      </c>
      <c r="AA75" s="17" t="s">
        <v>226</v>
      </c>
      <c r="AB75" s="17" t="s">
        <v>226</v>
      </c>
      <c r="AC75" s="17" t="s">
        <v>226</v>
      </c>
      <c r="AD75" s="140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227</v>
      </c>
      <c r="C76" s="9" t="s">
        <v>227</v>
      </c>
      <c r="D76" s="138" t="s">
        <v>229</v>
      </c>
      <c r="E76" s="139" t="s">
        <v>230</v>
      </c>
      <c r="F76" s="139" t="s">
        <v>231</v>
      </c>
      <c r="G76" s="139" t="s">
        <v>232</v>
      </c>
      <c r="H76" s="139" t="s">
        <v>233</v>
      </c>
      <c r="I76" s="139" t="s">
        <v>234</v>
      </c>
      <c r="J76" s="139" t="s">
        <v>235</v>
      </c>
      <c r="K76" s="139" t="s">
        <v>236</v>
      </c>
      <c r="L76" s="139" t="s">
        <v>237</v>
      </c>
      <c r="M76" s="139" t="s">
        <v>239</v>
      </c>
      <c r="N76" s="139" t="s">
        <v>240</v>
      </c>
      <c r="O76" s="139" t="s">
        <v>241</v>
      </c>
      <c r="P76" s="139" t="s">
        <v>242</v>
      </c>
      <c r="Q76" s="139" t="s">
        <v>244</v>
      </c>
      <c r="R76" s="139" t="s">
        <v>245</v>
      </c>
      <c r="S76" s="139" t="s">
        <v>246</v>
      </c>
      <c r="T76" s="139" t="s">
        <v>247</v>
      </c>
      <c r="U76" s="139" t="s">
        <v>272</v>
      </c>
      <c r="V76" s="139" t="s">
        <v>248</v>
      </c>
      <c r="W76" s="139" t="s">
        <v>249</v>
      </c>
      <c r="X76" s="139" t="s">
        <v>250</v>
      </c>
      <c r="Y76" s="139" t="s">
        <v>251</v>
      </c>
      <c r="Z76" s="139" t="s">
        <v>253</v>
      </c>
      <c r="AA76" s="139" t="s">
        <v>254</v>
      </c>
      <c r="AB76" s="139" t="s">
        <v>255</v>
      </c>
      <c r="AC76" s="139" t="s">
        <v>256</v>
      </c>
      <c r="AD76" s="140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277</v>
      </c>
      <c r="E77" s="11" t="s">
        <v>277</v>
      </c>
      <c r="F77" s="11" t="s">
        <v>278</v>
      </c>
      <c r="G77" s="11" t="s">
        <v>278</v>
      </c>
      <c r="H77" s="11" t="s">
        <v>278</v>
      </c>
      <c r="I77" s="11" t="s">
        <v>278</v>
      </c>
      <c r="J77" s="11" t="s">
        <v>278</v>
      </c>
      <c r="K77" s="11" t="s">
        <v>278</v>
      </c>
      <c r="L77" s="11" t="s">
        <v>277</v>
      </c>
      <c r="M77" s="11" t="s">
        <v>277</v>
      </c>
      <c r="N77" s="11" t="s">
        <v>277</v>
      </c>
      <c r="O77" s="11" t="s">
        <v>278</v>
      </c>
      <c r="P77" s="11" t="s">
        <v>115</v>
      </c>
      <c r="Q77" s="11" t="s">
        <v>115</v>
      </c>
      <c r="R77" s="11" t="s">
        <v>278</v>
      </c>
      <c r="S77" s="11" t="s">
        <v>115</v>
      </c>
      <c r="T77" s="11" t="s">
        <v>278</v>
      </c>
      <c r="U77" s="11" t="s">
        <v>278</v>
      </c>
      <c r="V77" s="11" t="s">
        <v>278</v>
      </c>
      <c r="W77" s="11" t="s">
        <v>115</v>
      </c>
      <c r="X77" s="11" t="s">
        <v>278</v>
      </c>
      <c r="Y77" s="11" t="s">
        <v>115</v>
      </c>
      <c r="Z77" s="11" t="s">
        <v>278</v>
      </c>
      <c r="AA77" s="11" t="s">
        <v>278</v>
      </c>
      <c r="AB77" s="11" t="s">
        <v>278</v>
      </c>
      <c r="AC77" s="11" t="s">
        <v>115</v>
      </c>
      <c r="AD77" s="140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140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212">
        <v>886</v>
      </c>
      <c r="E79" s="219">
        <v>479</v>
      </c>
      <c r="F79" s="219">
        <v>879</v>
      </c>
      <c r="G79" s="212">
        <v>908</v>
      </c>
      <c r="H79" s="212">
        <v>860</v>
      </c>
      <c r="I79" s="212">
        <v>880</v>
      </c>
      <c r="J79" s="212">
        <v>910</v>
      </c>
      <c r="K79" s="212">
        <v>880</v>
      </c>
      <c r="L79" s="212">
        <v>942.5</v>
      </c>
      <c r="M79" s="212">
        <v>980.4605430866859</v>
      </c>
      <c r="N79" s="212">
        <v>925</v>
      </c>
      <c r="O79" s="212">
        <v>911.42</v>
      </c>
      <c r="P79" s="212">
        <v>970.71</v>
      </c>
      <c r="Q79" s="212">
        <v>917.7</v>
      </c>
      <c r="R79" s="212">
        <v>895</v>
      </c>
      <c r="S79" s="212">
        <v>876.63584431182335</v>
      </c>
      <c r="T79" s="212">
        <v>917</v>
      </c>
      <c r="U79" s="212">
        <v>870</v>
      </c>
      <c r="V79" s="212">
        <v>940</v>
      </c>
      <c r="W79" s="212">
        <v>930</v>
      </c>
      <c r="X79" s="212">
        <v>936</v>
      </c>
      <c r="Y79" s="212">
        <v>978.89799999999991</v>
      </c>
      <c r="Z79" s="212">
        <v>870.22</v>
      </c>
      <c r="AA79" s="212">
        <v>830</v>
      </c>
      <c r="AB79" s="212">
        <v>863</v>
      </c>
      <c r="AC79" s="212">
        <v>852</v>
      </c>
      <c r="AD79" s="213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5">
        <v>1</v>
      </c>
    </row>
    <row r="80" spans="1:65">
      <c r="A80" s="29"/>
      <c r="B80" s="19">
        <v>1</v>
      </c>
      <c r="C80" s="9">
        <v>2</v>
      </c>
      <c r="D80" s="216">
        <v>887</v>
      </c>
      <c r="E80" s="220">
        <v>529</v>
      </c>
      <c r="F80" s="220">
        <v>886</v>
      </c>
      <c r="G80" s="221">
        <v>865</v>
      </c>
      <c r="H80" s="216">
        <v>870</v>
      </c>
      <c r="I80" s="216">
        <v>880</v>
      </c>
      <c r="J80" s="216">
        <v>890</v>
      </c>
      <c r="K80" s="216">
        <v>890</v>
      </c>
      <c r="L80" s="216">
        <v>925</v>
      </c>
      <c r="M80" s="216">
        <v>978.84942239158806</v>
      </c>
      <c r="N80" s="221">
        <v>997</v>
      </c>
      <c r="O80" s="216">
        <v>826.68</v>
      </c>
      <c r="P80" s="216">
        <v>967.06</v>
      </c>
      <c r="Q80" s="216">
        <v>921.2</v>
      </c>
      <c r="R80" s="216">
        <v>897</v>
      </c>
      <c r="S80" s="216">
        <v>895.74712898151836</v>
      </c>
      <c r="T80" s="216">
        <v>902</v>
      </c>
      <c r="U80" s="216">
        <v>870</v>
      </c>
      <c r="V80" s="216">
        <v>980</v>
      </c>
      <c r="W80" s="216">
        <v>935</v>
      </c>
      <c r="X80" s="216">
        <v>914</v>
      </c>
      <c r="Y80" s="216">
        <v>994.94200000000001</v>
      </c>
      <c r="Z80" s="216">
        <v>844.11</v>
      </c>
      <c r="AA80" s="216">
        <v>806</v>
      </c>
      <c r="AB80" s="216">
        <v>852</v>
      </c>
      <c r="AC80" s="216">
        <v>858</v>
      </c>
      <c r="AD80" s="213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5">
        <v>14</v>
      </c>
    </row>
    <row r="81" spans="1:65">
      <c r="A81" s="29"/>
      <c r="B81" s="19">
        <v>1</v>
      </c>
      <c r="C81" s="9">
        <v>3</v>
      </c>
      <c r="D81" s="216">
        <v>870</v>
      </c>
      <c r="E81" s="220">
        <v>545</v>
      </c>
      <c r="F81" s="220">
        <v>405</v>
      </c>
      <c r="G81" s="216">
        <v>906</v>
      </c>
      <c r="H81" s="216">
        <v>830</v>
      </c>
      <c r="I81" s="216">
        <v>890</v>
      </c>
      <c r="J81" s="216">
        <v>910</v>
      </c>
      <c r="K81" s="216">
        <v>890</v>
      </c>
      <c r="L81" s="216">
        <v>920.6</v>
      </c>
      <c r="M81" s="216">
        <v>1002.5889927947601</v>
      </c>
      <c r="N81" s="216">
        <v>921</v>
      </c>
      <c r="O81" s="216">
        <v>869.97</v>
      </c>
      <c r="P81" s="216">
        <v>974.03</v>
      </c>
      <c r="Q81" s="216">
        <v>932.4</v>
      </c>
      <c r="R81" s="216">
        <v>896</v>
      </c>
      <c r="S81" s="216">
        <v>921.93915078355792</v>
      </c>
      <c r="T81" s="216">
        <v>912</v>
      </c>
      <c r="U81" s="216">
        <v>860</v>
      </c>
      <c r="V81" s="216">
        <v>990</v>
      </c>
      <c r="W81" s="216">
        <v>930</v>
      </c>
      <c r="X81" s="216">
        <v>895</v>
      </c>
      <c r="Y81" s="216">
        <v>984.60199999999998</v>
      </c>
      <c r="Z81" s="216">
        <v>867.85199999999998</v>
      </c>
      <c r="AA81" s="216">
        <v>830</v>
      </c>
      <c r="AB81" s="216">
        <v>848</v>
      </c>
      <c r="AC81" s="216">
        <v>846</v>
      </c>
      <c r="AD81" s="213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5">
        <v>16</v>
      </c>
    </row>
    <row r="82" spans="1:65">
      <c r="A82" s="29"/>
      <c r="B82" s="19">
        <v>1</v>
      </c>
      <c r="C82" s="9">
        <v>4</v>
      </c>
      <c r="D82" s="216">
        <v>857</v>
      </c>
      <c r="E82" s="221">
        <v>651</v>
      </c>
      <c r="F82" s="220">
        <v>422</v>
      </c>
      <c r="G82" s="216">
        <v>903</v>
      </c>
      <c r="H82" s="216">
        <v>880</v>
      </c>
      <c r="I82" s="221">
        <v>910</v>
      </c>
      <c r="J82" s="216">
        <v>910</v>
      </c>
      <c r="K82" s="216">
        <v>880</v>
      </c>
      <c r="L82" s="216">
        <v>927.1</v>
      </c>
      <c r="M82" s="216">
        <v>985.16488716033189</v>
      </c>
      <c r="N82" s="216">
        <v>897</v>
      </c>
      <c r="O82" s="216">
        <v>965.55</v>
      </c>
      <c r="P82" s="216">
        <v>971.1</v>
      </c>
      <c r="Q82" s="216">
        <v>920.7</v>
      </c>
      <c r="R82" s="216">
        <v>892</v>
      </c>
      <c r="S82" s="216">
        <v>885.99079725367983</v>
      </c>
      <c r="T82" s="216">
        <v>910</v>
      </c>
      <c r="U82" s="216">
        <v>880</v>
      </c>
      <c r="V82" s="216">
        <v>960</v>
      </c>
      <c r="W82" s="216">
        <v>930</v>
      </c>
      <c r="X82" s="216">
        <v>884</v>
      </c>
      <c r="Y82" s="216">
        <v>985.67499999999984</v>
      </c>
      <c r="Z82" s="216">
        <v>826.31</v>
      </c>
      <c r="AA82" s="216">
        <v>835</v>
      </c>
      <c r="AB82" s="216">
        <v>903</v>
      </c>
      <c r="AC82" s="221">
        <v>799</v>
      </c>
      <c r="AD82" s="213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5">
        <v>905.21167047244501</v>
      </c>
    </row>
    <row r="83" spans="1:65">
      <c r="A83" s="29"/>
      <c r="B83" s="19">
        <v>1</v>
      </c>
      <c r="C83" s="9">
        <v>5</v>
      </c>
      <c r="D83" s="216">
        <v>854</v>
      </c>
      <c r="E83" s="220">
        <v>538</v>
      </c>
      <c r="F83" s="220">
        <v>384</v>
      </c>
      <c r="G83" s="216">
        <v>911</v>
      </c>
      <c r="H83" s="216">
        <v>890</v>
      </c>
      <c r="I83" s="216">
        <v>870</v>
      </c>
      <c r="J83" s="216">
        <v>900</v>
      </c>
      <c r="K83" s="216">
        <v>910</v>
      </c>
      <c r="L83" s="216">
        <v>937.2</v>
      </c>
      <c r="M83" s="216">
        <v>1013.9807214971099</v>
      </c>
      <c r="N83" s="216">
        <v>913</v>
      </c>
      <c r="O83" s="216">
        <v>931.24</v>
      </c>
      <c r="P83" s="216">
        <v>973.4</v>
      </c>
      <c r="Q83" s="216">
        <v>916.3</v>
      </c>
      <c r="R83" s="216">
        <v>899</v>
      </c>
      <c r="S83" s="216">
        <v>903.61113676063542</v>
      </c>
      <c r="T83" s="216">
        <v>897</v>
      </c>
      <c r="U83" s="216">
        <v>880</v>
      </c>
      <c r="V83" s="216">
        <v>1010</v>
      </c>
      <c r="W83" s="216">
        <v>936</v>
      </c>
      <c r="X83" s="216">
        <v>897</v>
      </c>
      <c r="Y83" s="216">
        <v>974.91200000000003</v>
      </c>
      <c r="Z83" s="216">
        <v>811.43</v>
      </c>
      <c r="AA83" s="216">
        <v>850</v>
      </c>
      <c r="AB83" s="216">
        <v>867</v>
      </c>
      <c r="AC83" s="216">
        <v>840</v>
      </c>
      <c r="AD83" s="213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5">
        <v>14</v>
      </c>
    </row>
    <row r="84" spans="1:65">
      <c r="A84" s="29"/>
      <c r="B84" s="19">
        <v>1</v>
      </c>
      <c r="C84" s="9">
        <v>6</v>
      </c>
      <c r="D84" s="216">
        <v>867</v>
      </c>
      <c r="E84" s="220">
        <v>497.99999999999994</v>
      </c>
      <c r="F84" s="220">
        <v>394</v>
      </c>
      <c r="G84" s="216">
        <v>907</v>
      </c>
      <c r="H84" s="216">
        <v>890</v>
      </c>
      <c r="I84" s="216">
        <v>880</v>
      </c>
      <c r="J84" s="216">
        <v>900</v>
      </c>
      <c r="K84" s="216">
        <v>890</v>
      </c>
      <c r="L84" s="216">
        <v>950.3</v>
      </c>
      <c r="M84" s="216">
        <v>1030.4475273067601</v>
      </c>
      <c r="N84" s="216">
        <v>911</v>
      </c>
      <c r="O84" s="221">
        <v>756.42</v>
      </c>
      <c r="P84" s="216">
        <v>973.17</v>
      </c>
      <c r="Q84" s="216">
        <v>911.2</v>
      </c>
      <c r="R84" s="216">
        <v>891</v>
      </c>
      <c r="S84" s="216">
        <v>916.29339570360537</v>
      </c>
      <c r="T84" s="216">
        <v>904</v>
      </c>
      <c r="U84" s="216">
        <v>850</v>
      </c>
      <c r="V84" s="216">
        <v>990</v>
      </c>
      <c r="W84" s="216">
        <v>934</v>
      </c>
      <c r="X84" s="216">
        <v>918</v>
      </c>
      <c r="Y84" s="216">
        <v>963.54200000000003</v>
      </c>
      <c r="Z84" s="216">
        <v>860.976</v>
      </c>
      <c r="AA84" s="216">
        <v>832</v>
      </c>
      <c r="AB84" s="216">
        <v>909</v>
      </c>
      <c r="AC84" s="216">
        <v>836</v>
      </c>
      <c r="AD84" s="213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7"/>
    </row>
    <row r="85" spans="1:65">
      <c r="A85" s="29"/>
      <c r="B85" s="20" t="s">
        <v>263</v>
      </c>
      <c r="C85" s="12"/>
      <c r="D85" s="218">
        <v>870.16666666666663</v>
      </c>
      <c r="E85" s="218">
        <v>540</v>
      </c>
      <c r="F85" s="218">
        <v>561.66666666666663</v>
      </c>
      <c r="G85" s="218">
        <v>900</v>
      </c>
      <c r="H85" s="218">
        <v>870</v>
      </c>
      <c r="I85" s="218">
        <v>885</v>
      </c>
      <c r="J85" s="218">
        <v>903.33333333333337</v>
      </c>
      <c r="K85" s="218">
        <v>890</v>
      </c>
      <c r="L85" s="218">
        <v>933.7833333333333</v>
      </c>
      <c r="M85" s="218">
        <v>998.58201570620611</v>
      </c>
      <c r="N85" s="218">
        <v>927.33333333333337</v>
      </c>
      <c r="O85" s="218">
        <v>876.88</v>
      </c>
      <c r="P85" s="218">
        <v>971.57833333333338</v>
      </c>
      <c r="Q85" s="218">
        <v>919.91666666666663</v>
      </c>
      <c r="R85" s="218">
        <v>895</v>
      </c>
      <c r="S85" s="218">
        <v>900.03624229913692</v>
      </c>
      <c r="T85" s="218">
        <v>907</v>
      </c>
      <c r="U85" s="218">
        <v>868.33333333333337</v>
      </c>
      <c r="V85" s="218">
        <v>978.33333333333337</v>
      </c>
      <c r="W85" s="218">
        <v>932.5</v>
      </c>
      <c r="X85" s="218">
        <v>907.33333333333337</v>
      </c>
      <c r="Y85" s="218">
        <v>980.42849999999999</v>
      </c>
      <c r="Z85" s="218">
        <v>846.8163333333332</v>
      </c>
      <c r="AA85" s="218">
        <v>830.5</v>
      </c>
      <c r="AB85" s="218">
        <v>873.66666666666663</v>
      </c>
      <c r="AC85" s="218">
        <v>838.5</v>
      </c>
      <c r="AD85" s="213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7"/>
    </row>
    <row r="86" spans="1:65">
      <c r="A86" s="29"/>
      <c r="B86" s="3" t="s">
        <v>264</v>
      </c>
      <c r="C86" s="28"/>
      <c r="D86" s="216">
        <v>868.5</v>
      </c>
      <c r="E86" s="216">
        <v>533.5</v>
      </c>
      <c r="F86" s="216">
        <v>413.5</v>
      </c>
      <c r="G86" s="216">
        <v>906.5</v>
      </c>
      <c r="H86" s="216">
        <v>875</v>
      </c>
      <c r="I86" s="216">
        <v>880</v>
      </c>
      <c r="J86" s="216">
        <v>905</v>
      </c>
      <c r="K86" s="216">
        <v>890</v>
      </c>
      <c r="L86" s="216">
        <v>932.15000000000009</v>
      </c>
      <c r="M86" s="216">
        <v>993.87693997754604</v>
      </c>
      <c r="N86" s="216">
        <v>917</v>
      </c>
      <c r="O86" s="216">
        <v>890.69499999999994</v>
      </c>
      <c r="P86" s="216">
        <v>972.13499999999999</v>
      </c>
      <c r="Q86" s="216">
        <v>919.2</v>
      </c>
      <c r="R86" s="216">
        <v>895.5</v>
      </c>
      <c r="S86" s="216">
        <v>899.67913287107694</v>
      </c>
      <c r="T86" s="216">
        <v>907</v>
      </c>
      <c r="U86" s="216">
        <v>870</v>
      </c>
      <c r="V86" s="216">
        <v>985</v>
      </c>
      <c r="W86" s="216">
        <v>932</v>
      </c>
      <c r="X86" s="216">
        <v>905.5</v>
      </c>
      <c r="Y86" s="216">
        <v>981.75</v>
      </c>
      <c r="Z86" s="216">
        <v>852.54300000000001</v>
      </c>
      <c r="AA86" s="216">
        <v>831</v>
      </c>
      <c r="AB86" s="216">
        <v>865</v>
      </c>
      <c r="AC86" s="216">
        <v>843</v>
      </c>
      <c r="AD86" s="213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  <c r="BI86" s="214"/>
      <c r="BJ86" s="214"/>
      <c r="BK86" s="214"/>
      <c r="BL86" s="214"/>
      <c r="BM86" s="217"/>
    </row>
    <row r="87" spans="1:65">
      <c r="A87" s="29"/>
      <c r="B87" s="3" t="s">
        <v>265</v>
      </c>
      <c r="C87" s="28"/>
      <c r="D87" s="216">
        <v>13.991664185030553</v>
      </c>
      <c r="E87" s="216">
        <v>59.926621796994361</v>
      </c>
      <c r="F87" s="216">
        <v>248.8458692979786</v>
      </c>
      <c r="G87" s="216">
        <v>17.34358671094304</v>
      </c>
      <c r="H87" s="216">
        <v>22.803508501982758</v>
      </c>
      <c r="I87" s="216">
        <v>13.784048752090222</v>
      </c>
      <c r="J87" s="216">
        <v>8.1649658092772608</v>
      </c>
      <c r="K87" s="216">
        <v>10.954451150103322</v>
      </c>
      <c r="L87" s="216">
        <v>11.454853410963681</v>
      </c>
      <c r="M87" s="216">
        <v>20.81523087657062</v>
      </c>
      <c r="N87" s="216">
        <v>35.472054728570015</v>
      </c>
      <c r="O87" s="216">
        <v>76.274228675221622</v>
      </c>
      <c r="P87" s="216">
        <v>2.5791736402705965</v>
      </c>
      <c r="Q87" s="216">
        <v>7.1002582112671409</v>
      </c>
      <c r="R87" s="216">
        <v>3.03315017762062</v>
      </c>
      <c r="S87" s="216">
        <v>17.435951094478277</v>
      </c>
      <c r="T87" s="216">
        <v>7.3212020870892509</v>
      </c>
      <c r="U87" s="216">
        <v>11.690451944500122</v>
      </c>
      <c r="V87" s="216">
        <v>24.832774042918899</v>
      </c>
      <c r="W87" s="216">
        <v>2.8106938645110393</v>
      </c>
      <c r="X87" s="216">
        <v>18.885620632287058</v>
      </c>
      <c r="Y87" s="216">
        <v>10.709935868155302</v>
      </c>
      <c r="Z87" s="216">
        <v>23.961442274342918</v>
      </c>
      <c r="AA87" s="216">
        <v>14.166862743741113</v>
      </c>
      <c r="AB87" s="216">
        <v>26.05890762612022</v>
      </c>
      <c r="AC87" s="216">
        <v>20.91650066335189</v>
      </c>
      <c r="AD87" s="213"/>
      <c r="AE87" s="214"/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  <c r="BI87" s="214"/>
      <c r="BJ87" s="214"/>
      <c r="BK87" s="214"/>
      <c r="BL87" s="214"/>
      <c r="BM87" s="217"/>
    </row>
    <row r="88" spans="1:65">
      <c r="A88" s="29"/>
      <c r="B88" s="3" t="s">
        <v>87</v>
      </c>
      <c r="C88" s="28"/>
      <c r="D88" s="13">
        <v>1.6079292302276064E-2</v>
      </c>
      <c r="E88" s="13">
        <v>0.11097522554998955</v>
      </c>
      <c r="F88" s="13">
        <v>0.44304902545634173</v>
      </c>
      <c r="G88" s="13">
        <v>1.9270651901047823E-2</v>
      </c>
      <c r="H88" s="13">
        <v>2.6210929312623862E-2</v>
      </c>
      <c r="I88" s="13">
        <v>1.5575196330045449E-2</v>
      </c>
      <c r="J88" s="13">
        <v>9.0387075379453063E-3</v>
      </c>
      <c r="K88" s="13">
        <v>1.2308372078767778E-2</v>
      </c>
      <c r="L88" s="13">
        <v>1.2267142710796953E-2</v>
      </c>
      <c r="M88" s="13">
        <v>2.084478845921324E-2</v>
      </c>
      <c r="N88" s="13">
        <v>3.8251676558486714E-2</v>
      </c>
      <c r="O88" s="13">
        <v>8.6983656458376996E-2</v>
      </c>
      <c r="P88" s="13">
        <v>2.6546224342219068E-3</v>
      </c>
      <c r="Q88" s="13">
        <v>7.7183710965853516E-3</v>
      </c>
      <c r="R88" s="13">
        <v>3.3889946118666144E-3</v>
      </c>
      <c r="S88" s="13">
        <v>1.9372498878420994E-2</v>
      </c>
      <c r="T88" s="13">
        <v>8.0718876373641127E-3</v>
      </c>
      <c r="U88" s="13">
        <v>1.3463092450479986E-2</v>
      </c>
      <c r="V88" s="13">
        <v>2.5382733263630899E-2</v>
      </c>
      <c r="W88" s="13">
        <v>3.0141489163657258E-3</v>
      </c>
      <c r="X88" s="13">
        <v>2.0814423915084927E-2</v>
      </c>
      <c r="Y88" s="13">
        <v>1.0923729642860548E-2</v>
      </c>
      <c r="Z88" s="13">
        <v>2.8295914156524601E-2</v>
      </c>
      <c r="AA88" s="13">
        <v>1.7058233285660581E-2</v>
      </c>
      <c r="AB88" s="13">
        <v>2.982705947285794E-2</v>
      </c>
      <c r="AC88" s="13">
        <v>2.4945140922303984E-2</v>
      </c>
      <c r="AD88" s="140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3" t="s">
        <v>266</v>
      </c>
      <c r="C89" s="28"/>
      <c r="D89" s="13">
        <v>-3.871470612778094E-2</v>
      </c>
      <c r="E89" s="13">
        <v>-0.40345444318215096</v>
      </c>
      <c r="F89" s="13">
        <v>-0.37951897330982987</v>
      </c>
      <c r="G89" s="13">
        <v>-5.7574053035849282E-3</v>
      </c>
      <c r="H89" s="13">
        <v>-3.8898825126798764E-2</v>
      </c>
      <c r="I89" s="13">
        <v>-2.2328115215191846E-2</v>
      </c>
      <c r="J89" s="13">
        <v>-2.075025323227786E-3</v>
      </c>
      <c r="K89" s="13">
        <v>-1.6804545244656133E-2</v>
      </c>
      <c r="L89" s="13">
        <v>3.1563515797334185E-2</v>
      </c>
      <c r="M89" s="13">
        <v>0.10314752701434959</v>
      </c>
      <c r="N89" s="13">
        <v>2.4438110535343283E-2</v>
      </c>
      <c r="O89" s="13">
        <v>-3.1298392847341705E-2</v>
      </c>
      <c r="P89" s="13">
        <v>7.3316181204613251E-2</v>
      </c>
      <c r="Q89" s="13">
        <v>1.6244815079048625E-2</v>
      </c>
      <c r="R89" s="13">
        <v>-1.128097527412053E-2</v>
      </c>
      <c r="S89" s="13">
        <v>-5.7173679285497103E-3</v>
      </c>
      <c r="T89" s="13">
        <v>1.9755926551650038E-3</v>
      </c>
      <c r="U89" s="13">
        <v>-4.0740015116977224E-2</v>
      </c>
      <c r="V89" s="13">
        <v>8.0778524234806914E-2</v>
      </c>
      <c r="W89" s="13">
        <v>3.014579950489682E-2</v>
      </c>
      <c r="X89" s="13">
        <v>2.3438306532006514E-3</v>
      </c>
      <c r="Y89" s="13">
        <v>8.3093084171460108E-2</v>
      </c>
      <c r="Z89" s="13">
        <v>-6.4510146128180512E-2</v>
      </c>
      <c r="AA89" s="13">
        <v>-8.2535027894030333E-2</v>
      </c>
      <c r="AB89" s="13">
        <v>-3.4848207148405974E-2</v>
      </c>
      <c r="AC89" s="13">
        <v>-7.3697315941173236E-2</v>
      </c>
      <c r="AD89" s="140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9"/>
      <c r="B90" s="45" t="s">
        <v>267</v>
      </c>
      <c r="C90" s="46"/>
      <c r="D90" s="44">
        <v>0.65</v>
      </c>
      <c r="E90" s="44">
        <v>8.51</v>
      </c>
      <c r="F90" s="44">
        <v>7.99</v>
      </c>
      <c r="G90" s="44">
        <v>0.06</v>
      </c>
      <c r="H90" s="44">
        <v>0.65</v>
      </c>
      <c r="I90" s="44">
        <v>0.3</v>
      </c>
      <c r="J90" s="44">
        <v>0.14000000000000001</v>
      </c>
      <c r="K90" s="44">
        <v>0.18</v>
      </c>
      <c r="L90" s="44">
        <v>0.86</v>
      </c>
      <c r="M90" s="44">
        <v>2.41</v>
      </c>
      <c r="N90" s="44">
        <v>0.71</v>
      </c>
      <c r="O90" s="44">
        <v>0.49</v>
      </c>
      <c r="P90" s="44">
        <v>1.76</v>
      </c>
      <c r="Q90" s="44">
        <v>0.53</v>
      </c>
      <c r="R90" s="44">
        <v>0.06</v>
      </c>
      <c r="S90" s="44">
        <v>0.06</v>
      </c>
      <c r="T90" s="44">
        <v>0.23</v>
      </c>
      <c r="U90" s="44">
        <v>0.69</v>
      </c>
      <c r="V90" s="44">
        <v>1.92</v>
      </c>
      <c r="W90" s="44">
        <v>0.83</v>
      </c>
      <c r="X90" s="44">
        <v>0.23</v>
      </c>
      <c r="Y90" s="44">
        <v>1.97</v>
      </c>
      <c r="Z90" s="44">
        <v>1.21</v>
      </c>
      <c r="AA90" s="44">
        <v>1.59</v>
      </c>
      <c r="AB90" s="44">
        <v>0.56999999999999995</v>
      </c>
      <c r="AC90" s="44">
        <v>1.4</v>
      </c>
      <c r="AD90" s="140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BM91" s="53"/>
    </row>
    <row r="92" spans="1:65" ht="15">
      <c r="B92" s="8" t="s">
        <v>438</v>
      </c>
      <c r="BM92" s="27" t="s">
        <v>67</v>
      </c>
    </row>
    <row r="93" spans="1:65" ht="15">
      <c r="A93" s="24" t="s">
        <v>13</v>
      </c>
      <c r="B93" s="18" t="s">
        <v>111</v>
      </c>
      <c r="C93" s="15" t="s">
        <v>112</v>
      </c>
      <c r="D93" s="16" t="s">
        <v>226</v>
      </c>
      <c r="E93" s="17" t="s">
        <v>226</v>
      </c>
      <c r="F93" s="17" t="s">
        <v>226</v>
      </c>
      <c r="G93" s="17" t="s">
        <v>226</v>
      </c>
      <c r="H93" s="17" t="s">
        <v>226</v>
      </c>
      <c r="I93" s="17" t="s">
        <v>226</v>
      </c>
      <c r="J93" s="17" t="s">
        <v>226</v>
      </c>
      <c r="K93" s="17" t="s">
        <v>226</v>
      </c>
      <c r="L93" s="17" t="s">
        <v>226</v>
      </c>
      <c r="M93" s="17" t="s">
        <v>226</v>
      </c>
      <c r="N93" s="17" t="s">
        <v>226</v>
      </c>
      <c r="O93" s="17" t="s">
        <v>226</v>
      </c>
      <c r="P93" s="17" t="s">
        <v>226</v>
      </c>
      <c r="Q93" s="17" t="s">
        <v>226</v>
      </c>
      <c r="R93" s="17" t="s">
        <v>226</v>
      </c>
      <c r="S93" s="17" t="s">
        <v>226</v>
      </c>
      <c r="T93" s="17" t="s">
        <v>226</v>
      </c>
      <c r="U93" s="17" t="s">
        <v>226</v>
      </c>
      <c r="V93" s="17" t="s">
        <v>226</v>
      </c>
      <c r="W93" s="17" t="s">
        <v>226</v>
      </c>
      <c r="X93" s="17" t="s">
        <v>226</v>
      </c>
      <c r="Y93" s="17" t="s">
        <v>226</v>
      </c>
      <c r="Z93" s="17" t="s">
        <v>226</v>
      </c>
      <c r="AA93" s="17" t="s">
        <v>226</v>
      </c>
      <c r="AB93" s="17" t="s">
        <v>226</v>
      </c>
      <c r="AC93" s="140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227</v>
      </c>
      <c r="C94" s="9" t="s">
        <v>227</v>
      </c>
      <c r="D94" s="138" t="s">
        <v>229</v>
      </c>
      <c r="E94" s="139" t="s">
        <v>230</v>
      </c>
      <c r="F94" s="139" t="s">
        <v>231</v>
      </c>
      <c r="G94" s="139" t="s">
        <v>232</v>
      </c>
      <c r="H94" s="139" t="s">
        <v>233</v>
      </c>
      <c r="I94" s="139" t="s">
        <v>234</v>
      </c>
      <c r="J94" s="139" t="s">
        <v>235</v>
      </c>
      <c r="K94" s="139" t="s">
        <v>236</v>
      </c>
      <c r="L94" s="139" t="s">
        <v>237</v>
      </c>
      <c r="M94" s="139" t="s">
        <v>238</v>
      </c>
      <c r="N94" s="139" t="s">
        <v>239</v>
      </c>
      <c r="O94" s="139" t="s">
        <v>240</v>
      </c>
      <c r="P94" s="139" t="s">
        <v>244</v>
      </c>
      <c r="Q94" s="139" t="s">
        <v>245</v>
      </c>
      <c r="R94" s="139" t="s">
        <v>246</v>
      </c>
      <c r="S94" s="139" t="s">
        <v>247</v>
      </c>
      <c r="T94" s="139" t="s">
        <v>272</v>
      </c>
      <c r="U94" s="139" t="s">
        <v>248</v>
      </c>
      <c r="V94" s="139" t="s">
        <v>249</v>
      </c>
      <c r="W94" s="139" t="s">
        <v>250</v>
      </c>
      <c r="X94" s="139" t="s">
        <v>251</v>
      </c>
      <c r="Y94" s="139" t="s">
        <v>253</v>
      </c>
      <c r="Z94" s="139" t="s">
        <v>254</v>
      </c>
      <c r="AA94" s="139" t="s">
        <v>255</v>
      </c>
      <c r="AB94" s="139" t="s">
        <v>256</v>
      </c>
      <c r="AC94" s="140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277</v>
      </c>
      <c r="E95" s="11" t="s">
        <v>277</v>
      </c>
      <c r="F95" s="11" t="s">
        <v>278</v>
      </c>
      <c r="G95" s="11" t="s">
        <v>277</v>
      </c>
      <c r="H95" s="11" t="s">
        <v>278</v>
      </c>
      <c r="I95" s="11" t="s">
        <v>278</v>
      </c>
      <c r="J95" s="11" t="s">
        <v>278</v>
      </c>
      <c r="K95" s="11" t="s">
        <v>278</v>
      </c>
      <c r="L95" s="11" t="s">
        <v>277</v>
      </c>
      <c r="M95" s="11" t="s">
        <v>115</v>
      </c>
      <c r="N95" s="11" t="s">
        <v>277</v>
      </c>
      <c r="O95" s="11" t="s">
        <v>277</v>
      </c>
      <c r="P95" s="11" t="s">
        <v>115</v>
      </c>
      <c r="Q95" s="11" t="s">
        <v>278</v>
      </c>
      <c r="R95" s="11" t="s">
        <v>115</v>
      </c>
      <c r="S95" s="11" t="s">
        <v>277</v>
      </c>
      <c r="T95" s="11" t="s">
        <v>278</v>
      </c>
      <c r="U95" s="11" t="s">
        <v>278</v>
      </c>
      <c r="V95" s="11" t="s">
        <v>115</v>
      </c>
      <c r="W95" s="11" t="s">
        <v>278</v>
      </c>
      <c r="X95" s="11" t="s">
        <v>115</v>
      </c>
      <c r="Y95" s="11" t="s">
        <v>278</v>
      </c>
      <c r="Z95" s="11" t="s">
        <v>278</v>
      </c>
      <c r="AA95" s="11" t="s">
        <v>278</v>
      </c>
      <c r="AB95" s="11" t="s">
        <v>115</v>
      </c>
      <c r="AC95" s="140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140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21">
        <v>2.5</v>
      </c>
      <c r="E97" s="134">
        <v>3</v>
      </c>
      <c r="F97" s="134">
        <v>2</v>
      </c>
      <c r="G97" s="21">
        <v>2.56</v>
      </c>
      <c r="H97" s="21">
        <v>2.14</v>
      </c>
      <c r="I97" s="21">
        <v>2.25</v>
      </c>
      <c r="J97" s="21">
        <v>2.38</v>
      </c>
      <c r="K97" s="21">
        <v>2.19</v>
      </c>
      <c r="L97" s="21">
        <v>2.16</v>
      </c>
      <c r="M97" s="134">
        <v>1.7754000000000001</v>
      </c>
      <c r="N97" s="21">
        <v>2.1914006252163083</v>
      </c>
      <c r="O97" s="21">
        <v>1.99</v>
      </c>
      <c r="P97" s="134">
        <v>2.84</v>
      </c>
      <c r="Q97" s="134">
        <v>2</v>
      </c>
      <c r="R97" s="21">
        <v>2.3818096605655534</v>
      </c>
      <c r="S97" s="21">
        <v>2.27</v>
      </c>
      <c r="T97" s="21">
        <v>2.14</v>
      </c>
      <c r="U97" s="21">
        <v>2.2799999999999998</v>
      </c>
      <c r="V97" s="134" t="s">
        <v>105</v>
      </c>
      <c r="W97" s="134">
        <v>2</v>
      </c>
      <c r="X97" s="134" t="s">
        <v>105</v>
      </c>
      <c r="Y97" s="21">
        <v>1.9620278</v>
      </c>
      <c r="Z97" s="134">
        <v>2</v>
      </c>
      <c r="AA97" s="21">
        <v>2.2999999999999998</v>
      </c>
      <c r="AB97" s="21">
        <v>2.4</v>
      </c>
      <c r="AC97" s="140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2.5</v>
      </c>
      <c r="E98" s="135">
        <v>3</v>
      </c>
      <c r="F98" s="135">
        <v>2</v>
      </c>
      <c r="G98" s="11">
        <v>2.39</v>
      </c>
      <c r="H98" s="11">
        <v>2.17</v>
      </c>
      <c r="I98" s="11">
        <v>2.2200000000000002</v>
      </c>
      <c r="J98" s="11">
        <v>2.29</v>
      </c>
      <c r="K98" s="11">
        <v>2.2400000000000002</v>
      </c>
      <c r="L98" s="11">
        <v>2.3199999999999998</v>
      </c>
      <c r="M98" s="135">
        <v>1.7855000000000001</v>
      </c>
      <c r="N98" s="11">
        <v>2.1640994050755715</v>
      </c>
      <c r="O98" s="11">
        <v>2.09</v>
      </c>
      <c r="P98" s="135">
        <v>2.88</v>
      </c>
      <c r="Q98" s="135">
        <v>2</v>
      </c>
      <c r="R98" s="11">
        <v>2.3047867153100365</v>
      </c>
      <c r="S98" s="11">
        <v>2.2400000000000002</v>
      </c>
      <c r="T98" s="11">
        <v>2.12</v>
      </c>
      <c r="U98" s="11">
        <v>2.4</v>
      </c>
      <c r="V98" s="135" t="s">
        <v>105</v>
      </c>
      <c r="W98" s="135">
        <v>2</v>
      </c>
      <c r="X98" s="135" t="s">
        <v>105</v>
      </c>
      <c r="Y98" s="11">
        <v>1.9280796</v>
      </c>
      <c r="Z98" s="135">
        <v>2</v>
      </c>
      <c r="AA98" s="11">
        <v>2</v>
      </c>
      <c r="AB98" s="11">
        <v>2</v>
      </c>
      <c r="AC98" s="140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28</v>
      </c>
    </row>
    <row r="99" spans="1:65">
      <c r="A99" s="29"/>
      <c r="B99" s="19">
        <v>1</v>
      </c>
      <c r="C99" s="9">
        <v>3</v>
      </c>
      <c r="D99" s="11">
        <v>2.5</v>
      </c>
      <c r="E99" s="135">
        <v>3</v>
      </c>
      <c r="F99" s="135">
        <v>2</v>
      </c>
      <c r="G99" s="11">
        <v>2.2400000000000002</v>
      </c>
      <c r="H99" s="11">
        <v>2.09</v>
      </c>
      <c r="I99" s="11">
        <v>2.2400000000000002</v>
      </c>
      <c r="J99" s="11">
        <v>2.36</v>
      </c>
      <c r="K99" s="11">
        <v>2.2200000000000002</v>
      </c>
      <c r="L99" s="11">
        <v>2.2400000000000002</v>
      </c>
      <c r="M99" s="135">
        <v>1.7873000000000001</v>
      </c>
      <c r="N99" s="11">
        <v>2.1848690606063075</v>
      </c>
      <c r="O99" s="11">
        <v>1.9</v>
      </c>
      <c r="P99" s="135">
        <v>2.9</v>
      </c>
      <c r="Q99" s="135">
        <v>2</v>
      </c>
      <c r="R99" s="11">
        <v>2.3500167150845521</v>
      </c>
      <c r="S99" s="11">
        <v>2.25</v>
      </c>
      <c r="T99" s="11">
        <v>2.12</v>
      </c>
      <c r="U99" s="11">
        <v>2.4</v>
      </c>
      <c r="V99" s="135" t="s">
        <v>105</v>
      </c>
      <c r="W99" s="135">
        <v>2</v>
      </c>
      <c r="X99" s="135" t="s">
        <v>105</v>
      </c>
      <c r="Y99" s="11">
        <v>1.9390295000000002</v>
      </c>
      <c r="Z99" s="135">
        <v>2</v>
      </c>
      <c r="AA99" s="11">
        <v>2</v>
      </c>
      <c r="AB99" s="11">
        <v>2.2000000000000002</v>
      </c>
      <c r="AC99" s="140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2.4</v>
      </c>
      <c r="E100" s="135">
        <v>3</v>
      </c>
      <c r="F100" s="135">
        <v>2</v>
      </c>
      <c r="G100" s="11">
        <v>2.41</v>
      </c>
      <c r="H100" s="11">
        <v>2.19</v>
      </c>
      <c r="I100" s="11">
        <v>2.27</v>
      </c>
      <c r="J100" s="11">
        <v>2.38</v>
      </c>
      <c r="K100" s="11">
        <v>2.2000000000000002</v>
      </c>
      <c r="L100" s="11">
        <v>2.34</v>
      </c>
      <c r="M100" s="135">
        <v>1.7998000000000001</v>
      </c>
      <c r="N100" s="11">
        <v>2.1087231166527562</v>
      </c>
      <c r="O100" s="11">
        <v>1.9400000000000002</v>
      </c>
      <c r="P100" s="135">
        <v>2.9</v>
      </c>
      <c r="Q100" s="135">
        <v>2</v>
      </c>
      <c r="R100" s="11">
        <v>2.3498838064753773</v>
      </c>
      <c r="S100" s="11">
        <v>2.2799999999999998</v>
      </c>
      <c r="T100" s="11">
        <v>2.12</v>
      </c>
      <c r="U100" s="11">
        <v>2.34</v>
      </c>
      <c r="V100" s="135" t="s">
        <v>105</v>
      </c>
      <c r="W100" s="135">
        <v>2</v>
      </c>
      <c r="X100" s="135" t="s">
        <v>105</v>
      </c>
      <c r="Y100" s="11">
        <v>1.9955088999999999</v>
      </c>
      <c r="Z100" s="135">
        <v>2</v>
      </c>
      <c r="AA100" s="11">
        <v>2.2000000000000002</v>
      </c>
      <c r="AB100" s="11">
        <v>1.8</v>
      </c>
      <c r="AC100" s="140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2.2250647551863696</v>
      </c>
    </row>
    <row r="101" spans="1:65">
      <c r="A101" s="29"/>
      <c r="B101" s="19">
        <v>1</v>
      </c>
      <c r="C101" s="9">
        <v>5</v>
      </c>
      <c r="D101" s="11">
        <v>2.4</v>
      </c>
      <c r="E101" s="135">
        <v>3</v>
      </c>
      <c r="F101" s="135">
        <v>2</v>
      </c>
      <c r="G101" s="11">
        <v>2.52</v>
      </c>
      <c r="H101" s="11">
        <v>2.2200000000000002</v>
      </c>
      <c r="I101" s="11">
        <v>2.2200000000000002</v>
      </c>
      <c r="J101" s="11">
        <v>2.35</v>
      </c>
      <c r="K101" s="11">
        <v>2.29</v>
      </c>
      <c r="L101" s="11">
        <v>2.1800000000000002</v>
      </c>
      <c r="M101" s="135">
        <v>1.7321</v>
      </c>
      <c r="N101" s="11">
        <v>2.1810018428938589</v>
      </c>
      <c r="O101" s="11">
        <v>1.9800000000000002</v>
      </c>
      <c r="P101" s="135">
        <v>2.97</v>
      </c>
      <c r="Q101" s="135">
        <v>2</v>
      </c>
      <c r="R101" s="11">
        <v>2.2867393641966478</v>
      </c>
      <c r="S101" s="11">
        <v>2.19</v>
      </c>
      <c r="T101" s="11">
        <v>2.15</v>
      </c>
      <c r="U101" s="11">
        <v>2.4500000000000002</v>
      </c>
      <c r="V101" s="135" t="s">
        <v>105</v>
      </c>
      <c r="W101" s="135">
        <v>2</v>
      </c>
      <c r="X101" s="135" t="s">
        <v>105</v>
      </c>
      <c r="Y101" s="11">
        <v>1.8889861000000001</v>
      </c>
      <c r="Z101" s="135">
        <v>2</v>
      </c>
      <c r="AA101" s="11">
        <v>2.1</v>
      </c>
      <c r="AB101" s="11">
        <v>2.2999999999999998</v>
      </c>
      <c r="AC101" s="140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15</v>
      </c>
    </row>
    <row r="102" spans="1:65">
      <c r="A102" s="29"/>
      <c r="B102" s="19">
        <v>1</v>
      </c>
      <c r="C102" s="9">
        <v>6</v>
      </c>
      <c r="D102" s="11">
        <v>2.4</v>
      </c>
      <c r="E102" s="135">
        <v>3</v>
      </c>
      <c r="F102" s="135">
        <v>2</v>
      </c>
      <c r="G102" s="11">
        <v>2.33</v>
      </c>
      <c r="H102" s="11">
        <v>2.21</v>
      </c>
      <c r="I102" s="11">
        <v>2.19</v>
      </c>
      <c r="J102" s="11">
        <v>2.3199999999999998</v>
      </c>
      <c r="K102" s="11">
        <v>2.21</v>
      </c>
      <c r="L102" s="11">
        <v>2.35</v>
      </c>
      <c r="M102" s="136">
        <v>1.6952</v>
      </c>
      <c r="N102" s="11">
        <v>2.099683561924262</v>
      </c>
      <c r="O102" s="11">
        <v>1.99</v>
      </c>
      <c r="P102" s="135">
        <v>2.87</v>
      </c>
      <c r="Q102" s="135">
        <v>2</v>
      </c>
      <c r="R102" s="11">
        <v>2.3607303238902717</v>
      </c>
      <c r="S102" s="11">
        <v>2.3199999999999998</v>
      </c>
      <c r="T102" s="11">
        <v>2.11</v>
      </c>
      <c r="U102" s="11">
        <v>2.42</v>
      </c>
      <c r="V102" s="135" t="s">
        <v>105</v>
      </c>
      <c r="W102" s="135">
        <v>2</v>
      </c>
      <c r="X102" s="135" t="s">
        <v>105</v>
      </c>
      <c r="Y102" s="11">
        <v>1.9588404000000001</v>
      </c>
      <c r="Z102" s="135">
        <v>2</v>
      </c>
      <c r="AA102" s="11">
        <v>2.2999999999999998</v>
      </c>
      <c r="AB102" s="11">
        <v>2.2999999999999998</v>
      </c>
      <c r="AC102" s="140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9"/>
      <c r="B103" s="20" t="s">
        <v>263</v>
      </c>
      <c r="C103" s="12"/>
      <c r="D103" s="22">
        <v>2.4500000000000002</v>
      </c>
      <c r="E103" s="22">
        <v>3</v>
      </c>
      <c r="F103" s="22">
        <v>2</v>
      </c>
      <c r="G103" s="22">
        <v>2.4083333333333337</v>
      </c>
      <c r="H103" s="22">
        <v>2.17</v>
      </c>
      <c r="I103" s="22">
        <v>2.2316666666666669</v>
      </c>
      <c r="J103" s="22">
        <v>2.3466666666666667</v>
      </c>
      <c r="K103" s="22">
        <v>2.2250000000000001</v>
      </c>
      <c r="L103" s="22">
        <v>2.2650000000000001</v>
      </c>
      <c r="M103" s="22">
        <v>1.7625500000000001</v>
      </c>
      <c r="N103" s="22">
        <v>2.1549629353948441</v>
      </c>
      <c r="O103" s="22">
        <v>1.9816666666666667</v>
      </c>
      <c r="P103" s="22">
        <v>2.8933333333333331</v>
      </c>
      <c r="Q103" s="22">
        <v>2</v>
      </c>
      <c r="R103" s="22">
        <v>2.338994430920406</v>
      </c>
      <c r="S103" s="22">
        <v>2.2583333333333333</v>
      </c>
      <c r="T103" s="22">
        <v>2.1266666666666665</v>
      </c>
      <c r="U103" s="22">
        <v>2.3816666666666668</v>
      </c>
      <c r="V103" s="22" t="s">
        <v>637</v>
      </c>
      <c r="W103" s="22">
        <v>2</v>
      </c>
      <c r="X103" s="22" t="s">
        <v>637</v>
      </c>
      <c r="Y103" s="22">
        <v>1.9454120499999998</v>
      </c>
      <c r="Z103" s="22">
        <v>2</v>
      </c>
      <c r="AA103" s="22">
        <v>2.15</v>
      </c>
      <c r="AB103" s="22">
        <v>2.1666666666666665</v>
      </c>
      <c r="AC103" s="140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3" t="s">
        <v>264</v>
      </c>
      <c r="C104" s="28"/>
      <c r="D104" s="11">
        <v>2.4500000000000002</v>
      </c>
      <c r="E104" s="11">
        <v>3</v>
      </c>
      <c r="F104" s="11">
        <v>2</v>
      </c>
      <c r="G104" s="11">
        <v>2.4000000000000004</v>
      </c>
      <c r="H104" s="11">
        <v>2.1799999999999997</v>
      </c>
      <c r="I104" s="11">
        <v>2.2300000000000004</v>
      </c>
      <c r="J104" s="11">
        <v>2.355</v>
      </c>
      <c r="K104" s="11">
        <v>2.2149999999999999</v>
      </c>
      <c r="L104" s="11">
        <v>2.2800000000000002</v>
      </c>
      <c r="M104" s="11">
        <v>1.7804500000000001</v>
      </c>
      <c r="N104" s="11">
        <v>2.1725506239847152</v>
      </c>
      <c r="O104" s="11">
        <v>1.9850000000000001</v>
      </c>
      <c r="P104" s="11">
        <v>2.8899999999999997</v>
      </c>
      <c r="Q104" s="11">
        <v>2</v>
      </c>
      <c r="R104" s="11">
        <v>2.3499502607799645</v>
      </c>
      <c r="S104" s="11">
        <v>2.2599999999999998</v>
      </c>
      <c r="T104" s="11">
        <v>2.12</v>
      </c>
      <c r="U104" s="11">
        <v>2.4</v>
      </c>
      <c r="V104" s="11" t="s">
        <v>637</v>
      </c>
      <c r="W104" s="11">
        <v>2</v>
      </c>
      <c r="X104" s="11" t="s">
        <v>637</v>
      </c>
      <c r="Y104" s="11">
        <v>1.9489349500000002</v>
      </c>
      <c r="Z104" s="11">
        <v>2</v>
      </c>
      <c r="AA104" s="11">
        <v>2.1500000000000004</v>
      </c>
      <c r="AB104" s="11">
        <v>2.25</v>
      </c>
      <c r="AC104" s="140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9"/>
      <c r="B105" s="3" t="s">
        <v>265</v>
      </c>
      <c r="C105" s="28"/>
      <c r="D105" s="23">
        <v>5.4772255750516662E-2</v>
      </c>
      <c r="E105" s="23">
        <v>0</v>
      </c>
      <c r="F105" s="23">
        <v>0</v>
      </c>
      <c r="G105" s="23">
        <v>0.11856081421222887</v>
      </c>
      <c r="H105" s="23">
        <v>4.8579831205964541E-2</v>
      </c>
      <c r="I105" s="23">
        <v>2.7868739954771307E-2</v>
      </c>
      <c r="J105" s="23">
        <v>3.5590260840104339E-2</v>
      </c>
      <c r="K105" s="23">
        <v>3.6193922141707725E-2</v>
      </c>
      <c r="L105" s="23">
        <v>8.3366660002665224E-2</v>
      </c>
      <c r="M105" s="23">
        <v>4.0386074332621168E-2</v>
      </c>
      <c r="N105" s="23">
        <v>4.0441343487226777E-2</v>
      </c>
      <c r="O105" s="23">
        <v>6.3691967049751733E-2</v>
      </c>
      <c r="P105" s="23">
        <v>4.3665394383500929E-2</v>
      </c>
      <c r="Q105" s="23">
        <v>0</v>
      </c>
      <c r="R105" s="23">
        <v>3.5906606596894944E-2</v>
      </c>
      <c r="S105" s="23">
        <v>4.3550736694878779E-2</v>
      </c>
      <c r="T105" s="23">
        <v>1.5055453054181616E-2</v>
      </c>
      <c r="U105" s="23">
        <v>6.1454590281497114E-2</v>
      </c>
      <c r="V105" s="23" t="s">
        <v>637</v>
      </c>
      <c r="W105" s="23">
        <v>0</v>
      </c>
      <c r="X105" s="23" t="s">
        <v>637</v>
      </c>
      <c r="Y105" s="23">
        <v>3.6030922032651284E-2</v>
      </c>
      <c r="Z105" s="23">
        <v>0</v>
      </c>
      <c r="AA105" s="23">
        <v>0.13784048752090217</v>
      </c>
      <c r="AB105" s="23">
        <v>0.22509257354845502</v>
      </c>
      <c r="AC105" s="206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  <c r="BG105" s="207"/>
      <c r="BH105" s="207"/>
      <c r="BI105" s="207"/>
      <c r="BJ105" s="207"/>
      <c r="BK105" s="207"/>
      <c r="BL105" s="207"/>
      <c r="BM105" s="54"/>
    </row>
    <row r="106" spans="1:65">
      <c r="A106" s="29"/>
      <c r="B106" s="3" t="s">
        <v>87</v>
      </c>
      <c r="C106" s="28"/>
      <c r="D106" s="13">
        <v>2.2356022755312923E-2</v>
      </c>
      <c r="E106" s="13">
        <v>0</v>
      </c>
      <c r="F106" s="13">
        <v>0</v>
      </c>
      <c r="G106" s="13">
        <v>4.9229403825146928E-2</v>
      </c>
      <c r="H106" s="13">
        <v>2.2387018988923753E-2</v>
      </c>
      <c r="I106" s="13">
        <v>1.2487859576447186E-2</v>
      </c>
      <c r="J106" s="13">
        <v>1.5166304335271736E-2</v>
      </c>
      <c r="K106" s="13">
        <v>1.6266931299643919E-2</v>
      </c>
      <c r="L106" s="13">
        <v>3.680647240735771E-2</v>
      </c>
      <c r="M106" s="13">
        <v>2.2913434701211974E-2</v>
      </c>
      <c r="N106" s="13">
        <v>1.8766607454349042E-2</v>
      </c>
      <c r="O106" s="13">
        <v>3.2140605744197678E-2</v>
      </c>
      <c r="P106" s="13">
        <v>1.5091726169412765E-2</v>
      </c>
      <c r="Q106" s="13">
        <v>0</v>
      </c>
      <c r="R106" s="13">
        <v>1.5351300594061489E-2</v>
      </c>
      <c r="S106" s="13">
        <v>1.9284459053082854E-2</v>
      </c>
      <c r="T106" s="13">
        <v>7.0793666398973124E-3</v>
      </c>
      <c r="U106" s="13">
        <v>2.5803186962140144E-2</v>
      </c>
      <c r="V106" s="13" t="s">
        <v>637</v>
      </c>
      <c r="W106" s="13">
        <v>0</v>
      </c>
      <c r="X106" s="13" t="s">
        <v>637</v>
      </c>
      <c r="Y106" s="13">
        <v>1.8520971962033075E-2</v>
      </c>
      <c r="Z106" s="13">
        <v>0</v>
      </c>
      <c r="AA106" s="13">
        <v>6.4111854660884732E-2</v>
      </c>
      <c r="AB106" s="13">
        <v>0.10388888009928694</v>
      </c>
      <c r="AC106" s="140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3" t="s">
        <v>266</v>
      </c>
      <c r="C107" s="28"/>
      <c r="D107" s="13">
        <v>0.10109154993774117</v>
      </c>
      <c r="E107" s="13">
        <v>0.3482753672707033</v>
      </c>
      <c r="F107" s="13">
        <v>-0.10114975515286451</v>
      </c>
      <c r="G107" s="13">
        <v>8.2365503170092502E-2</v>
      </c>
      <c r="H107" s="13">
        <v>-2.4747484340857939E-2</v>
      </c>
      <c r="I107" s="13">
        <v>2.9670648752622153E-3</v>
      </c>
      <c r="J107" s="13">
        <v>5.4650953953972348E-2</v>
      </c>
      <c r="K107" s="13">
        <v>-2.9102607561726224E-5</v>
      </c>
      <c r="L107" s="13">
        <v>1.7947902289381146E-2</v>
      </c>
      <c r="M107" s="13">
        <v>-0.20786575047234057</v>
      </c>
      <c r="N107" s="13">
        <v>-3.1505518941921218E-2</v>
      </c>
      <c r="O107" s="13">
        <v>-0.10938921573062987</v>
      </c>
      <c r="P107" s="13">
        <v>0.30033668754552267</v>
      </c>
      <c r="Q107" s="13">
        <v>-0.10114975515286451</v>
      </c>
      <c r="R107" s="13">
        <v>5.120285846444661E-2</v>
      </c>
      <c r="S107" s="13">
        <v>1.4951734806557093E-2</v>
      </c>
      <c r="T107" s="13">
        <v>-4.4222572979212615E-2</v>
      </c>
      <c r="U107" s="13">
        <v>7.0380833238797402E-2</v>
      </c>
      <c r="V107" s="13" t="s">
        <v>637</v>
      </c>
      <c r="W107" s="13">
        <v>-0.10114975515286451</v>
      </c>
      <c r="X107" s="13" t="s">
        <v>637</v>
      </c>
      <c r="Y107" s="13">
        <v>-0.12568295126446616</v>
      </c>
      <c r="Z107" s="13">
        <v>-0.10114975515286451</v>
      </c>
      <c r="AA107" s="13">
        <v>-3.373598678932932E-2</v>
      </c>
      <c r="AB107" s="13">
        <v>-2.6245568082269854E-2</v>
      </c>
      <c r="AC107" s="140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9"/>
      <c r="B108" s="45" t="s">
        <v>267</v>
      </c>
      <c r="C108" s="46"/>
      <c r="D108" s="44">
        <v>1.26</v>
      </c>
      <c r="E108" s="44" t="s">
        <v>268</v>
      </c>
      <c r="F108" s="44" t="s">
        <v>268</v>
      </c>
      <c r="G108" s="44">
        <v>1</v>
      </c>
      <c r="H108" s="44">
        <v>0.46</v>
      </c>
      <c r="I108" s="44">
        <v>0.08</v>
      </c>
      <c r="J108" s="44">
        <v>0.62</v>
      </c>
      <c r="K108" s="44">
        <v>0.12</v>
      </c>
      <c r="L108" s="44">
        <v>0.12</v>
      </c>
      <c r="M108" s="44">
        <v>2.96</v>
      </c>
      <c r="N108" s="44">
        <v>0.55000000000000004</v>
      </c>
      <c r="O108" s="44">
        <v>1.61</v>
      </c>
      <c r="P108" s="44">
        <v>3.97</v>
      </c>
      <c r="Q108" s="44" t="s">
        <v>268</v>
      </c>
      <c r="R108" s="44">
        <v>0.57999999999999996</v>
      </c>
      <c r="S108" s="44">
        <v>0.08</v>
      </c>
      <c r="T108" s="44">
        <v>0.73</v>
      </c>
      <c r="U108" s="44">
        <v>0.84</v>
      </c>
      <c r="V108" s="44">
        <v>1.56</v>
      </c>
      <c r="W108" s="44" t="s">
        <v>268</v>
      </c>
      <c r="X108" s="44">
        <v>1.56</v>
      </c>
      <c r="Y108" s="44">
        <v>1.84</v>
      </c>
      <c r="Z108" s="44" t="s">
        <v>268</v>
      </c>
      <c r="AA108" s="44">
        <v>0.57999999999999996</v>
      </c>
      <c r="AB108" s="44">
        <v>0.48</v>
      </c>
      <c r="AC108" s="140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30" t="s">
        <v>280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BM109" s="53"/>
    </row>
    <row r="110" spans="1:65">
      <c r="BM110" s="53"/>
    </row>
    <row r="111" spans="1:65" ht="15">
      <c r="B111" s="8" t="s">
        <v>439</v>
      </c>
      <c r="BM111" s="27" t="s">
        <v>67</v>
      </c>
    </row>
    <row r="112" spans="1:65" ht="15">
      <c r="A112" s="24" t="s">
        <v>16</v>
      </c>
      <c r="B112" s="18" t="s">
        <v>111</v>
      </c>
      <c r="C112" s="15" t="s">
        <v>112</v>
      </c>
      <c r="D112" s="16" t="s">
        <v>226</v>
      </c>
      <c r="E112" s="17" t="s">
        <v>226</v>
      </c>
      <c r="F112" s="17" t="s">
        <v>226</v>
      </c>
      <c r="G112" s="17" t="s">
        <v>226</v>
      </c>
      <c r="H112" s="17" t="s">
        <v>226</v>
      </c>
      <c r="I112" s="17" t="s">
        <v>226</v>
      </c>
      <c r="J112" s="17" t="s">
        <v>226</v>
      </c>
      <c r="K112" s="17" t="s">
        <v>226</v>
      </c>
      <c r="L112" s="17" t="s">
        <v>226</v>
      </c>
      <c r="M112" s="17" t="s">
        <v>226</v>
      </c>
      <c r="N112" s="17" t="s">
        <v>226</v>
      </c>
      <c r="O112" s="17" t="s">
        <v>226</v>
      </c>
      <c r="P112" s="17" t="s">
        <v>226</v>
      </c>
      <c r="Q112" s="17" t="s">
        <v>226</v>
      </c>
      <c r="R112" s="17" t="s">
        <v>226</v>
      </c>
      <c r="S112" s="17" t="s">
        <v>226</v>
      </c>
      <c r="T112" s="17" t="s">
        <v>226</v>
      </c>
      <c r="U112" s="17" t="s">
        <v>226</v>
      </c>
      <c r="V112" s="17" t="s">
        <v>226</v>
      </c>
      <c r="W112" s="17" t="s">
        <v>226</v>
      </c>
      <c r="X112" s="17" t="s">
        <v>226</v>
      </c>
      <c r="Y112" s="17" t="s">
        <v>226</v>
      </c>
      <c r="Z112" s="17" t="s">
        <v>226</v>
      </c>
      <c r="AA112" s="17" t="s">
        <v>226</v>
      </c>
      <c r="AB112" s="17" t="s">
        <v>226</v>
      </c>
      <c r="AC112" s="140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227</v>
      </c>
      <c r="C113" s="9" t="s">
        <v>227</v>
      </c>
      <c r="D113" s="138" t="s">
        <v>229</v>
      </c>
      <c r="E113" s="139" t="s">
        <v>230</v>
      </c>
      <c r="F113" s="139" t="s">
        <v>231</v>
      </c>
      <c r="G113" s="139" t="s">
        <v>232</v>
      </c>
      <c r="H113" s="139" t="s">
        <v>233</v>
      </c>
      <c r="I113" s="139" t="s">
        <v>234</v>
      </c>
      <c r="J113" s="139" t="s">
        <v>235</v>
      </c>
      <c r="K113" s="139" t="s">
        <v>236</v>
      </c>
      <c r="L113" s="139" t="s">
        <v>237</v>
      </c>
      <c r="M113" s="139" t="s">
        <v>239</v>
      </c>
      <c r="N113" s="139" t="s">
        <v>240</v>
      </c>
      <c r="O113" s="139" t="s">
        <v>241</v>
      </c>
      <c r="P113" s="139" t="s">
        <v>244</v>
      </c>
      <c r="Q113" s="139" t="s">
        <v>245</v>
      </c>
      <c r="R113" s="139" t="s">
        <v>246</v>
      </c>
      <c r="S113" s="139" t="s">
        <v>247</v>
      </c>
      <c r="T113" s="139" t="s">
        <v>272</v>
      </c>
      <c r="U113" s="139" t="s">
        <v>248</v>
      </c>
      <c r="V113" s="139" t="s">
        <v>249</v>
      </c>
      <c r="W113" s="139" t="s">
        <v>250</v>
      </c>
      <c r="X113" s="139" t="s">
        <v>251</v>
      </c>
      <c r="Y113" s="139" t="s">
        <v>253</v>
      </c>
      <c r="Z113" s="139" t="s">
        <v>254</v>
      </c>
      <c r="AA113" s="139" t="s">
        <v>255</v>
      </c>
      <c r="AB113" s="139" t="s">
        <v>256</v>
      </c>
      <c r="AC113" s="140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277</v>
      </c>
      <c r="E114" s="11" t="s">
        <v>277</v>
      </c>
      <c r="F114" s="11" t="s">
        <v>278</v>
      </c>
      <c r="G114" s="11" t="s">
        <v>277</v>
      </c>
      <c r="H114" s="11" t="s">
        <v>278</v>
      </c>
      <c r="I114" s="11" t="s">
        <v>278</v>
      </c>
      <c r="J114" s="11" t="s">
        <v>278</v>
      </c>
      <c r="K114" s="11" t="s">
        <v>278</v>
      </c>
      <c r="L114" s="11" t="s">
        <v>277</v>
      </c>
      <c r="M114" s="11" t="s">
        <v>277</v>
      </c>
      <c r="N114" s="11" t="s">
        <v>277</v>
      </c>
      <c r="O114" s="11" t="s">
        <v>278</v>
      </c>
      <c r="P114" s="11" t="s">
        <v>115</v>
      </c>
      <c r="Q114" s="11" t="s">
        <v>278</v>
      </c>
      <c r="R114" s="11" t="s">
        <v>115</v>
      </c>
      <c r="S114" s="11" t="s">
        <v>277</v>
      </c>
      <c r="T114" s="11" t="s">
        <v>278</v>
      </c>
      <c r="U114" s="11" t="s">
        <v>278</v>
      </c>
      <c r="V114" s="11" t="s">
        <v>115</v>
      </c>
      <c r="W114" s="11" t="s">
        <v>278</v>
      </c>
      <c r="X114" s="11" t="s">
        <v>115</v>
      </c>
      <c r="Y114" s="11" t="s">
        <v>278</v>
      </c>
      <c r="Z114" s="11" t="s">
        <v>278</v>
      </c>
      <c r="AA114" s="11" t="s">
        <v>278</v>
      </c>
      <c r="AB114" s="11" t="s">
        <v>115</v>
      </c>
      <c r="AC114" s="140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140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6.5</v>
      </c>
      <c r="E116" s="21">
        <v>6.6</v>
      </c>
      <c r="F116" s="21">
        <v>6.75</v>
      </c>
      <c r="G116" s="21">
        <v>7.03</v>
      </c>
      <c r="H116" s="21">
        <v>6.87</v>
      </c>
      <c r="I116" s="21">
        <v>6.57</v>
      </c>
      <c r="J116" s="21">
        <v>7.33</v>
      </c>
      <c r="K116" s="21">
        <v>6.78</v>
      </c>
      <c r="L116" s="21">
        <v>7.02</v>
      </c>
      <c r="M116" s="21">
        <v>6.7219196779852677</v>
      </c>
      <c r="N116" s="21">
        <v>6.52</v>
      </c>
      <c r="O116" s="134">
        <v>11.26</v>
      </c>
      <c r="P116" s="134">
        <v>10.45</v>
      </c>
      <c r="Q116" s="21">
        <v>7.669999999999999</v>
      </c>
      <c r="R116" s="21">
        <v>6.4212974397656621</v>
      </c>
      <c r="S116" s="21">
        <v>7.22</v>
      </c>
      <c r="T116" s="21">
        <v>7.07</v>
      </c>
      <c r="U116" s="21">
        <v>6.87</v>
      </c>
      <c r="V116" s="134" t="s">
        <v>105</v>
      </c>
      <c r="W116" s="21">
        <v>6.8</v>
      </c>
      <c r="X116" s="134" t="s">
        <v>105</v>
      </c>
      <c r="Y116" s="21">
        <v>6.758</v>
      </c>
      <c r="Z116" s="21">
        <v>7</v>
      </c>
      <c r="AA116" s="21">
        <v>7.49</v>
      </c>
      <c r="AB116" s="134">
        <v>5</v>
      </c>
      <c r="AC116" s="140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6.59</v>
      </c>
      <c r="E117" s="11">
        <v>6.5</v>
      </c>
      <c r="F117" s="11">
        <v>6.85</v>
      </c>
      <c r="G117" s="11">
        <v>7.08</v>
      </c>
      <c r="H117" s="11">
        <v>6.79</v>
      </c>
      <c r="I117" s="136">
        <v>6.77</v>
      </c>
      <c r="J117" s="11">
        <v>6.7</v>
      </c>
      <c r="K117" s="11">
        <v>6.8</v>
      </c>
      <c r="L117" s="11">
        <v>7.29</v>
      </c>
      <c r="M117" s="11">
        <v>6.9689120203545967</v>
      </c>
      <c r="N117" s="11">
        <v>6.49</v>
      </c>
      <c r="O117" s="135">
        <v>6.12</v>
      </c>
      <c r="P117" s="135">
        <v>10.77</v>
      </c>
      <c r="Q117" s="136">
        <v>7.879999999999999</v>
      </c>
      <c r="R117" s="11">
        <v>6.7399518284429494</v>
      </c>
      <c r="S117" s="11">
        <v>7.22</v>
      </c>
      <c r="T117" s="136">
        <v>7.5</v>
      </c>
      <c r="U117" s="11">
        <v>7.07</v>
      </c>
      <c r="V117" s="135" t="s">
        <v>105</v>
      </c>
      <c r="W117" s="11">
        <v>7.54</v>
      </c>
      <c r="X117" s="135" t="s">
        <v>105</v>
      </c>
      <c r="Y117" s="11">
        <v>6.9870000000000001</v>
      </c>
      <c r="Z117" s="11">
        <v>6.9</v>
      </c>
      <c r="AA117" s="11">
        <v>7.15</v>
      </c>
      <c r="AB117" s="135">
        <v>10</v>
      </c>
      <c r="AC117" s="140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29</v>
      </c>
    </row>
    <row r="118" spans="1:65">
      <c r="A118" s="29"/>
      <c r="B118" s="19">
        <v>1</v>
      </c>
      <c r="C118" s="9">
        <v>3</v>
      </c>
      <c r="D118" s="11">
        <v>6.46</v>
      </c>
      <c r="E118" s="11">
        <v>6.8</v>
      </c>
      <c r="F118" s="11">
        <v>7.14</v>
      </c>
      <c r="G118" s="11">
        <v>6.71</v>
      </c>
      <c r="H118" s="11">
        <v>6.54</v>
      </c>
      <c r="I118" s="11">
        <v>6.58</v>
      </c>
      <c r="J118" s="11">
        <v>6.93</v>
      </c>
      <c r="K118" s="11">
        <v>6.69</v>
      </c>
      <c r="L118" s="11">
        <v>6.76</v>
      </c>
      <c r="M118" s="136">
        <v>7.3868160675012078</v>
      </c>
      <c r="N118" s="11">
        <v>6.7</v>
      </c>
      <c r="O118" s="135">
        <v>5.98</v>
      </c>
      <c r="P118" s="135">
        <v>9.6300000000000008</v>
      </c>
      <c r="Q118" s="11">
        <v>7.43</v>
      </c>
      <c r="R118" s="11">
        <v>6.7982080497182729</v>
      </c>
      <c r="S118" s="11">
        <v>7.3</v>
      </c>
      <c r="T118" s="11">
        <v>6.93</v>
      </c>
      <c r="U118" s="11">
        <v>6.96</v>
      </c>
      <c r="V118" s="135" t="s">
        <v>105</v>
      </c>
      <c r="W118" s="11">
        <v>6.47</v>
      </c>
      <c r="X118" s="135" t="s">
        <v>105</v>
      </c>
      <c r="Y118" s="11">
        <v>7.1959999999999997</v>
      </c>
      <c r="Z118" s="11">
        <v>7.1</v>
      </c>
      <c r="AA118" s="11">
        <v>6.91</v>
      </c>
      <c r="AB118" s="135">
        <v>10</v>
      </c>
      <c r="AC118" s="140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7.04</v>
      </c>
      <c r="E119" s="11">
        <v>6.5</v>
      </c>
      <c r="F119" s="11">
        <v>6.84</v>
      </c>
      <c r="G119" s="11">
        <v>6.86</v>
      </c>
      <c r="H119" s="11">
        <v>6.68</v>
      </c>
      <c r="I119" s="11">
        <v>6.52</v>
      </c>
      <c r="J119" s="11">
        <v>7.32</v>
      </c>
      <c r="K119" s="11">
        <v>6.61</v>
      </c>
      <c r="L119" s="11">
        <v>7.06</v>
      </c>
      <c r="M119" s="11">
        <v>6.937877225982092</v>
      </c>
      <c r="N119" s="11">
        <v>6.48</v>
      </c>
      <c r="O119" s="135">
        <v>10.93</v>
      </c>
      <c r="P119" s="135">
        <v>9.27</v>
      </c>
      <c r="Q119" s="11">
        <v>7.48</v>
      </c>
      <c r="R119" s="11">
        <v>7.2054392924120556</v>
      </c>
      <c r="S119" s="11">
        <v>7.39</v>
      </c>
      <c r="T119" s="11">
        <v>7.22</v>
      </c>
      <c r="U119" s="11">
        <v>7.25</v>
      </c>
      <c r="V119" s="135" t="s">
        <v>105</v>
      </c>
      <c r="W119" s="11">
        <v>6.59</v>
      </c>
      <c r="X119" s="135" t="s">
        <v>105</v>
      </c>
      <c r="Y119" s="11">
        <v>7.194</v>
      </c>
      <c r="Z119" s="11">
        <v>7.1</v>
      </c>
      <c r="AA119" s="11">
        <v>7.17</v>
      </c>
      <c r="AB119" s="135">
        <v>6</v>
      </c>
      <c r="AC119" s="140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6.9226948480679624</v>
      </c>
    </row>
    <row r="120" spans="1:65">
      <c r="A120" s="29"/>
      <c r="B120" s="19">
        <v>1</v>
      </c>
      <c r="C120" s="9">
        <v>5</v>
      </c>
      <c r="D120" s="11">
        <v>6.82</v>
      </c>
      <c r="E120" s="11">
        <v>6.8</v>
      </c>
      <c r="F120" s="11">
        <v>6.6</v>
      </c>
      <c r="G120" s="11">
        <v>6.89</v>
      </c>
      <c r="H120" s="11">
        <v>6.83</v>
      </c>
      <c r="I120" s="11">
        <v>6.56</v>
      </c>
      <c r="J120" s="11">
        <v>6.71</v>
      </c>
      <c r="K120" s="11">
        <v>6.85</v>
      </c>
      <c r="L120" s="11">
        <v>7.14</v>
      </c>
      <c r="M120" s="11">
        <v>6.8691493790484444</v>
      </c>
      <c r="N120" s="11">
        <v>6.35</v>
      </c>
      <c r="O120" s="135">
        <v>9.24</v>
      </c>
      <c r="P120" s="135">
        <v>9.44</v>
      </c>
      <c r="Q120" s="11">
        <v>7.38</v>
      </c>
      <c r="R120" s="11">
        <v>6.9368216409540038</v>
      </c>
      <c r="S120" s="11">
        <v>7.38</v>
      </c>
      <c r="T120" s="11">
        <v>7.1</v>
      </c>
      <c r="U120" s="11">
        <v>7.08</v>
      </c>
      <c r="V120" s="135" t="s">
        <v>105</v>
      </c>
      <c r="W120" s="11">
        <v>7.12</v>
      </c>
      <c r="X120" s="135" t="s">
        <v>105</v>
      </c>
      <c r="Y120" s="11">
        <v>7.0869999999999997</v>
      </c>
      <c r="Z120" s="11">
        <v>7.1</v>
      </c>
      <c r="AA120" s="11">
        <v>6.91</v>
      </c>
      <c r="AB120" s="135">
        <v>12</v>
      </c>
      <c r="AC120" s="140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19">
        <v>1</v>
      </c>
      <c r="C121" s="9">
        <v>6</v>
      </c>
      <c r="D121" s="11">
        <v>6.79</v>
      </c>
      <c r="E121" s="11">
        <v>6.5</v>
      </c>
      <c r="F121" s="11">
        <v>6.64</v>
      </c>
      <c r="G121" s="11">
        <v>6.92</v>
      </c>
      <c r="H121" s="11">
        <v>6.91</v>
      </c>
      <c r="I121" s="11">
        <v>6.57</v>
      </c>
      <c r="J121" s="11">
        <v>6.79</v>
      </c>
      <c r="K121" s="11">
        <v>6.62</v>
      </c>
      <c r="L121" s="11">
        <v>7.29</v>
      </c>
      <c r="M121" s="11">
        <v>6.899241581842583</v>
      </c>
      <c r="N121" s="11">
        <v>6.28</v>
      </c>
      <c r="O121" s="135">
        <v>6.08</v>
      </c>
      <c r="P121" s="135">
        <v>9.7200000000000006</v>
      </c>
      <c r="Q121" s="11">
        <v>7.51</v>
      </c>
      <c r="R121" s="11">
        <v>6.9881436546069411</v>
      </c>
      <c r="S121" s="11">
        <v>7.33</v>
      </c>
      <c r="T121" s="11">
        <v>7.04</v>
      </c>
      <c r="U121" s="136">
        <v>8.16</v>
      </c>
      <c r="V121" s="135" t="s">
        <v>105</v>
      </c>
      <c r="W121" s="11">
        <v>6.68</v>
      </c>
      <c r="X121" s="135" t="s">
        <v>105</v>
      </c>
      <c r="Y121" s="11">
        <v>7.5229999999999997</v>
      </c>
      <c r="Z121" s="11">
        <v>7.1</v>
      </c>
      <c r="AA121" s="11">
        <v>7.27</v>
      </c>
      <c r="AB121" s="135">
        <v>8</v>
      </c>
      <c r="AC121" s="140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9"/>
      <c r="B122" s="20" t="s">
        <v>263</v>
      </c>
      <c r="C122" s="12"/>
      <c r="D122" s="22">
        <v>6.6999999999999993</v>
      </c>
      <c r="E122" s="22">
        <v>6.6166666666666663</v>
      </c>
      <c r="F122" s="22">
        <v>6.8033333333333337</v>
      </c>
      <c r="G122" s="22">
        <v>6.915</v>
      </c>
      <c r="H122" s="22">
        <v>6.7700000000000005</v>
      </c>
      <c r="I122" s="22">
        <v>6.5949999999999998</v>
      </c>
      <c r="J122" s="22">
        <v>6.9633333333333338</v>
      </c>
      <c r="K122" s="22">
        <v>6.7249999999999988</v>
      </c>
      <c r="L122" s="22">
        <v>7.0933333333333328</v>
      </c>
      <c r="M122" s="22">
        <v>6.9639859921190315</v>
      </c>
      <c r="N122" s="22">
        <v>6.47</v>
      </c>
      <c r="O122" s="22">
        <v>8.2683333333333326</v>
      </c>
      <c r="P122" s="22">
        <v>9.8800000000000008</v>
      </c>
      <c r="Q122" s="22">
        <v>7.5583333333333327</v>
      </c>
      <c r="R122" s="22">
        <v>6.8483103176499815</v>
      </c>
      <c r="S122" s="22">
        <v>7.3066666666666658</v>
      </c>
      <c r="T122" s="22">
        <v>7.1433333333333335</v>
      </c>
      <c r="U122" s="22">
        <v>7.2316666666666665</v>
      </c>
      <c r="V122" s="22" t="s">
        <v>637</v>
      </c>
      <c r="W122" s="22">
        <v>6.8666666666666663</v>
      </c>
      <c r="X122" s="22" t="s">
        <v>637</v>
      </c>
      <c r="Y122" s="22">
        <v>7.1241666666666674</v>
      </c>
      <c r="Z122" s="22">
        <v>7.0500000000000007</v>
      </c>
      <c r="AA122" s="22">
        <v>7.1499999999999986</v>
      </c>
      <c r="AB122" s="22">
        <v>8.5</v>
      </c>
      <c r="AC122" s="140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3" t="s">
        <v>264</v>
      </c>
      <c r="C123" s="28"/>
      <c r="D123" s="11">
        <v>6.6899999999999995</v>
      </c>
      <c r="E123" s="11">
        <v>6.55</v>
      </c>
      <c r="F123" s="11">
        <v>6.7949999999999999</v>
      </c>
      <c r="G123" s="11">
        <v>6.9049999999999994</v>
      </c>
      <c r="H123" s="11">
        <v>6.8100000000000005</v>
      </c>
      <c r="I123" s="11">
        <v>6.57</v>
      </c>
      <c r="J123" s="11">
        <v>6.8599999999999994</v>
      </c>
      <c r="K123" s="11">
        <v>6.7350000000000003</v>
      </c>
      <c r="L123" s="11">
        <v>7.1</v>
      </c>
      <c r="M123" s="11">
        <v>6.9185594039123375</v>
      </c>
      <c r="N123" s="11">
        <v>6.4850000000000003</v>
      </c>
      <c r="O123" s="11">
        <v>7.68</v>
      </c>
      <c r="P123" s="11">
        <v>9.6750000000000007</v>
      </c>
      <c r="Q123" s="11">
        <v>7.4950000000000001</v>
      </c>
      <c r="R123" s="11">
        <v>6.8675148453361388</v>
      </c>
      <c r="S123" s="11">
        <v>7.3149999999999995</v>
      </c>
      <c r="T123" s="11">
        <v>7.085</v>
      </c>
      <c r="U123" s="11">
        <v>7.0750000000000002</v>
      </c>
      <c r="V123" s="11" t="s">
        <v>637</v>
      </c>
      <c r="W123" s="11">
        <v>6.74</v>
      </c>
      <c r="X123" s="11" t="s">
        <v>637</v>
      </c>
      <c r="Y123" s="11">
        <v>7.1404999999999994</v>
      </c>
      <c r="Z123" s="11">
        <v>7.1</v>
      </c>
      <c r="AA123" s="11">
        <v>7.16</v>
      </c>
      <c r="AB123" s="11">
        <v>9</v>
      </c>
      <c r="AC123" s="140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265</v>
      </c>
      <c r="C124" s="28"/>
      <c r="D124" s="23">
        <v>0.22262075374951015</v>
      </c>
      <c r="E124" s="23">
        <v>0.14719601443879737</v>
      </c>
      <c r="F124" s="23">
        <v>0.19376962266223946</v>
      </c>
      <c r="G124" s="23">
        <v>0.13126309458488328</v>
      </c>
      <c r="H124" s="23">
        <v>0.13754999091239525</v>
      </c>
      <c r="I124" s="23">
        <v>8.8260976654464807E-2</v>
      </c>
      <c r="J124" s="23">
        <v>0.29200456617434378</v>
      </c>
      <c r="K124" s="23">
        <v>9.9749686716299801E-2</v>
      </c>
      <c r="L124" s="23">
        <v>0.19856149341366947</v>
      </c>
      <c r="M124" s="23">
        <v>0.22417543502806869</v>
      </c>
      <c r="N124" s="23">
        <v>0.14587666023048379</v>
      </c>
      <c r="O124" s="23">
        <v>2.5147279508262295</v>
      </c>
      <c r="P124" s="23">
        <v>0.59511343456520938</v>
      </c>
      <c r="Q124" s="23">
        <v>0.18584043334717693</v>
      </c>
      <c r="R124" s="23">
        <v>0.26514921022184385</v>
      </c>
      <c r="S124" s="23">
        <v>7.4744007563594492E-2</v>
      </c>
      <c r="T124" s="23">
        <v>0.19825908974538009</v>
      </c>
      <c r="U124" s="23">
        <v>0.47241577732614587</v>
      </c>
      <c r="V124" s="23" t="s">
        <v>637</v>
      </c>
      <c r="W124" s="23">
        <v>0.39767658551474555</v>
      </c>
      <c r="X124" s="23" t="s">
        <v>637</v>
      </c>
      <c r="Y124" s="23">
        <v>0.25431430684620676</v>
      </c>
      <c r="Z124" s="23">
        <v>8.3666002653407262E-2</v>
      </c>
      <c r="AA124" s="23">
        <v>0.22163032283512105</v>
      </c>
      <c r="AB124" s="23">
        <v>2.6645825188948455</v>
      </c>
      <c r="AC124" s="206"/>
      <c r="AD124" s="207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207"/>
      <c r="AY124" s="207"/>
      <c r="AZ124" s="207"/>
      <c r="BA124" s="207"/>
      <c r="BB124" s="207"/>
      <c r="BC124" s="207"/>
      <c r="BD124" s="207"/>
      <c r="BE124" s="207"/>
      <c r="BF124" s="207"/>
      <c r="BG124" s="207"/>
      <c r="BH124" s="207"/>
      <c r="BI124" s="207"/>
      <c r="BJ124" s="207"/>
      <c r="BK124" s="207"/>
      <c r="BL124" s="207"/>
      <c r="BM124" s="54"/>
    </row>
    <row r="125" spans="1:65">
      <c r="A125" s="29"/>
      <c r="B125" s="3" t="s">
        <v>87</v>
      </c>
      <c r="C125" s="28"/>
      <c r="D125" s="13">
        <v>3.322697817156868E-2</v>
      </c>
      <c r="E125" s="13">
        <v>2.2246249033571391E-2</v>
      </c>
      <c r="F125" s="13">
        <v>2.8481571189942104E-2</v>
      </c>
      <c r="G125" s="13">
        <v>1.8982370872723541E-2</v>
      </c>
      <c r="H125" s="13">
        <v>2.031757620567138E-2</v>
      </c>
      <c r="I125" s="13">
        <v>1.3383013897568585E-2</v>
      </c>
      <c r="J125" s="13">
        <v>4.1934595429537161E-2</v>
      </c>
      <c r="K125" s="13">
        <v>1.4832667169710011E-2</v>
      </c>
      <c r="L125" s="13">
        <v>2.7992691740648893E-2</v>
      </c>
      <c r="M125" s="13">
        <v>3.2190678625971164E-2</v>
      </c>
      <c r="N125" s="13">
        <v>2.2546624456025316E-2</v>
      </c>
      <c r="O125" s="13">
        <v>0.30413964331702031</v>
      </c>
      <c r="P125" s="13">
        <v>6.0234153296073817E-2</v>
      </c>
      <c r="Q125" s="13">
        <v>2.4587488425205327E-2</v>
      </c>
      <c r="R125" s="13">
        <v>3.8717464297504355E-2</v>
      </c>
      <c r="S125" s="13">
        <v>1.0229563078959102E-2</v>
      </c>
      <c r="T125" s="13">
        <v>2.7754422269535242E-2</v>
      </c>
      <c r="U125" s="13">
        <v>6.5325989028736473E-2</v>
      </c>
      <c r="V125" s="13" t="s">
        <v>637</v>
      </c>
      <c r="W125" s="13">
        <v>5.7914065851661978E-2</v>
      </c>
      <c r="X125" s="13" t="s">
        <v>637</v>
      </c>
      <c r="Y125" s="13">
        <v>3.5697411184401458E-2</v>
      </c>
      <c r="Z125" s="13">
        <v>1.1867518106866277E-2</v>
      </c>
      <c r="AA125" s="13">
        <v>3.0997247948967986E-2</v>
      </c>
      <c r="AB125" s="13">
        <v>0.31348029634057006</v>
      </c>
      <c r="AC125" s="140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3" t="s">
        <v>266</v>
      </c>
      <c r="C126" s="28"/>
      <c r="D126" s="13">
        <v>-3.2168808961746231E-2</v>
      </c>
      <c r="E126" s="13">
        <v>-4.4206510342818972E-2</v>
      </c>
      <c r="F126" s="13">
        <v>-1.7242059249215846E-2</v>
      </c>
      <c r="G126" s="13">
        <v>-1.1115393985782207E-3</v>
      </c>
      <c r="H126" s="13">
        <v>-2.205713980164492E-2</v>
      </c>
      <c r="I126" s="13">
        <v>-4.7336312701897865E-2</v>
      </c>
      <c r="J126" s="13">
        <v>5.8703274024440866E-3</v>
      </c>
      <c r="K126" s="13">
        <v>-2.8557498547424509E-2</v>
      </c>
      <c r="L126" s="13">
        <v>2.4649141556917442E-2</v>
      </c>
      <c r="M126" s="13">
        <v>5.9646055412354571E-3</v>
      </c>
      <c r="N126" s="13">
        <v>-6.5392864773507142E-2</v>
      </c>
      <c r="O126" s="13">
        <v>0.19438073103004405</v>
      </c>
      <c r="P126" s="13">
        <v>0.42718987573999234</v>
      </c>
      <c r="Q126" s="13">
        <v>9.1819515263303675E-2</v>
      </c>
      <c r="R126" s="13">
        <v>-1.074502517451581E-2</v>
      </c>
      <c r="S126" s="13">
        <v>5.5465657092463871E-2</v>
      </c>
      <c r="T126" s="13">
        <v>3.1871762385561331E-2</v>
      </c>
      <c r="U126" s="13">
        <v>4.4631725849498372E-2</v>
      </c>
      <c r="V126" s="13" t="s">
        <v>637</v>
      </c>
      <c r="W126" s="13">
        <v>-8.093406199600528E-3</v>
      </c>
      <c r="X126" s="13" t="s">
        <v>637</v>
      </c>
      <c r="Y126" s="13">
        <v>2.9103091067914644E-2</v>
      </c>
      <c r="Z126" s="13">
        <v>1.8389536838759879E-2</v>
      </c>
      <c r="AA126" s="13">
        <v>3.2834778496046768E-2</v>
      </c>
      <c r="AB126" s="13">
        <v>0.22784554086942665</v>
      </c>
      <c r="AC126" s="140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9"/>
      <c r="B127" s="45" t="s">
        <v>267</v>
      </c>
      <c r="C127" s="46"/>
      <c r="D127" s="44">
        <v>0.76</v>
      </c>
      <c r="E127" s="44">
        <v>1.02</v>
      </c>
      <c r="F127" s="44">
        <v>0.43</v>
      </c>
      <c r="G127" s="44">
        <v>0.08</v>
      </c>
      <c r="H127" s="44">
        <v>0.54</v>
      </c>
      <c r="I127" s="44">
        <v>1.0900000000000001</v>
      </c>
      <c r="J127" s="44">
        <v>0.08</v>
      </c>
      <c r="K127" s="44">
        <v>0.68</v>
      </c>
      <c r="L127" s="44">
        <v>0.49</v>
      </c>
      <c r="M127" s="44">
        <v>0.08</v>
      </c>
      <c r="N127" s="44">
        <v>1.49</v>
      </c>
      <c r="O127" s="44">
        <v>4.22</v>
      </c>
      <c r="P127" s="44">
        <v>9.33</v>
      </c>
      <c r="Q127" s="44">
        <v>1.96</v>
      </c>
      <c r="R127" s="44">
        <v>0.28999999999999998</v>
      </c>
      <c r="S127" s="44">
        <v>1.17</v>
      </c>
      <c r="T127" s="44">
        <v>0.65</v>
      </c>
      <c r="U127" s="44">
        <v>0.93</v>
      </c>
      <c r="V127" s="44">
        <v>14.09</v>
      </c>
      <c r="W127" s="44">
        <v>0.23</v>
      </c>
      <c r="X127" s="44">
        <v>14.09</v>
      </c>
      <c r="Y127" s="44">
        <v>0.59</v>
      </c>
      <c r="Z127" s="44">
        <v>0.35</v>
      </c>
      <c r="AA127" s="44">
        <v>0.67</v>
      </c>
      <c r="AB127" s="44" t="s">
        <v>268</v>
      </c>
      <c r="AC127" s="140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B128" s="30" t="s">
        <v>281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BM128" s="53"/>
    </row>
    <row r="129" spans="1:65">
      <c r="BM129" s="53"/>
    </row>
    <row r="130" spans="1:65" ht="15">
      <c r="B130" s="8" t="s">
        <v>440</v>
      </c>
      <c r="BM130" s="27" t="s">
        <v>67</v>
      </c>
    </row>
    <row r="131" spans="1:65" ht="15">
      <c r="A131" s="24" t="s">
        <v>50</v>
      </c>
      <c r="B131" s="18" t="s">
        <v>111</v>
      </c>
      <c r="C131" s="15" t="s">
        <v>112</v>
      </c>
      <c r="D131" s="16" t="s">
        <v>226</v>
      </c>
      <c r="E131" s="17" t="s">
        <v>226</v>
      </c>
      <c r="F131" s="17" t="s">
        <v>226</v>
      </c>
      <c r="G131" s="17" t="s">
        <v>226</v>
      </c>
      <c r="H131" s="17" t="s">
        <v>226</v>
      </c>
      <c r="I131" s="17" t="s">
        <v>226</v>
      </c>
      <c r="J131" s="17" t="s">
        <v>226</v>
      </c>
      <c r="K131" s="17" t="s">
        <v>226</v>
      </c>
      <c r="L131" s="17" t="s">
        <v>226</v>
      </c>
      <c r="M131" s="17" t="s">
        <v>226</v>
      </c>
      <c r="N131" s="17" t="s">
        <v>226</v>
      </c>
      <c r="O131" s="17" t="s">
        <v>226</v>
      </c>
      <c r="P131" s="17" t="s">
        <v>226</v>
      </c>
      <c r="Q131" s="17" t="s">
        <v>226</v>
      </c>
      <c r="R131" s="17" t="s">
        <v>226</v>
      </c>
      <c r="S131" s="17" t="s">
        <v>226</v>
      </c>
      <c r="T131" s="17" t="s">
        <v>226</v>
      </c>
      <c r="U131" s="17" t="s">
        <v>226</v>
      </c>
      <c r="V131" s="17" t="s">
        <v>226</v>
      </c>
      <c r="W131" s="17" t="s">
        <v>226</v>
      </c>
      <c r="X131" s="17" t="s">
        <v>226</v>
      </c>
      <c r="Y131" s="17" t="s">
        <v>226</v>
      </c>
      <c r="Z131" s="17" t="s">
        <v>226</v>
      </c>
      <c r="AA131" s="17" t="s">
        <v>226</v>
      </c>
      <c r="AB131" s="17" t="s">
        <v>226</v>
      </c>
      <c r="AC131" s="17" t="s">
        <v>226</v>
      </c>
      <c r="AD131" s="140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227</v>
      </c>
      <c r="C132" s="9" t="s">
        <v>227</v>
      </c>
      <c r="D132" s="138" t="s">
        <v>229</v>
      </c>
      <c r="E132" s="139" t="s">
        <v>230</v>
      </c>
      <c r="F132" s="139" t="s">
        <v>231</v>
      </c>
      <c r="G132" s="139" t="s">
        <v>232</v>
      </c>
      <c r="H132" s="139" t="s">
        <v>233</v>
      </c>
      <c r="I132" s="139" t="s">
        <v>234</v>
      </c>
      <c r="J132" s="139" t="s">
        <v>235</v>
      </c>
      <c r="K132" s="139" t="s">
        <v>236</v>
      </c>
      <c r="L132" s="139" t="s">
        <v>237</v>
      </c>
      <c r="M132" s="139" t="s">
        <v>239</v>
      </c>
      <c r="N132" s="139" t="s">
        <v>240</v>
      </c>
      <c r="O132" s="139" t="s">
        <v>241</v>
      </c>
      <c r="P132" s="139" t="s">
        <v>242</v>
      </c>
      <c r="Q132" s="139" t="s">
        <v>244</v>
      </c>
      <c r="R132" s="139" t="s">
        <v>245</v>
      </c>
      <c r="S132" s="139" t="s">
        <v>246</v>
      </c>
      <c r="T132" s="139" t="s">
        <v>247</v>
      </c>
      <c r="U132" s="139" t="s">
        <v>272</v>
      </c>
      <c r="V132" s="139" t="s">
        <v>248</v>
      </c>
      <c r="W132" s="139" t="s">
        <v>249</v>
      </c>
      <c r="X132" s="139" t="s">
        <v>250</v>
      </c>
      <c r="Y132" s="139" t="s">
        <v>251</v>
      </c>
      <c r="Z132" s="139" t="s">
        <v>253</v>
      </c>
      <c r="AA132" s="139" t="s">
        <v>254</v>
      </c>
      <c r="AB132" s="139" t="s">
        <v>255</v>
      </c>
      <c r="AC132" s="139" t="s">
        <v>256</v>
      </c>
      <c r="AD132" s="140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1</v>
      </c>
    </row>
    <row r="133" spans="1:65">
      <c r="A133" s="29"/>
      <c r="B133" s="19"/>
      <c r="C133" s="9"/>
      <c r="D133" s="10" t="s">
        <v>115</v>
      </c>
      <c r="E133" s="11" t="s">
        <v>277</v>
      </c>
      <c r="F133" s="11" t="s">
        <v>278</v>
      </c>
      <c r="G133" s="11" t="s">
        <v>278</v>
      </c>
      <c r="H133" s="11" t="s">
        <v>278</v>
      </c>
      <c r="I133" s="11" t="s">
        <v>278</v>
      </c>
      <c r="J133" s="11" t="s">
        <v>278</v>
      </c>
      <c r="K133" s="11" t="s">
        <v>278</v>
      </c>
      <c r="L133" s="11" t="s">
        <v>115</v>
      </c>
      <c r="M133" s="11" t="s">
        <v>277</v>
      </c>
      <c r="N133" s="11" t="s">
        <v>277</v>
      </c>
      <c r="O133" s="11" t="s">
        <v>278</v>
      </c>
      <c r="P133" s="11" t="s">
        <v>115</v>
      </c>
      <c r="Q133" s="11" t="s">
        <v>115</v>
      </c>
      <c r="R133" s="11" t="s">
        <v>278</v>
      </c>
      <c r="S133" s="11" t="s">
        <v>115</v>
      </c>
      <c r="T133" s="11" t="s">
        <v>278</v>
      </c>
      <c r="U133" s="11" t="s">
        <v>278</v>
      </c>
      <c r="V133" s="11" t="s">
        <v>278</v>
      </c>
      <c r="W133" s="11" t="s">
        <v>115</v>
      </c>
      <c r="X133" s="11" t="s">
        <v>278</v>
      </c>
      <c r="Y133" s="11" t="s">
        <v>115</v>
      </c>
      <c r="Z133" s="11" t="s">
        <v>278</v>
      </c>
      <c r="AA133" s="11" t="s">
        <v>278</v>
      </c>
      <c r="AB133" s="11" t="s">
        <v>278</v>
      </c>
      <c r="AC133" s="11" t="s">
        <v>115</v>
      </c>
      <c r="AD133" s="140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</v>
      </c>
    </row>
    <row r="134" spans="1:65">
      <c r="A134" s="29"/>
      <c r="B134" s="19"/>
      <c r="C134" s="9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140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8">
        <v>1</v>
      </c>
      <c r="C135" s="14">
        <v>1</v>
      </c>
      <c r="D135" s="21">
        <v>1.6</v>
      </c>
      <c r="E135" s="21">
        <v>1.6</v>
      </c>
      <c r="F135" s="21">
        <v>1.46</v>
      </c>
      <c r="G135" s="21">
        <v>1.5700000000000003</v>
      </c>
      <c r="H135" s="21">
        <v>1.5</v>
      </c>
      <c r="I135" s="21">
        <v>1.48</v>
      </c>
      <c r="J135" s="21">
        <v>1.6200000000000003</v>
      </c>
      <c r="K135" s="21">
        <v>1.59</v>
      </c>
      <c r="L135" s="21">
        <v>1.5096000000000001</v>
      </c>
      <c r="M135" s="21">
        <v>1.5766768362235857</v>
      </c>
      <c r="N135" s="21">
        <v>1.6099999999999999</v>
      </c>
      <c r="O135" s="21">
        <v>1.68</v>
      </c>
      <c r="P135" s="21">
        <v>1.7522</v>
      </c>
      <c r="Q135" s="21">
        <v>1.59</v>
      </c>
      <c r="R135" s="21">
        <v>1.5700000000000003</v>
      </c>
      <c r="S135" s="21">
        <v>1.5106363348917544</v>
      </c>
      <c r="T135" s="21">
        <v>1.55</v>
      </c>
      <c r="U135" s="21">
        <v>1.46</v>
      </c>
      <c r="V135" s="21">
        <v>1.63</v>
      </c>
      <c r="W135" s="21">
        <v>1.46</v>
      </c>
      <c r="X135" s="21">
        <v>1.49</v>
      </c>
      <c r="Y135" s="134">
        <v>1.7293611</v>
      </c>
      <c r="Z135" s="21">
        <v>1.6165954498999997</v>
      </c>
      <c r="AA135" s="21">
        <v>1.46</v>
      </c>
      <c r="AB135" s="21">
        <v>1.42</v>
      </c>
      <c r="AC135" s="21">
        <v>1.5149999999999999</v>
      </c>
      <c r="AD135" s="140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</v>
      </c>
    </row>
    <row r="136" spans="1:65">
      <c r="A136" s="29"/>
      <c r="B136" s="19">
        <v>1</v>
      </c>
      <c r="C136" s="9">
        <v>2</v>
      </c>
      <c r="D136" s="11">
        <v>1.6099999999999999</v>
      </c>
      <c r="E136" s="11">
        <v>1.53</v>
      </c>
      <c r="F136" s="11">
        <v>1.48</v>
      </c>
      <c r="G136" s="136">
        <v>1.48</v>
      </c>
      <c r="H136" s="11">
        <v>1.5</v>
      </c>
      <c r="I136" s="11">
        <v>1.48</v>
      </c>
      <c r="J136" s="11">
        <v>1.58</v>
      </c>
      <c r="K136" s="11">
        <v>1.6200000000000003</v>
      </c>
      <c r="L136" s="11">
        <v>1.5148999999999999</v>
      </c>
      <c r="M136" s="11">
        <v>1.5612774360615935</v>
      </c>
      <c r="N136" s="136">
        <v>1.76</v>
      </c>
      <c r="O136" s="11">
        <v>1.47</v>
      </c>
      <c r="P136" s="11">
        <v>1.7267999999999999</v>
      </c>
      <c r="Q136" s="11">
        <v>1.6</v>
      </c>
      <c r="R136" s="11">
        <v>1.55</v>
      </c>
      <c r="S136" s="11">
        <v>1.4995834100008525</v>
      </c>
      <c r="T136" s="11">
        <v>1.49</v>
      </c>
      <c r="U136" s="11">
        <v>1.48</v>
      </c>
      <c r="V136" s="11">
        <v>1.7000000000000002</v>
      </c>
      <c r="W136" s="11">
        <v>1.47</v>
      </c>
      <c r="X136" s="11">
        <v>1.47</v>
      </c>
      <c r="Y136" s="135">
        <v>1.7969222</v>
      </c>
      <c r="Z136" s="11">
        <v>1.5801974188999999</v>
      </c>
      <c r="AA136" s="11">
        <v>1.45</v>
      </c>
      <c r="AB136" s="11">
        <v>1.43</v>
      </c>
      <c r="AC136" s="11">
        <v>1.5169999999999999</v>
      </c>
      <c r="AD136" s="140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 t="e">
        <v>#N/A</v>
      </c>
    </row>
    <row r="137" spans="1:65">
      <c r="A137" s="29"/>
      <c r="B137" s="19">
        <v>1</v>
      </c>
      <c r="C137" s="9">
        <v>3</v>
      </c>
      <c r="D137" s="11">
        <v>1.6</v>
      </c>
      <c r="E137" s="11">
        <v>1.59</v>
      </c>
      <c r="F137" s="11">
        <v>1.45</v>
      </c>
      <c r="G137" s="11">
        <v>1.5700000000000003</v>
      </c>
      <c r="H137" s="11">
        <v>1.47</v>
      </c>
      <c r="I137" s="11">
        <v>1.51</v>
      </c>
      <c r="J137" s="11">
        <v>1.63</v>
      </c>
      <c r="K137" s="11">
        <v>1.6099999999999999</v>
      </c>
      <c r="L137" s="11">
        <v>1.526</v>
      </c>
      <c r="M137" s="11">
        <v>1.5790316387122687</v>
      </c>
      <c r="N137" s="11">
        <v>1.59</v>
      </c>
      <c r="O137" s="11">
        <v>1.6</v>
      </c>
      <c r="P137" s="11">
        <v>1.7282999999999999</v>
      </c>
      <c r="Q137" s="11">
        <v>1.54</v>
      </c>
      <c r="R137" s="11">
        <v>1.55</v>
      </c>
      <c r="S137" s="11">
        <v>1.569053977097725</v>
      </c>
      <c r="T137" s="11">
        <v>1.51</v>
      </c>
      <c r="U137" s="11">
        <v>1.45</v>
      </c>
      <c r="V137" s="11">
        <v>1.72</v>
      </c>
      <c r="W137" s="11">
        <v>1.49</v>
      </c>
      <c r="X137" s="11">
        <v>1.49</v>
      </c>
      <c r="Y137" s="135">
        <v>3.1879687000000003</v>
      </c>
      <c r="Z137" s="11">
        <v>1.5923979548</v>
      </c>
      <c r="AA137" s="11">
        <v>1.5</v>
      </c>
      <c r="AB137" s="11">
        <v>1.43</v>
      </c>
      <c r="AC137" s="11">
        <v>1.5089999999999999</v>
      </c>
      <c r="AD137" s="140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16</v>
      </c>
    </row>
    <row r="138" spans="1:65">
      <c r="A138" s="29"/>
      <c r="B138" s="19">
        <v>1</v>
      </c>
      <c r="C138" s="9">
        <v>4</v>
      </c>
      <c r="D138" s="11">
        <v>1.6099999999999999</v>
      </c>
      <c r="E138" s="11">
        <v>1.59</v>
      </c>
      <c r="F138" s="11">
        <v>1.42</v>
      </c>
      <c r="G138" s="11">
        <v>1.5700000000000003</v>
      </c>
      <c r="H138" s="11">
        <v>1.54</v>
      </c>
      <c r="I138" s="11">
        <v>1.52</v>
      </c>
      <c r="J138" s="11">
        <v>1.6200000000000003</v>
      </c>
      <c r="K138" s="11">
        <v>1.59</v>
      </c>
      <c r="L138" s="11">
        <v>1.5367</v>
      </c>
      <c r="M138" s="11">
        <v>1.5463925482293721</v>
      </c>
      <c r="N138" s="11">
        <v>1.5700000000000003</v>
      </c>
      <c r="O138" s="11">
        <v>1.6</v>
      </c>
      <c r="P138" s="11">
        <v>1.6999</v>
      </c>
      <c r="Q138" s="11">
        <v>1.56</v>
      </c>
      <c r="R138" s="11">
        <v>1.52</v>
      </c>
      <c r="S138" s="11">
        <v>1.5416125874666293</v>
      </c>
      <c r="T138" s="11">
        <v>1.5</v>
      </c>
      <c r="U138" s="11">
        <v>1.53</v>
      </c>
      <c r="V138" s="11">
        <v>1.66</v>
      </c>
      <c r="W138" s="11">
        <v>1.48</v>
      </c>
      <c r="X138" s="11">
        <v>1.5</v>
      </c>
      <c r="Y138" s="136">
        <v>4.4769177999999998</v>
      </c>
      <c r="Z138" s="11">
        <v>1.6419917424999999</v>
      </c>
      <c r="AA138" s="11">
        <v>1.48</v>
      </c>
      <c r="AB138" s="11">
        <v>1.41</v>
      </c>
      <c r="AC138" s="136">
        <v>1.4259999999999999</v>
      </c>
      <c r="AD138" s="140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1.5478196103956439</v>
      </c>
    </row>
    <row r="139" spans="1:65">
      <c r="A139" s="29"/>
      <c r="B139" s="19">
        <v>1</v>
      </c>
      <c r="C139" s="9">
        <v>5</v>
      </c>
      <c r="D139" s="11">
        <v>1.58</v>
      </c>
      <c r="E139" s="11">
        <v>1.54</v>
      </c>
      <c r="F139" s="11">
        <v>1.42</v>
      </c>
      <c r="G139" s="11">
        <v>1.58</v>
      </c>
      <c r="H139" s="11">
        <v>1.56</v>
      </c>
      <c r="I139" s="11">
        <v>1.47</v>
      </c>
      <c r="J139" s="11">
        <v>1.6</v>
      </c>
      <c r="K139" s="11">
        <v>1.66</v>
      </c>
      <c r="L139" s="11">
        <v>1.5133000000000001</v>
      </c>
      <c r="M139" s="11">
        <v>1.5551007009967401</v>
      </c>
      <c r="N139" s="11">
        <v>1.6099999999999999</v>
      </c>
      <c r="O139" s="11">
        <v>1.63</v>
      </c>
      <c r="P139" s="11">
        <v>1.7222999999999999</v>
      </c>
      <c r="Q139" s="11">
        <v>1.56</v>
      </c>
      <c r="R139" s="11">
        <v>1.5700000000000003</v>
      </c>
      <c r="S139" s="11">
        <v>1.5441671773779724</v>
      </c>
      <c r="T139" s="11">
        <v>1.44</v>
      </c>
      <c r="U139" s="11">
        <v>1.54</v>
      </c>
      <c r="V139" s="11">
        <v>1.7500000000000002</v>
      </c>
      <c r="W139" s="11">
        <v>1.46</v>
      </c>
      <c r="X139" s="11">
        <v>1.48</v>
      </c>
      <c r="Y139" s="135">
        <v>1.7689054999999998</v>
      </c>
      <c r="Z139" s="11">
        <v>1.5526015800000001</v>
      </c>
      <c r="AA139" s="11">
        <v>1.5</v>
      </c>
      <c r="AB139" s="11">
        <v>1.42</v>
      </c>
      <c r="AC139" s="11">
        <v>1.4930000000000001</v>
      </c>
      <c r="AD139" s="140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7">
        <v>17</v>
      </c>
    </row>
    <row r="140" spans="1:65">
      <c r="A140" s="29"/>
      <c r="B140" s="19">
        <v>1</v>
      </c>
      <c r="C140" s="9">
        <v>6</v>
      </c>
      <c r="D140" s="11">
        <v>1.58</v>
      </c>
      <c r="E140" s="11">
        <v>1.51</v>
      </c>
      <c r="F140" s="11">
        <v>1.45</v>
      </c>
      <c r="G140" s="11">
        <v>1.5700000000000003</v>
      </c>
      <c r="H140" s="11">
        <v>1.55</v>
      </c>
      <c r="I140" s="11">
        <v>1.48</v>
      </c>
      <c r="J140" s="11">
        <v>1.6</v>
      </c>
      <c r="K140" s="11">
        <v>1.59</v>
      </c>
      <c r="L140" s="11">
        <v>1.5503</v>
      </c>
      <c r="M140" s="11">
        <v>1.5834320751068034</v>
      </c>
      <c r="N140" s="11">
        <v>1.59</v>
      </c>
      <c r="O140" s="136">
        <v>1.26</v>
      </c>
      <c r="P140" s="11">
        <v>1.7226000000000001</v>
      </c>
      <c r="Q140" s="11">
        <v>1.5700000000000003</v>
      </c>
      <c r="R140" s="11">
        <v>1.52</v>
      </c>
      <c r="S140" s="11">
        <v>1.576397394781232</v>
      </c>
      <c r="T140" s="11">
        <v>1.44</v>
      </c>
      <c r="U140" s="11">
        <v>1.42</v>
      </c>
      <c r="V140" s="11">
        <v>1.72</v>
      </c>
      <c r="W140" s="11">
        <v>1.42</v>
      </c>
      <c r="X140" s="11">
        <v>1.53</v>
      </c>
      <c r="Y140" s="135">
        <v>2.2153406000000002</v>
      </c>
      <c r="Z140" s="11">
        <v>1.6096952962999997</v>
      </c>
      <c r="AA140" s="11">
        <v>1.5</v>
      </c>
      <c r="AB140" s="11">
        <v>1.41</v>
      </c>
      <c r="AC140" s="11">
        <v>1.492</v>
      </c>
      <c r="AD140" s="140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9"/>
      <c r="B141" s="20" t="s">
        <v>263</v>
      </c>
      <c r="C141" s="12"/>
      <c r="D141" s="22">
        <v>1.5966666666666667</v>
      </c>
      <c r="E141" s="22">
        <v>1.5599999999999998</v>
      </c>
      <c r="F141" s="22">
        <v>1.4466666666666665</v>
      </c>
      <c r="G141" s="22">
        <v>1.5566666666666669</v>
      </c>
      <c r="H141" s="22">
        <v>1.5200000000000002</v>
      </c>
      <c r="I141" s="22">
        <v>1.49</v>
      </c>
      <c r="J141" s="22">
        <v>1.6083333333333334</v>
      </c>
      <c r="K141" s="22">
        <v>1.61</v>
      </c>
      <c r="L141" s="22">
        <v>1.5251333333333335</v>
      </c>
      <c r="M141" s="22">
        <v>1.566985205888394</v>
      </c>
      <c r="N141" s="22">
        <v>1.6216666666666668</v>
      </c>
      <c r="O141" s="22">
        <v>1.54</v>
      </c>
      <c r="P141" s="22">
        <v>1.7253499999999999</v>
      </c>
      <c r="Q141" s="22">
        <v>1.5700000000000003</v>
      </c>
      <c r="R141" s="22">
        <v>1.5466666666666666</v>
      </c>
      <c r="S141" s="22">
        <v>1.5402418136026945</v>
      </c>
      <c r="T141" s="22">
        <v>1.4883333333333333</v>
      </c>
      <c r="U141" s="22">
        <v>1.4799999999999998</v>
      </c>
      <c r="V141" s="22">
        <v>1.696666666666667</v>
      </c>
      <c r="W141" s="22">
        <v>1.4633333333333336</v>
      </c>
      <c r="X141" s="22">
        <v>1.4933333333333332</v>
      </c>
      <c r="Y141" s="22">
        <v>2.5292359833333333</v>
      </c>
      <c r="Z141" s="22">
        <v>1.5989132403999999</v>
      </c>
      <c r="AA141" s="22">
        <v>1.4816666666666667</v>
      </c>
      <c r="AB141" s="22">
        <v>1.42</v>
      </c>
      <c r="AC141" s="22">
        <v>1.4920000000000002</v>
      </c>
      <c r="AD141" s="140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9"/>
      <c r="B142" s="3" t="s">
        <v>264</v>
      </c>
      <c r="C142" s="28"/>
      <c r="D142" s="11">
        <v>1.6</v>
      </c>
      <c r="E142" s="11">
        <v>1.5649999999999999</v>
      </c>
      <c r="F142" s="11">
        <v>1.45</v>
      </c>
      <c r="G142" s="11">
        <v>1.5700000000000003</v>
      </c>
      <c r="H142" s="11">
        <v>1.52</v>
      </c>
      <c r="I142" s="11">
        <v>1.48</v>
      </c>
      <c r="J142" s="11">
        <v>1.6100000000000003</v>
      </c>
      <c r="K142" s="11">
        <v>1.6</v>
      </c>
      <c r="L142" s="11">
        <v>1.5204499999999999</v>
      </c>
      <c r="M142" s="11">
        <v>1.5689771361425895</v>
      </c>
      <c r="N142" s="11">
        <v>1.6</v>
      </c>
      <c r="O142" s="11">
        <v>1.6</v>
      </c>
      <c r="P142" s="11">
        <v>1.7246999999999999</v>
      </c>
      <c r="Q142" s="11">
        <v>1.5650000000000002</v>
      </c>
      <c r="R142" s="11">
        <v>1.55</v>
      </c>
      <c r="S142" s="11">
        <v>1.5428898824223007</v>
      </c>
      <c r="T142" s="11">
        <v>1.4950000000000001</v>
      </c>
      <c r="U142" s="11">
        <v>1.47</v>
      </c>
      <c r="V142" s="11">
        <v>1.71</v>
      </c>
      <c r="W142" s="11">
        <v>1.4649999999999999</v>
      </c>
      <c r="X142" s="11">
        <v>1.49</v>
      </c>
      <c r="Y142" s="11">
        <v>2.0061314000000001</v>
      </c>
      <c r="Z142" s="11">
        <v>1.60104662555</v>
      </c>
      <c r="AA142" s="11">
        <v>1.49</v>
      </c>
      <c r="AB142" s="11">
        <v>1.42</v>
      </c>
      <c r="AC142" s="11">
        <v>1.5009999999999999</v>
      </c>
      <c r="AD142" s="140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9"/>
      <c r="B143" s="3" t="s">
        <v>265</v>
      </c>
      <c r="C143" s="28"/>
      <c r="D143" s="23">
        <v>1.366260102127939E-2</v>
      </c>
      <c r="E143" s="23">
        <v>3.7947331922020586E-2</v>
      </c>
      <c r="F143" s="23">
        <v>2.3380903889000264E-2</v>
      </c>
      <c r="G143" s="23">
        <v>3.7771241264574214E-2</v>
      </c>
      <c r="H143" s="23">
        <v>3.5213633723318052E-2</v>
      </c>
      <c r="I143" s="23">
        <v>2.0000000000000018E-2</v>
      </c>
      <c r="J143" s="23">
        <v>1.8348478592697202E-2</v>
      </c>
      <c r="K143" s="23">
        <v>2.7568097504180402E-2</v>
      </c>
      <c r="L143" s="23">
        <v>1.5836245346251308E-2</v>
      </c>
      <c r="M143" s="23">
        <v>1.4882347877930734E-2</v>
      </c>
      <c r="N143" s="23">
        <v>6.9402209378856675E-2</v>
      </c>
      <c r="O143" s="23">
        <v>0.15375304875026055</v>
      </c>
      <c r="P143" s="23">
        <v>1.6711044252230318E-2</v>
      </c>
      <c r="Q143" s="23">
        <v>2.1908902300206663E-2</v>
      </c>
      <c r="R143" s="23">
        <v>2.2509257354845623E-2</v>
      </c>
      <c r="S143" s="23">
        <v>3.0607987423320392E-2</v>
      </c>
      <c r="T143" s="23">
        <v>4.2622372841814776E-2</v>
      </c>
      <c r="U143" s="23">
        <v>4.6904157598234339E-2</v>
      </c>
      <c r="V143" s="23">
        <v>4.4121045620731554E-2</v>
      </c>
      <c r="W143" s="23">
        <v>2.4221202832779957E-2</v>
      </c>
      <c r="X143" s="23">
        <v>2.0655911179772911E-2</v>
      </c>
      <c r="Y143" s="23">
        <v>1.1027338131020004</v>
      </c>
      <c r="Z143" s="23">
        <v>3.10553422627626E-2</v>
      </c>
      <c r="AA143" s="23">
        <v>2.2286019533929058E-2</v>
      </c>
      <c r="AB143" s="23">
        <v>8.9442719099991665E-3</v>
      </c>
      <c r="AC143" s="23">
        <v>3.4058772731852788E-2</v>
      </c>
      <c r="AD143" s="206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  <c r="BC143" s="207"/>
      <c r="BD143" s="207"/>
      <c r="BE143" s="207"/>
      <c r="BF143" s="207"/>
      <c r="BG143" s="207"/>
      <c r="BH143" s="207"/>
      <c r="BI143" s="207"/>
      <c r="BJ143" s="207"/>
      <c r="BK143" s="207"/>
      <c r="BL143" s="207"/>
      <c r="BM143" s="54"/>
    </row>
    <row r="144" spans="1:65">
      <c r="A144" s="29"/>
      <c r="B144" s="3" t="s">
        <v>87</v>
      </c>
      <c r="C144" s="28"/>
      <c r="D144" s="13">
        <v>8.556952622930724E-3</v>
      </c>
      <c r="E144" s="13">
        <v>2.432521277052602E-2</v>
      </c>
      <c r="F144" s="13">
        <v>1.6161915130645344E-2</v>
      </c>
      <c r="G144" s="13">
        <v>2.426418068388065E-2</v>
      </c>
      <c r="H144" s="13">
        <v>2.3166864291656611E-2</v>
      </c>
      <c r="I144" s="13">
        <v>1.3422818791946321E-2</v>
      </c>
      <c r="J144" s="13">
        <v>1.1408380472143338E-2</v>
      </c>
      <c r="K144" s="13">
        <v>1.7123041928062362E-2</v>
      </c>
      <c r="L144" s="13">
        <v>1.0383515329534887E-2</v>
      </c>
      <c r="M144" s="13">
        <v>9.4974399388112057E-3</v>
      </c>
      <c r="N144" s="13">
        <v>4.279684031584173E-2</v>
      </c>
      <c r="O144" s="13">
        <v>9.9839642045623733E-2</v>
      </c>
      <c r="P144" s="13">
        <v>9.685596691819235E-3</v>
      </c>
      <c r="Q144" s="13">
        <v>1.3954714840895961E-2</v>
      </c>
      <c r="R144" s="13">
        <v>1.4553399151839843E-2</v>
      </c>
      <c r="S144" s="13">
        <v>1.9872196140245629E-2</v>
      </c>
      <c r="T144" s="13">
        <v>2.8637652525295484E-2</v>
      </c>
      <c r="U144" s="13">
        <v>3.1691998377185372E-2</v>
      </c>
      <c r="V144" s="13">
        <v>2.6004545552494034E-2</v>
      </c>
      <c r="W144" s="13">
        <v>1.6552074828779011E-2</v>
      </c>
      <c r="X144" s="13">
        <v>1.3832083379312219E-2</v>
      </c>
      <c r="Y144" s="13">
        <v>0.43599483020508206</v>
      </c>
      <c r="Z144" s="13">
        <v>1.9422781348032048E-2</v>
      </c>
      <c r="AA144" s="13">
        <v>1.5041183037522424E-2</v>
      </c>
      <c r="AB144" s="13">
        <v>6.2987830352106812E-3</v>
      </c>
      <c r="AC144" s="13">
        <v>2.2827595664780684E-2</v>
      </c>
      <c r="AD144" s="140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3" t="s">
        <v>266</v>
      </c>
      <c r="C145" s="28"/>
      <c r="D145" s="13">
        <v>3.1558623461642732E-2</v>
      </c>
      <c r="E145" s="13">
        <v>7.8693857621059404E-3</v>
      </c>
      <c r="F145" s="13">
        <v>-6.5351894400098254E-2</v>
      </c>
      <c r="G145" s="13">
        <v>5.7158186985120096E-3</v>
      </c>
      <c r="H145" s="13">
        <v>-1.7973419001024671E-2</v>
      </c>
      <c r="I145" s="13">
        <v>-3.7355522573373046E-2</v>
      </c>
      <c r="J145" s="13">
        <v>3.9096108184222711E-2</v>
      </c>
      <c r="K145" s="13">
        <v>4.0172891716019787E-2</v>
      </c>
      <c r="L145" s="13">
        <v>-1.4656925723089631E-2</v>
      </c>
      <c r="M145" s="13">
        <v>1.2382318562207173E-2</v>
      </c>
      <c r="N145" s="13">
        <v>4.7710376438599766E-2</v>
      </c>
      <c r="O145" s="13">
        <v>-5.0520166194593097E-3</v>
      </c>
      <c r="P145" s="13">
        <v>0.11469707995169864</v>
      </c>
      <c r="Q145" s="13">
        <v>1.4330086952889065E-2</v>
      </c>
      <c r="R145" s="13">
        <v>-7.4488249227089298E-4</v>
      </c>
      <c r="S145" s="13">
        <v>-4.8957880763716988E-3</v>
      </c>
      <c r="T145" s="13">
        <v>-3.8432306105170122E-2</v>
      </c>
      <c r="U145" s="13">
        <v>-4.3816223764155837E-2</v>
      </c>
      <c r="V145" s="13">
        <v>9.6165635369470426E-2</v>
      </c>
      <c r="W145" s="13">
        <v>-5.4584059082126823E-2</v>
      </c>
      <c r="X145" s="13">
        <v>-3.5201955509778893E-2</v>
      </c>
      <c r="Y145" s="13">
        <v>0.63406379292921988</v>
      </c>
      <c r="Z145" s="13">
        <v>3.3010067621055628E-2</v>
      </c>
      <c r="AA145" s="13">
        <v>-4.2739440232358539E-2</v>
      </c>
      <c r="AB145" s="13">
        <v>-8.2580430908852143E-2</v>
      </c>
      <c r="AC145" s="13">
        <v>-3.6063382335216332E-2</v>
      </c>
      <c r="AD145" s="140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A146" s="29"/>
      <c r="B146" s="45" t="s">
        <v>267</v>
      </c>
      <c r="C146" s="46"/>
      <c r="D146" s="44">
        <v>0.66</v>
      </c>
      <c r="E146" s="44">
        <v>0.21</v>
      </c>
      <c r="F146" s="44">
        <v>1.2</v>
      </c>
      <c r="G146" s="44">
        <v>0.16</v>
      </c>
      <c r="H146" s="44">
        <v>0.28999999999999998</v>
      </c>
      <c r="I146" s="44">
        <v>0.66</v>
      </c>
      <c r="J146" s="44">
        <v>0.81</v>
      </c>
      <c r="K146" s="44">
        <v>0.83</v>
      </c>
      <c r="L146" s="44">
        <v>0.23</v>
      </c>
      <c r="M146" s="44">
        <v>0.28999999999999998</v>
      </c>
      <c r="N146" s="44">
        <v>0.97</v>
      </c>
      <c r="O146" s="44">
        <v>0.04</v>
      </c>
      <c r="P146" s="44">
        <v>2.2599999999999998</v>
      </c>
      <c r="Q146" s="44">
        <v>0.33</v>
      </c>
      <c r="R146" s="44">
        <v>0.04</v>
      </c>
      <c r="S146" s="44">
        <v>0.04</v>
      </c>
      <c r="T146" s="44">
        <v>0.68</v>
      </c>
      <c r="U146" s="44">
        <v>0.79</v>
      </c>
      <c r="V146" s="44">
        <v>1.9</v>
      </c>
      <c r="W146" s="44">
        <v>1</v>
      </c>
      <c r="X146" s="44">
        <v>0.62</v>
      </c>
      <c r="Y146" s="44">
        <v>12.24</v>
      </c>
      <c r="Z146" s="44">
        <v>0.69</v>
      </c>
      <c r="AA146" s="44">
        <v>0.77</v>
      </c>
      <c r="AB146" s="44">
        <v>1.53</v>
      </c>
      <c r="AC146" s="44">
        <v>0.64</v>
      </c>
      <c r="AD146" s="140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B147" s="3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BM147" s="53"/>
    </row>
    <row r="148" spans="1:65" ht="15">
      <c r="B148" s="8" t="s">
        <v>441</v>
      </c>
      <c r="BM148" s="27" t="s">
        <v>67</v>
      </c>
    </row>
    <row r="149" spans="1:65" ht="15">
      <c r="A149" s="24" t="s">
        <v>19</v>
      </c>
      <c r="B149" s="18" t="s">
        <v>111</v>
      </c>
      <c r="C149" s="15" t="s">
        <v>112</v>
      </c>
      <c r="D149" s="16" t="s">
        <v>226</v>
      </c>
      <c r="E149" s="17" t="s">
        <v>226</v>
      </c>
      <c r="F149" s="17" t="s">
        <v>226</v>
      </c>
      <c r="G149" s="17" t="s">
        <v>226</v>
      </c>
      <c r="H149" s="17" t="s">
        <v>226</v>
      </c>
      <c r="I149" s="17" t="s">
        <v>226</v>
      </c>
      <c r="J149" s="17" t="s">
        <v>226</v>
      </c>
      <c r="K149" s="17" t="s">
        <v>226</v>
      </c>
      <c r="L149" s="17" t="s">
        <v>226</v>
      </c>
      <c r="M149" s="17" t="s">
        <v>226</v>
      </c>
      <c r="N149" s="17" t="s">
        <v>226</v>
      </c>
      <c r="O149" s="17" t="s">
        <v>226</v>
      </c>
      <c r="P149" s="17" t="s">
        <v>226</v>
      </c>
      <c r="Q149" s="17" t="s">
        <v>226</v>
      </c>
      <c r="R149" s="17" t="s">
        <v>226</v>
      </c>
      <c r="S149" s="17" t="s">
        <v>226</v>
      </c>
      <c r="T149" s="17" t="s">
        <v>226</v>
      </c>
      <c r="U149" s="17" t="s">
        <v>226</v>
      </c>
      <c r="V149" s="17" t="s">
        <v>226</v>
      </c>
      <c r="W149" s="17" t="s">
        <v>226</v>
      </c>
      <c r="X149" s="17" t="s">
        <v>226</v>
      </c>
      <c r="Y149" s="17" t="s">
        <v>226</v>
      </c>
      <c r="Z149" s="17" t="s">
        <v>226</v>
      </c>
      <c r="AA149" s="17" t="s">
        <v>226</v>
      </c>
      <c r="AB149" s="17" t="s">
        <v>226</v>
      </c>
      <c r="AC149" s="17" t="s">
        <v>226</v>
      </c>
      <c r="AD149" s="140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227</v>
      </c>
      <c r="C150" s="9" t="s">
        <v>227</v>
      </c>
      <c r="D150" s="138" t="s">
        <v>229</v>
      </c>
      <c r="E150" s="139" t="s">
        <v>230</v>
      </c>
      <c r="F150" s="139" t="s">
        <v>231</v>
      </c>
      <c r="G150" s="139" t="s">
        <v>232</v>
      </c>
      <c r="H150" s="139" t="s">
        <v>233</v>
      </c>
      <c r="I150" s="139" t="s">
        <v>234</v>
      </c>
      <c r="J150" s="139" t="s">
        <v>235</v>
      </c>
      <c r="K150" s="139" t="s">
        <v>236</v>
      </c>
      <c r="L150" s="139" t="s">
        <v>237</v>
      </c>
      <c r="M150" s="139" t="s">
        <v>238</v>
      </c>
      <c r="N150" s="139" t="s">
        <v>239</v>
      </c>
      <c r="O150" s="139" t="s">
        <v>240</v>
      </c>
      <c r="P150" s="139" t="s">
        <v>241</v>
      </c>
      <c r="Q150" s="139" t="s">
        <v>244</v>
      </c>
      <c r="R150" s="139" t="s">
        <v>245</v>
      </c>
      <c r="S150" s="139" t="s">
        <v>246</v>
      </c>
      <c r="T150" s="139" t="s">
        <v>247</v>
      </c>
      <c r="U150" s="139" t="s">
        <v>272</v>
      </c>
      <c r="V150" s="139" t="s">
        <v>248</v>
      </c>
      <c r="W150" s="139" t="s">
        <v>249</v>
      </c>
      <c r="X150" s="139" t="s">
        <v>250</v>
      </c>
      <c r="Y150" s="139" t="s">
        <v>251</v>
      </c>
      <c r="Z150" s="139" t="s">
        <v>253</v>
      </c>
      <c r="AA150" s="139" t="s">
        <v>254</v>
      </c>
      <c r="AB150" s="139" t="s">
        <v>255</v>
      </c>
      <c r="AC150" s="139" t="s">
        <v>256</v>
      </c>
      <c r="AD150" s="140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277</v>
      </c>
      <c r="E151" s="11" t="s">
        <v>277</v>
      </c>
      <c r="F151" s="11" t="s">
        <v>278</v>
      </c>
      <c r="G151" s="11" t="s">
        <v>277</v>
      </c>
      <c r="H151" s="11" t="s">
        <v>278</v>
      </c>
      <c r="I151" s="11" t="s">
        <v>278</v>
      </c>
      <c r="J151" s="11" t="s">
        <v>278</v>
      </c>
      <c r="K151" s="11" t="s">
        <v>278</v>
      </c>
      <c r="L151" s="11" t="s">
        <v>277</v>
      </c>
      <c r="M151" s="11" t="s">
        <v>115</v>
      </c>
      <c r="N151" s="11" t="s">
        <v>277</v>
      </c>
      <c r="O151" s="11" t="s">
        <v>277</v>
      </c>
      <c r="P151" s="11" t="s">
        <v>278</v>
      </c>
      <c r="Q151" s="11" t="s">
        <v>115</v>
      </c>
      <c r="R151" s="11" t="s">
        <v>278</v>
      </c>
      <c r="S151" s="11" t="s">
        <v>115</v>
      </c>
      <c r="T151" s="11" t="s">
        <v>277</v>
      </c>
      <c r="U151" s="11" t="s">
        <v>278</v>
      </c>
      <c r="V151" s="11" t="s">
        <v>278</v>
      </c>
      <c r="W151" s="11" t="s">
        <v>115</v>
      </c>
      <c r="X151" s="11" t="s">
        <v>278</v>
      </c>
      <c r="Y151" s="11" t="s">
        <v>115</v>
      </c>
      <c r="Z151" s="11" t="s">
        <v>278</v>
      </c>
      <c r="AA151" s="11" t="s">
        <v>278</v>
      </c>
      <c r="AB151" s="11" t="s">
        <v>278</v>
      </c>
      <c r="AC151" s="11" t="s">
        <v>115</v>
      </c>
      <c r="AD151" s="140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140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8">
        <v>1</v>
      </c>
      <c r="C153" s="14">
        <v>1</v>
      </c>
      <c r="D153" s="21">
        <v>0.33</v>
      </c>
      <c r="E153" s="134">
        <v>0.5</v>
      </c>
      <c r="F153" s="21">
        <v>0.3</v>
      </c>
      <c r="G153" s="21">
        <v>0.32</v>
      </c>
      <c r="H153" s="21">
        <v>0.27</v>
      </c>
      <c r="I153" s="21">
        <v>0.3</v>
      </c>
      <c r="J153" s="21">
        <v>0.3</v>
      </c>
      <c r="K153" s="21">
        <v>0.28999999999999998</v>
      </c>
      <c r="L153" s="21">
        <v>0.28000000000000003</v>
      </c>
      <c r="M153" s="134">
        <v>0.13178699999999999</v>
      </c>
      <c r="N153" s="21">
        <v>0.29668928850821963</v>
      </c>
      <c r="O153" s="21">
        <v>0.33</v>
      </c>
      <c r="P153" s="134">
        <v>0.28000000000000003</v>
      </c>
      <c r="Q153" s="134" t="s">
        <v>103</v>
      </c>
      <c r="R153" s="21">
        <v>0.36</v>
      </c>
      <c r="S153" s="21">
        <v>0.28464385304800383</v>
      </c>
      <c r="T153" s="21">
        <v>0.31</v>
      </c>
      <c r="U153" s="21">
        <v>0.33</v>
      </c>
      <c r="V153" s="21">
        <v>0.33</v>
      </c>
      <c r="W153" s="134" t="s">
        <v>282</v>
      </c>
      <c r="X153" s="21">
        <v>0.28999999999999998</v>
      </c>
      <c r="Y153" s="134" t="s">
        <v>105</v>
      </c>
      <c r="Z153" s="21">
        <v>0.33700000000000002</v>
      </c>
      <c r="AA153" s="134">
        <v>0.4</v>
      </c>
      <c r="AB153" s="21">
        <v>0.33</v>
      </c>
      <c r="AC153" s="134" t="s">
        <v>103</v>
      </c>
      <c r="AD153" s="140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9">
        <v>1</v>
      </c>
      <c r="C154" s="9">
        <v>2</v>
      </c>
      <c r="D154" s="11">
        <v>0.33</v>
      </c>
      <c r="E154" s="135">
        <v>0.4</v>
      </c>
      <c r="F154" s="11">
        <v>0.3</v>
      </c>
      <c r="G154" s="11">
        <v>0.32</v>
      </c>
      <c r="H154" s="11">
        <v>0.32</v>
      </c>
      <c r="I154" s="11">
        <v>0.28000000000000003</v>
      </c>
      <c r="J154" s="11">
        <v>0.28000000000000003</v>
      </c>
      <c r="K154" s="11">
        <v>0.28999999999999998</v>
      </c>
      <c r="L154" s="11">
        <v>0.28999999999999998</v>
      </c>
      <c r="M154" s="135">
        <v>0.130302</v>
      </c>
      <c r="N154" s="11">
        <v>0.30775750534540192</v>
      </c>
      <c r="O154" s="11">
        <v>0.35</v>
      </c>
      <c r="P154" s="135">
        <v>0.56999999999999995</v>
      </c>
      <c r="Q154" s="135" t="s">
        <v>103</v>
      </c>
      <c r="R154" s="11">
        <v>0.35</v>
      </c>
      <c r="S154" s="11">
        <v>0.29019281441368316</v>
      </c>
      <c r="T154" s="11">
        <v>0.31</v>
      </c>
      <c r="U154" s="11">
        <v>0.34</v>
      </c>
      <c r="V154" s="11">
        <v>0.31</v>
      </c>
      <c r="W154" s="135" t="s">
        <v>282</v>
      </c>
      <c r="X154" s="11">
        <v>0.31</v>
      </c>
      <c r="Y154" s="135" t="s">
        <v>105</v>
      </c>
      <c r="Z154" s="11">
        <v>0.32900000000000001</v>
      </c>
      <c r="AA154" s="135">
        <v>0.3</v>
      </c>
      <c r="AB154" s="11">
        <v>0.32</v>
      </c>
      <c r="AC154" s="135" t="s">
        <v>103</v>
      </c>
      <c r="AD154" s="140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30</v>
      </c>
    </row>
    <row r="155" spans="1:65">
      <c r="A155" s="29"/>
      <c r="B155" s="19">
        <v>1</v>
      </c>
      <c r="C155" s="9">
        <v>3</v>
      </c>
      <c r="D155" s="136">
        <v>0.3</v>
      </c>
      <c r="E155" s="135">
        <v>0.5</v>
      </c>
      <c r="F155" s="11">
        <v>0.28000000000000003</v>
      </c>
      <c r="G155" s="11">
        <v>0.3</v>
      </c>
      <c r="H155" s="11">
        <v>0.28999999999999998</v>
      </c>
      <c r="I155" s="11">
        <v>0.28000000000000003</v>
      </c>
      <c r="J155" s="11">
        <v>0.28999999999999998</v>
      </c>
      <c r="K155" s="11">
        <v>0.28000000000000003</v>
      </c>
      <c r="L155" s="11">
        <v>0.3</v>
      </c>
      <c r="M155" s="135">
        <v>0.134379</v>
      </c>
      <c r="N155" s="11">
        <v>0.28645281204816098</v>
      </c>
      <c r="O155" s="11">
        <v>0.39</v>
      </c>
      <c r="P155" s="136">
        <v>1.96</v>
      </c>
      <c r="Q155" s="135" t="s">
        <v>103</v>
      </c>
      <c r="R155" s="11">
        <v>0.35</v>
      </c>
      <c r="S155" s="11">
        <v>0.3354357136499681</v>
      </c>
      <c r="T155" s="11">
        <v>0.31</v>
      </c>
      <c r="U155" s="11">
        <v>0.33</v>
      </c>
      <c r="V155" s="11">
        <v>0.35</v>
      </c>
      <c r="W155" s="135" t="s">
        <v>282</v>
      </c>
      <c r="X155" s="11">
        <v>0.34</v>
      </c>
      <c r="Y155" s="135" t="s">
        <v>105</v>
      </c>
      <c r="Z155" s="11">
        <v>0.32700000000000001</v>
      </c>
      <c r="AA155" s="135">
        <v>0.3</v>
      </c>
      <c r="AB155" s="11">
        <v>0.3</v>
      </c>
      <c r="AC155" s="135" t="s">
        <v>103</v>
      </c>
      <c r="AD155" s="140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16</v>
      </c>
    </row>
    <row r="156" spans="1:65">
      <c r="A156" s="29"/>
      <c r="B156" s="19">
        <v>1</v>
      </c>
      <c r="C156" s="9">
        <v>4</v>
      </c>
      <c r="D156" s="11">
        <v>0.33</v>
      </c>
      <c r="E156" s="135">
        <v>0.5</v>
      </c>
      <c r="F156" s="11">
        <v>0.27</v>
      </c>
      <c r="G156" s="11">
        <v>0.31</v>
      </c>
      <c r="H156" s="11">
        <v>0.28999999999999998</v>
      </c>
      <c r="I156" s="11">
        <v>0.32</v>
      </c>
      <c r="J156" s="11">
        <v>0.26</v>
      </c>
      <c r="K156" s="11">
        <v>0.28000000000000003</v>
      </c>
      <c r="L156" s="11">
        <v>0.31</v>
      </c>
      <c r="M156" s="135">
        <v>0.14407200000000001</v>
      </c>
      <c r="N156" s="11">
        <v>0.29484127991005254</v>
      </c>
      <c r="O156" s="11">
        <v>0.33</v>
      </c>
      <c r="P156" s="135">
        <v>0.3</v>
      </c>
      <c r="Q156" s="135" t="s">
        <v>103</v>
      </c>
      <c r="R156" s="136">
        <v>0.55000000000000004</v>
      </c>
      <c r="S156" s="11">
        <v>0.27425906173352588</v>
      </c>
      <c r="T156" s="11">
        <v>0.32</v>
      </c>
      <c r="U156" s="11">
        <v>0.32</v>
      </c>
      <c r="V156" s="11">
        <v>0.34</v>
      </c>
      <c r="W156" s="135" t="s">
        <v>282</v>
      </c>
      <c r="X156" s="11">
        <v>0.32</v>
      </c>
      <c r="Y156" s="135" t="s">
        <v>105</v>
      </c>
      <c r="Z156" s="11">
        <v>0.314</v>
      </c>
      <c r="AA156" s="135">
        <v>0.4</v>
      </c>
      <c r="AB156" s="11">
        <v>0.32</v>
      </c>
      <c r="AC156" s="135" t="s">
        <v>103</v>
      </c>
      <c r="AD156" s="140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0.313425948541943</v>
      </c>
    </row>
    <row r="157" spans="1:65">
      <c r="A157" s="29"/>
      <c r="B157" s="19">
        <v>1</v>
      </c>
      <c r="C157" s="9">
        <v>5</v>
      </c>
      <c r="D157" s="11">
        <v>0.34</v>
      </c>
      <c r="E157" s="135">
        <v>0.4</v>
      </c>
      <c r="F157" s="11">
        <v>0.28999999999999998</v>
      </c>
      <c r="G157" s="11">
        <v>0.34</v>
      </c>
      <c r="H157" s="11">
        <v>0.32</v>
      </c>
      <c r="I157" s="11">
        <v>0.32</v>
      </c>
      <c r="J157" s="11">
        <v>0.28000000000000003</v>
      </c>
      <c r="K157" s="11">
        <v>0.31</v>
      </c>
      <c r="L157" s="11">
        <v>0.3</v>
      </c>
      <c r="M157" s="135">
        <v>0.13391999999999998</v>
      </c>
      <c r="N157" s="11">
        <v>0.30793293289309026</v>
      </c>
      <c r="O157" s="11">
        <v>0.32</v>
      </c>
      <c r="P157" s="135">
        <v>1.04</v>
      </c>
      <c r="Q157" s="135" t="s">
        <v>103</v>
      </c>
      <c r="R157" s="11">
        <v>0.37</v>
      </c>
      <c r="S157" s="11">
        <v>0.27018102812945255</v>
      </c>
      <c r="T157" s="11">
        <v>0.32</v>
      </c>
      <c r="U157" s="11">
        <v>0.31</v>
      </c>
      <c r="V157" s="11">
        <v>0.33</v>
      </c>
      <c r="W157" s="135" t="s">
        <v>282</v>
      </c>
      <c r="X157" s="11">
        <v>0.3</v>
      </c>
      <c r="Y157" s="135" t="s">
        <v>105</v>
      </c>
      <c r="Z157" s="11">
        <v>0.3286</v>
      </c>
      <c r="AA157" s="135">
        <v>0.3</v>
      </c>
      <c r="AB157" s="11">
        <v>0.31</v>
      </c>
      <c r="AC157" s="135" t="s">
        <v>103</v>
      </c>
      <c r="AD157" s="140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18</v>
      </c>
    </row>
    <row r="158" spans="1:65">
      <c r="A158" s="29"/>
      <c r="B158" s="19">
        <v>1</v>
      </c>
      <c r="C158" s="9">
        <v>6</v>
      </c>
      <c r="D158" s="11">
        <v>0.34</v>
      </c>
      <c r="E158" s="135">
        <v>0.5</v>
      </c>
      <c r="F158" s="11">
        <v>0.28000000000000003</v>
      </c>
      <c r="G158" s="11">
        <v>0.28999999999999998</v>
      </c>
      <c r="H158" s="11">
        <v>0.34</v>
      </c>
      <c r="I158" s="11">
        <v>0.27</v>
      </c>
      <c r="J158" s="11">
        <v>0.27</v>
      </c>
      <c r="K158" s="11">
        <v>0.28999999999999998</v>
      </c>
      <c r="L158" s="11">
        <v>0.31</v>
      </c>
      <c r="M158" s="135">
        <v>0.12527099999999999</v>
      </c>
      <c r="N158" s="11">
        <v>0.306881665107607</v>
      </c>
      <c r="O158" s="11">
        <v>0.36</v>
      </c>
      <c r="P158" s="135">
        <v>0.4</v>
      </c>
      <c r="Q158" s="135" t="s">
        <v>103</v>
      </c>
      <c r="R158" s="11">
        <v>0.39</v>
      </c>
      <c r="S158" s="11">
        <v>0.32413448774266929</v>
      </c>
      <c r="T158" s="11">
        <v>0.32</v>
      </c>
      <c r="U158" s="11">
        <v>0.31</v>
      </c>
      <c r="V158" s="11">
        <v>0.37</v>
      </c>
      <c r="W158" s="135" t="s">
        <v>282</v>
      </c>
      <c r="X158" s="11">
        <v>0.31</v>
      </c>
      <c r="Y158" s="135" t="s">
        <v>105</v>
      </c>
      <c r="Z158" s="11">
        <v>0.317</v>
      </c>
      <c r="AA158" s="135">
        <v>0.4</v>
      </c>
      <c r="AB158" s="11">
        <v>0.33</v>
      </c>
      <c r="AC158" s="135" t="s">
        <v>103</v>
      </c>
      <c r="AD158" s="140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9"/>
      <c r="B159" s="20" t="s">
        <v>263</v>
      </c>
      <c r="C159" s="12"/>
      <c r="D159" s="22">
        <v>0.32833333333333337</v>
      </c>
      <c r="E159" s="22">
        <v>0.46666666666666662</v>
      </c>
      <c r="F159" s="22">
        <v>0.28666666666666668</v>
      </c>
      <c r="G159" s="22">
        <v>0.31333333333333335</v>
      </c>
      <c r="H159" s="22">
        <v>0.30500000000000005</v>
      </c>
      <c r="I159" s="22">
        <v>0.29500000000000004</v>
      </c>
      <c r="J159" s="22">
        <v>0.28000000000000003</v>
      </c>
      <c r="K159" s="22">
        <v>0.29000000000000004</v>
      </c>
      <c r="L159" s="22">
        <v>0.29833333333333339</v>
      </c>
      <c r="M159" s="22">
        <v>0.1332885</v>
      </c>
      <c r="N159" s="22">
        <v>0.30009258063542205</v>
      </c>
      <c r="O159" s="22">
        <v>0.34666666666666668</v>
      </c>
      <c r="P159" s="22">
        <v>0.75833333333333341</v>
      </c>
      <c r="Q159" s="22" t="s">
        <v>637</v>
      </c>
      <c r="R159" s="22">
        <v>0.39500000000000002</v>
      </c>
      <c r="S159" s="22">
        <v>0.29647449311955049</v>
      </c>
      <c r="T159" s="22">
        <v>0.315</v>
      </c>
      <c r="U159" s="22">
        <v>0.32333333333333336</v>
      </c>
      <c r="V159" s="22">
        <v>0.33833333333333337</v>
      </c>
      <c r="W159" s="22" t="s">
        <v>637</v>
      </c>
      <c r="X159" s="22">
        <v>0.3116666666666667</v>
      </c>
      <c r="Y159" s="22" t="s">
        <v>637</v>
      </c>
      <c r="Z159" s="22">
        <v>0.32543333333333335</v>
      </c>
      <c r="AA159" s="22">
        <v>0.35000000000000003</v>
      </c>
      <c r="AB159" s="22">
        <v>0.31833333333333336</v>
      </c>
      <c r="AC159" s="22" t="s">
        <v>637</v>
      </c>
      <c r="AD159" s="140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9"/>
      <c r="B160" s="3" t="s">
        <v>264</v>
      </c>
      <c r="C160" s="28"/>
      <c r="D160" s="11">
        <v>0.33</v>
      </c>
      <c r="E160" s="11">
        <v>0.5</v>
      </c>
      <c r="F160" s="11">
        <v>0.28500000000000003</v>
      </c>
      <c r="G160" s="11">
        <v>0.315</v>
      </c>
      <c r="H160" s="11">
        <v>0.30499999999999999</v>
      </c>
      <c r="I160" s="11">
        <v>0.29000000000000004</v>
      </c>
      <c r="J160" s="11">
        <v>0.28000000000000003</v>
      </c>
      <c r="K160" s="11">
        <v>0.28999999999999998</v>
      </c>
      <c r="L160" s="11">
        <v>0.3</v>
      </c>
      <c r="M160" s="11">
        <v>0.13285349999999999</v>
      </c>
      <c r="N160" s="11">
        <v>0.30178547680791334</v>
      </c>
      <c r="O160" s="11">
        <v>0.33999999999999997</v>
      </c>
      <c r="P160" s="11">
        <v>0.48499999999999999</v>
      </c>
      <c r="Q160" s="11" t="s">
        <v>637</v>
      </c>
      <c r="R160" s="11">
        <v>0.36499999999999999</v>
      </c>
      <c r="S160" s="11">
        <v>0.28741833373084347</v>
      </c>
      <c r="T160" s="11">
        <v>0.315</v>
      </c>
      <c r="U160" s="11">
        <v>0.32500000000000001</v>
      </c>
      <c r="V160" s="11">
        <v>0.33500000000000002</v>
      </c>
      <c r="W160" s="11" t="s">
        <v>637</v>
      </c>
      <c r="X160" s="11">
        <v>0.31</v>
      </c>
      <c r="Y160" s="11" t="s">
        <v>637</v>
      </c>
      <c r="Z160" s="11">
        <v>0.32779999999999998</v>
      </c>
      <c r="AA160" s="11">
        <v>0.35</v>
      </c>
      <c r="AB160" s="11">
        <v>0.32</v>
      </c>
      <c r="AC160" s="11" t="s">
        <v>637</v>
      </c>
      <c r="AD160" s="140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9"/>
      <c r="B161" s="3" t="s">
        <v>265</v>
      </c>
      <c r="C161" s="28"/>
      <c r="D161" s="23">
        <v>1.4719601443879758E-2</v>
      </c>
      <c r="E161" s="23">
        <v>5.1639777949432822E-2</v>
      </c>
      <c r="F161" s="23">
        <v>1.2110601416389951E-2</v>
      </c>
      <c r="G161" s="23">
        <v>1.7511900715418277E-2</v>
      </c>
      <c r="H161" s="23">
        <v>2.5884358211089576E-2</v>
      </c>
      <c r="I161" s="23">
        <v>2.167948338867879E-2</v>
      </c>
      <c r="J161" s="23">
        <v>1.414213562373094E-2</v>
      </c>
      <c r="K161" s="23">
        <v>1.0954451150103312E-2</v>
      </c>
      <c r="L161" s="23">
        <v>1.1690451944500115E-2</v>
      </c>
      <c r="M161" s="23">
        <v>6.2181322838936173E-3</v>
      </c>
      <c r="N161" s="23">
        <v>8.8489062152316209E-3</v>
      </c>
      <c r="O161" s="23">
        <v>2.5819888974716109E-2</v>
      </c>
      <c r="P161" s="23">
        <v>0.65208639509398314</v>
      </c>
      <c r="Q161" s="23" t="s">
        <v>637</v>
      </c>
      <c r="R161" s="23">
        <v>7.7395090283557441E-2</v>
      </c>
      <c r="S161" s="23">
        <v>2.7008692054557925E-2</v>
      </c>
      <c r="T161" s="23">
        <v>5.4772255750516656E-3</v>
      </c>
      <c r="U161" s="23">
        <v>1.2110601416389978E-2</v>
      </c>
      <c r="V161" s="23">
        <v>2.0412414523193145E-2</v>
      </c>
      <c r="W161" s="23" t="s">
        <v>637</v>
      </c>
      <c r="X161" s="23">
        <v>1.7224014243685099E-2</v>
      </c>
      <c r="Y161" s="23" t="s">
        <v>637</v>
      </c>
      <c r="Z161" s="23">
        <v>8.4950966249164456E-3</v>
      </c>
      <c r="AA161" s="23">
        <v>5.4772255750516634E-2</v>
      </c>
      <c r="AB161" s="23">
        <v>1.1690451944500132E-2</v>
      </c>
      <c r="AC161" s="23" t="s">
        <v>637</v>
      </c>
      <c r="AD161" s="206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  <c r="BC161" s="207"/>
      <c r="BD161" s="207"/>
      <c r="BE161" s="207"/>
      <c r="BF161" s="207"/>
      <c r="BG161" s="207"/>
      <c r="BH161" s="207"/>
      <c r="BI161" s="207"/>
      <c r="BJ161" s="207"/>
      <c r="BK161" s="207"/>
      <c r="BL161" s="207"/>
      <c r="BM161" s="54"/>
    </row>
    <row r="162" spans="1:65">
      <c r="A162" s="29"/>
      <c r="B162" s="3" t="s">
        <v>87</v>
      </c>
      <c r="C162" s="28"/>
      <c r="D162" s="13">
        <v>4.4831273433136316E-2</v>
      </c>
      <c r="E162" s="13">
        <v>0.11065666703449892</v>
      </c>
      <c r="F162" s="13">
        <v>4.2246284010662619E-2</v>
      </c>
      <c r="G162" s="13">
        <v>5.5889044836441304E-2</v>
      </c>
      <c r="H162" s="13">
        <v>8.4866748233080561E-2</v>
      </c>
      <c r="I162" s="13">
        <v>7.3489774198911145E-2</v>
      </c>
      <c r="J162" s="13">
        <v>5.0507627227610499E-2</v>
      </c>
      <c r="K162" s="13">
        <v>3.7773969483114865E-2</v>
      </c>
      <c r="L162" s="13">
        <v>3.9185872439665183E-2</v>
      </c>
      <c r="M162" s="13">
        <v>4.6651678756183895E-2</v>
      </c>
      <c r="N162" s="13">
        <v>2.9487254221663092E-2</v>
      </c>
      <c r="O162" s="13">
        <v>7.4480448965527232E-2</v>
      </c>
      <c r="P162" s="13">
        <v>0.85989414737668102</v>
      </c>
      <c r="Q162" s="13" t="s">
        <v>637</v>
      </c>
      <c r="R162" s="13">
        <v>0.19593693742672769</v>
      </c>
      <c r="S162" s="13">
        <v>9.1099547115734272E-2</v>
      </c>
      <c r="T162" s="13">
        <v>1.7388017698576716E-2</v>
      </c>
      <c r="U162" s="13">
        <v>3.7455468298113331E-2</v>
      </c>
      <c r="V162" s="13">
        <v>6.0332259674462492E-2</v>
      </c>
      <c r="W162" s="13" t="s">
        <v>637</v>
      </c>
      <c r="X162" s="13">
        <v>5.5264216824658069E-2</v>
      </c>
      <c r="Y162" s="13" t="s">
        <v>637</v>
      </c>
      <c r="Z162" s="13">
        <v>2.6103953574464135E-2</v>
      </c>
      <c r="AA162" s="13">
        <v>0.15649215928719037</v>
      </c>
      <c r="AB162" s="13">
        <v>3.6723932809948054E-2</v>
      </c>
      <c r="AC162" s="13" t="s">
        <v>637</v>
      </c>
      <c r="AD162" s="140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9"/>
      <c r="B163" s="3" t="s">
        <v>266</v>
      </c>
      <c r="C163" s="28"/>
      <c r="D163" s="13">
        <v>4.7562701367705795E-2</v>
      </c>
      <c r="E163" s="13">
        <v>0.48892160600486068</v>
      </c>
      <c r="F163" s="13">
        <v>-8.537672773987115E-2</v>
      </c>
      <c r="G163" s="13">
        <v>-2.9549311102194942E-4</v>
      </c>
      <c r="H163" s="13">
        <v>-2.6883378932537227E-2</v>
      </c>
      <c r="I163" s="13">
        <v>-5.878884191835565E-2</v>
      </c>
      <c r="J163" s="13">
        <v>-0.10664703639708339</v>
      </c>
      <c r="K163" s="13">
        <v>-7.4741573411264861E-2</v>
      </c>
      <c r="L163" s="13">
        <v>-4.8153687589749472E-2</v>
      </c>
      <c r="M163" s="13">
        <v>-0.57473686968147375</v>
      </c>
      <c r="N163" s="13">
        <v>-4.2540727621780405E-2</v>
      </c>
      <c r="O163" s="13">
        <v>0.10605605017503961</v>
      </c>
      <c r="P163" s="13">
        <v>1.4194976097578991</v>
      </c>
      <c r="Q163" s="13" t="s">
        <v>637</v>
      </c>
      <c r="R163" s="13">
        <v>0.26026578793982869</v>
      </c>
      <c r="S163" s="13">
        <v>-5.408440335348963E-2</v>
      </c>
      <c r="T163" s="13">
        <v>5.022084053281084E-3</v>
      </c>
      <c r="U163" s="13">
        <v>3.1609969874796473E-2</v>
      </c>
      <c r="V163" s="13">
        <v>7.9468164353524218E-2</v>
      </c>
      <c r="W163" s="13" t="s">
        <v>637</v>
      </c>
      <c r="X163" s="13">
        <v>-5.6130702753248718E-3</v>
      </c>
      <c r="Y163" s="13" t="s">
        <v>637</v>
      </c>
      <c r="Z163" s="13">
        <v>3.831011710181853E-2</v>
      </c>
      <c r="AA163" s="13">
        <v>0.1166912045036459</v>
      </c>
      <c r="AB163" s="13">
        <v>1.5657238381887373E-2</v>
      </c>
      <c r="AC163" s="13" t="s">
        <v>637</v>
      </c>
      <c r="AD163" s="140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9"/>
      <c r="B164" s="45" t="s">
        <v>267</v>
      </c>
      <c r="C164" s="46"/>
      <c r="D164" s="44">
        <v>0.44</v>
      </c>
      <c r="E164" s="44" t="s">
        <v>268</v>
      </c>
      <c r="F164" s="44">
        <v>0.86</v>
      </c>
      <c r="G164" s="44">
        <v>0.03</v>
      </c>
      <c r="H164" s="44">
        <v>0.28999999999999998</v>
      </c>
      <c r="I164" s="44">
        <v>0.6</v>
      </c>
      <c r="J164" s="44">
        <v>1.06</v>
      </c>
      <c r="K164" s="44">
        <v>0.75</v>
      </c>
      <c r="L164" s="44">
        <v>0.49</v>
      </c>
      <c r="M164" s="44">
        <v>5.63</v>
      </c>
      <c r="N164" s="44">
        <v>0.44</v>
      </c>
      <c r="O164" s="44">
        <v>1.01</v>
      </c>
      <c r="P164" s="44">
        <v>13.82</v>
      </c>
      <c r="Q164" s="44">
        <v>5.78</v>
      </c>
      <c r="R164" s="44">
        <v>2.52</v>
      </c>
      <c r="S164" s="44">
        <v>0.55000000000000004</v>
      </c>
      <c r="T164" s="44">
        <v>0.03</v>
      </c>
      <c r="U164" s="44">
        <v>0.28999999999999998</v>
      </c>
      <c r="V164" s="44">
        <v>0.75</v>
      </c>
      <c r="W164" s="44">
        <v>2</v>
      </c>
      <c r="X164" s="44">
        <v>0.08</v>
      </c>
      <c r="Y164" s="44">
        <v>68.03</v>
      </c>
      <c r="Z164" s="44">
        <v>0.35</v>
      </c>
      <c r="AA164" s="44" t="s">
        <v>268</v>
      </c>
      <c r="AB164" s="44">
        <v>0.13</v>
      </c>
      <c r="AC164" s="44">
        <v>5.78</v>
      </c>
      <c r="AD164" s="140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B165" s="30" t="s">
        <v>283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BM165" s="53"/>
    </row>
    <row r="166" spans="1:65">
      <c r="BM166" s="53"/>
    </row>
    <row r="167" spans="1:65" ht="15">
      <c r="B167" s="8" t="s">
        <v>442</v>
      </c>
      <c r="BM167" s="27" t="s">
        <v>67</v>
      </c>
    </row>
    <row r="168" spans="1:65" ht="15">
      <c r="A168" s="24" t="s">
        <v>22</v>
      </c>
      <c r="B168" s="18" t="s">
        <v>111</v>
      </c>
      <c r="C168" s="15" t="s">
        <v>112</v>
      </c>
      <c r="D168" s="16" t="s">
        <v>226</v>
      </c>
      <c r="E168" s="17" t="s">
        <v>226</v>
      </c>
      <c r="F168" s="17" t="s">
        <v>226</v>
      </c>
      <c r="G168" s="17" t="s">
        <v>226</v>
      </c>
      <c r="H168" s="17" t="s">
        <v>226</v>
      </c>
      <c r="I168" s="17" t="s">
        <v>226</v>
      </c>
      <c r="J168" s="17" t="s">
        <v>226</v>
      </c>
      <c r="K168" s="17" t="s">
        <v>226</v>
      </c>
      <c r="L168" s="17" t="s">
        <v>226</v>
      </c>
      <c r="M168" s="17" t="s">
        <v>226</v>
      </c>
      <c r="N168" s="17" t="s">
        <v>226</v>
      </c>
      <c r="O168" s="17" t="s">
        <v>226</v>
      </c>
      <c r="P168" s="17" t="s">
        <v>226</v>
      </c>
      <c r="Q168" s="17" t="s">
        <v>226</v>
      </c>
      <c r="R168" s="17" t="s">
        <v>226</v>
      </c>
      <c r="S168" s="17" t="s">
        <v>226</v>
      </c>
      <c r="T168" s="17" t="s">
        <v>226</v>
      </c>
      <c r="U168" s="17" t="s">
        <v>226</v>
      </c>
      <c r="V168" s="17" t="s">
        <v>226</v>
      </c>
      <c r="W168" s="17" t="s">
        <v>226</v>
      </c>
      <c r="X168" s="140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227</v>
      </c>
      <c r="C169" s="9" t="s">
        <v>227</v>
      </c>
      <c r="D169" s="138" t="s">
        <v>230</v>
      </c>
      <c r="E169" s="139" t="s">
        <v>231</v>
      </c>
      <c r="F169" s="139" t="s">
        <v>232</v>
      </c>
      <c r="G169" s="139" t="s">
        <v>233</v>
      </c>
      <c r="H169" s="139" t="s">
        <v>234</v>
      </c>
      <c r="I169" s="139" t="s">
        <v>235</v>
      </c>
      <c r="J169" s="139" t="s">
        <v>236</v>
      </c>
      <c r="K169" s="139" t="s">
        <v>237</v>
      </c>
      <c r="L169" s="139" t="s">
        <v>238</v>
      </c>
      <c r="M169" s="139" t="s">
        <v>239</v>
      </c>
      <c r="N169" s="139" t="s">
        <v>240</v>
      </c>
      <c r="O169" s="139" t="s">
        <v>245</v>
      </c>
      <c r="P169" s="139" t="s">
        <v>247</v>
      </c>
      <c r="Q169" s="139" t="s">
        <v>272</v>
      </c>
      <c r="R169" s="139" t="s">
        <v>248</v>
      </c>
      <c r="S169" s="139" t="s">
        <v>250</v>
      </c>
      <c r="T169" s="139" t="s">
        <v>251</v>
      </c>
      <c r="U169" s="139" t="s">
        <v>253</v>
      </c>
      <c r="V169" s="139" t="s">
        <v>254</v>
      </c>
      <c r="W169" s="139" t="s">
        <v>255</v>
      </c>
      <c r="X169" s="140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277</v>
      </c>
      <c r="E170" s="11" t="s">
        <v>278</v>
      </c>
      <c r="F170" s="11" t="s">
        <v>277</v>
      </c>
      <c r="G170" s="11" t="s">
        <v>278</v>
      </c>
      <c r="H170" s="11" t="s">
        <v>278</v>
      </c>
      <c r="I170" s="11" t="s">
        <v>278</v>
      </c>
      <c r="J170" s="11" t="s">
        <v>278</v>
      </c>
      <c r="K170" s="11" t="s">
        <v>277</v>
      </c>
      <c r="L170" s="11" t="s">
        <v>277</v>
      </c>
      <c r="M170" s="11" t="s">
        <v>277</v>
      </c>
      <c r="N170" s="11" t="s">
        <v>277</v>
      </c>
      <c r="O170" s="11" t="s">
        <v>278</v>
      </c>
      <c r="P170" s="11" t="s">
        <v>277</v>
      </c>
      <c r="Q170" s="11" t="s">
        <v>278</v>
      </c>
      <c r="R170" s="11" t="s">
        <v>278</v>
      </c>
      <c r="S170" s="11" t="s">
        <v>278</v>
      </c>
      <c r="T170" s="11" t="s">
        <v>115</v>
      </c>
      <c r="U170" s="11" t="s">
        <v>278</v>
      </c>
      <c r="V170" s="11" t="s">
        <v>278</v>
      </c>
      <c r="W170" s="11" t="s">
        <v>278</v>
      </c>
      <c r="X170" s="140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0</v>
      </c>
    </row>
    <row r="171" spans="1:65">
      <c r="A171" s="29"/>
      <c r="B171" s="19"/>
      <c r="C171" s="9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140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0</v>
      </c>
    </row>
    <row r="172" spans="1:65">
      <c r="A172" s="29"/>
      <c r="B172" s="18">
        <v>1</v>
      </c>
      <c r="C172" s="14">
        <v>1</v>
      </c>
      <c r="D172" s="212">
        <v>70</v>
      </c>
      <c r="E172" s="212">
        <v>62.550000000000004</v>
      </c>
      <c r="F172" s="212">
        <v>70.56</v>
      </c>
      <c r="G172" s="212">
        <v>67.099999999999994</v>
      </c>
      <c r="H172" s="212">
        <v>64.099999999999994</v>
      </c>
      <c r="I172" s="212">
        <v>64.2</v>
      </c>
      <c r="J172" s="212">
        <v>70.099999999999994</v>
      </c>
      <c r="K172" s="212">
        <v>68.849999999999994</v>
      </c>
      <c r="L172" s="212">
        <v>67.8626</v>
      </c>
      <c r="M172" s="212">
        <v>72.091604369762052</v>
      </c>
      <c r="N172" s="212">
        <v>75.099999999999994</v>
      </c>
      <c r="O172" s="212">
        <v>62.4</v>
      </c>
      <c r="P172" s="212">
        <v>62.92</v>
      </c>
      <c r="Q172" s="212">
        <v>59.2</v>
      </c>
      <c r="R172" s="212">
        <v>72.5</v>
      </c>
      <c r="S172" s="212">
        <v>64.209999999999994</v>
      </c>
      <c r="T172" s="212">
        <v>49.868000000000002</v>
      </c>
      <c r="U172" s="219">
        <v>39.459000000000003</v>
      </c>
      <c r="V172" s="212">
        <v>61</v>
      </c>
      <c r="W172" s="212">
        <v>51.92</v>
      </c>
      <c r="X172" s="213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  <c r="BI172" s="214"/>
      <c r="BJ172" s="214"/>
      <c r="BK172" s="214"/>
      <c r="BL172" s="214"/>
      <c r="BM172" s="215">
        <v>1</v>
      </c>
    </row>
    <row r="173" spans="1:65">
      <c r="A173" s="29"/>
      <c r="B173" s="19">
        <v>1</v>
      </c>
      <c r="C173" s="9">
        <v>2</v>
      </c>
      <c r="D173" s="216">
        <v>66</v>
      </c>
      <c r="E173" s="216">
        <v>64.55</v>
      </c>
      <c r="F173" s="216">
        <v>68.42</v>
      </c>
      <c r="G173" s="216">
        <v>68.900000000000006</v>
      </c>
      <c r="H173" s="221">
        <v>60.2</v>
      </c>
      <c r="I173" s="216">
        <v>63.79999999999999</v>
      </c>
      <c r="J173" s="216">
        <v>69.3</v>
      </c>
      <c r="K173" s="216">
        <v>69.17</v>
      </c>
      <c r="L173" s="216">
        <v>59.279299999999999</v>
      </c>
      <c r="M173" s="216">
        <v>72.081999632036542</v>
      </c>
      <c r="N173" s="216">
        <v>78.099999999999994</v>
      </c>
      <c r="O173" s="216">
        <v>63.2</v>
      </c>
      <c r="P173" s="216">
        <v>62.99</v>
      </c>
      <c r="Q173" s="216">
        <v>66.099999999999994</v>
      </c>
      <c r="R173" s="216">
        <v>72.3</v>
      </c>
      <c r="S173" s="216">
        <v>62.470000000000006</v>
      </c>
      <c r="T173" s="216">
        <v>52.530999999999999</v>
      </c>
      <c r="U173" s="220">
        <v>39.869999999999997</v>
      </c>
      <c r="V173" s="216">
        <v>62</v>
      </c>
      <c r="W173" s="216">
        <v>51.89</v>
      </c>
      <c r="X173" s="213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  <c r="BI173" s="214"/>
      <c r="BJ173" s="214"/>
      <c r="BK173" s="214"/>
      <c r="BL173" s="214"/>
      <c r="BM173" s="215">
        <v>31</v>
      </c>
    </row>
    <row r="174" spans="1:65">
      <c r="A174" s="29"/>
      <c r="B174" s="19">
        <v>1</v>
      </c>
      <c r="C174" s="9">
        <v>3</v>
      </c>
      <c r="D174" s="216">
        <v>73</v>
      </c>
      <c r="E174" s="216">
        <v>63.5</v>
      </c>
      <c r="F174" s="216">
        <v>70.64</v>
      </c>
      <c r="G174" s="216">
        <v>66.2</v>
      </c>
      <c r="H174" s="216">
        <v>65.2</v>
      </c>
      <c r="I174" s="216">
        <v>68.3</v>
      </c>
      <c r="J174" s="216">
        <v>68.599999999999994</v>
      </c>
      <c r="K174" s="216">
        <v>68.040000000000006</v>
      </c>
      <c r="L174" s="216">
        <v>59.9041</v>
      </c>
      <c r="M174" s="216">
        <v>71.958536209451808</v>
      </c>
      <c r="N174" s="216">
        <v>78.099999999999994</v>
      </c>
      <c r="O174" s="216">
        <v>62.9</v>
      </c>
      <c r="P174" s="216">
        <v>63.919999999999995</v>
      </c>
      <c r="Q174" s="216">
        <v>63.3</v>
      </c>
      <c r="R174" s="216">
        <v>70.8</v>
      </c>
      <c r="S174" s="216">
        <v>62.269999999999996</v>
      </c>
      <c r="T174" s="216">
        <v>53.899000000000001</v>
      </c>
      <c r="U174" s="220">
        <v>40.396999999999998</v>
      </c>
      <c r="V174" s="216">
        <v>63</v>
      </c>
      <c r="W174" s="216">
        <v>50.98</v>
      </c>
      <c r="X174" s="213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  <c r="BI174" s="214"/>
      <c r="BJ174" s="214"/>
      <c r="BK174" s="214"/>
      <c r="BL174" s="214"/>
      <c r="BM174" s="215">
        <v>16</v>
      </c>
    </row>
    <row r="175" spans="1:65">
      <c r="A175" s="29"/>
      <c r="B175" s="19">
        <v>1</v>
      </c>
      <c r="C175" s="9">
        <v>4</v>
      </c>
      <c r="D175" s="216">
        <v>70</v>
      </c>
      <c r="E175" s="216">
        <v>61.939999999999991</v>
      </c>
      <c r="F175" s="216">
        <v>68.56</v>
      </c>
      <c r="G175" s="216">
        <v>68</v>
      </c>
      <c r="H175" s="216">
        <v>65.2</v>
      </c>
      <c r="I175" s="216">
        <v>67.900000000000006</v>
      </c>
      <c r="J175" s="216">
        <v>71.2</v>
      </c>
      <c r="K175" s="216">
        <v>68.3</v>
      </c>
      <c r="L175" s="216">
        <v>61.717100000000002</v>
      </c>
      <c r="M175" s="216">
        <v>69.383903522072757</v>
      </c>
      <c r="N175" s="216">
        <v>78.2</v>
      </c>
      <c r="O175" s="221">
        <v>58.5</v>
      </c>
      <c r="P175" s="221">
        <v>65.2</v>
      </c>
      <c r="Q175" s="216">
        <v>67.5</v>
      </c>
      <c r="R175" s="216">
        <v>71</v>
      </c>
      <c r="S175" s="216">
        <v>61.4</v>
      </c>
      <c r="T175" s="216">
        <v>51.512999999999998</v>
      </c>
      <c r="U175" s="220">
        <v>40.445</v>
      </c>
      <c r="V175" s="216">
        <v>64</v>
      </c>
      <c r="W175" s="216">
        <v>51.34</v>
      </c>
      <c r="X175" s="213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  <c r="BI175" s="214"/>
      <c r="BJ175" s="214"/>
      <c r="BK175" s="214"/>
      <c r="BL175" s="214"/>
      <c r="BM175" s="215">
        <v>65.265671289577924</v>
      </c>
    </row>
    <row r="176" spans="1:65">
      <c r="A176" s="29"/>
      <c r="B176" s="19">
        <v>1</v>
      </c>
      <c r="C176" s="9">
        <v>5</v>
      </c>
      <c r="D176" s="216">
        <v>69</v>
      </c>
      <c r="E176" s="216">
        <v>59.43</v>
      </c>
      <c r="F176" s="216">
        <v>70.2</v>
      </c>
      <c r="G176" s="216">
        <v>67.7</v>
      </c>
      <c r="H176" s="216">
        <v>64.2</v>
      </c>
      <c r="I176" s="216">
        <v>67.400000000000006</v>
      </c>
      <c r="J176" s="216">
        <v>73.599999999999994</v>
      </c>
      <c r="K176" s="216">
        <v>68.239999999999995</v>
      </c>
      <c r="L176" s="216">
        <v>64.028999999999996</v>
      </c>
      <c r="M176" s="216">
        <v>69.19578382393955</v>
      </c>
      <c r="N176" s="216">
        <v>78.5</v>
      </c>
      <c r="O176" s="216">
        <v>60.3</v>
      </c>
      <c r="P176" s="216">
        <v>62.100000000000009</v>
      </c>
      <c r="Q176" s="216">
        <v>66.7</v>
      </c>
      <c r="R176" s="216">
        <v>71.900000000000006</v>
      </c>
      <c r="S176" s="216">
        <v>67.42</v>
      </c>
      <c r="T176" s="216">
        <v>48.865000000000002</v>
      </c>
      <c r="U176" s="220">
        <v>39.963999999999999</v>
      </c>
      <c r="V176" s="216">
        <v>63</v>
      </c>
      <c r="W176" s="216">
        <v>52.86</v>
      </c>
      <c r="X176" s="213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  <c r="BI176" s="214"/>
      <c r="BJ176" s="214"/>
      <c r="BK176" s="214"/>
      <c r="BL176" s="214"/>
      <c r="BM176" s="215">
        <v>19</v>
      </c>
    </row>
    <row r="177" spans="1:65">
      <c r="A177" s="29"/>
      <c r="B177" s="19">
        <v>1</v>
      </c>
      <c r="C177" s="9">
        <v>6</v>
      </c>
      <c r="D177" s="216">
        <v>69</v>
      </c>
      <c r="E177" s="216">
        <v>62.82</v>
      </c>
      <c r="F177" s="216">
        <v>71.34</v>
      </c>
      <c r="G177" s="216">
        <v>67.8</v>
      </c>
      <c r="H177" s="216">
        <v>62.9</v>
      </c>
      <c r="I177" s="216">
        <v>66.5</v>
      </c>
      <c r="J177" s="216">
        <v>67.7</v>
      </c>
      <c r="K177" s="216">
        <v>68.77</v>
      </c>
      <c r="L177" s="216">
        <v>59.000300000000003</v>
      </c>
      <c r="M177" s="216">
        <v>72.798299454619851</v>
      </c>
      <c r="N177" s="216">
        <v>80.7</v>
      </c>
      <c r="O177" s="216">
        <v>62.4</v>
      </c>
      <c r="P177" s="216">
        <v>63.059999999999995</v>
      </c>
      <c r="Q177" s="216">
        <v>56.3</v>
      </c>
      <c r="R177" s="221">
        <v>79.400000000000006</v>
      </c>
      <c r="S177" s="216">
        <v>64.209999999999994</v>
      </c>
      <c r="T177" s="216">
        <v>50.68</v>
      </c>
      <c r="U177" s="220">
        <v>40.762</v>
      </c>
      <c r="V177" s="216">
        <v>65</v>
      </c>
      <c r="W177" s="216">
        <v>52.13</v>
      </c>
      <c r="X177" s="213"/>
      <c r="Y177" s="214"/>
      <c r="Z177" s="214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  <c r="BI177" s="214"/>
      <c r="BJ177" s="214"/>
      <c r="BK177" s="214"/>
      <c r="BL177" s="214"/>
      <c r="BM177" s="217"/>
    </row>
    <row r="178" spans="1:65">
      <c r="A178" s="29"/>
      <c r="B178" s="20" t="s">
        <v>263</v>
      </c>
      <c r="C178" s="12"/>
      <c r="D178" s="218">
        <v>69.5</v>
      </c>
      <c r="E178" s="218">
        <v>62.464999999999996</v>
      </c>
      <c r="F178" s="218">
        <v>69.953333333333333</v>
      </c>
      <c r="G178" s="218">
        <v>67.61666666666666</v>
      </c>
      <c r="H178" s="218">
        <v>63.633333333333326</v>
      </c>
      <c r="I178" s="218">
        <v>66.350000000000009</v>
      </c>
      <c r="J178" s="218">
        <v>70.083333333333329</v>
      </c>
      <c r="K178" s="218">
        <v>68.561666666666667</v>
      </c>
      <c r="L178" s="218">
        <v>61.965399999999995</v>
      </c>
      <c r="M178" s="218">
        <v>71.25168783531376</v>
      </c>
      <c r="N178" s="218">
        <v>78.11666666666666</v>
      </c>
      <c r="O178" s="218">
        <v>61.616666666666667</v>
      </c>
      <c r="P178" s="218">
        <v>63.365000000000002</v>
      </c>
      <c r="Q178" s="218">
        <v>63.183333333333337</v>
      </c>
      <c r="R178" s="218">
        <v>72.983333333333334</v>
      </c>
      <c r="S178" s="218">
        <v>63.663333333333327</v>
      </c>
      <c r="T178" s="218">
        <v>51.225999999999999</v>
      </c>
      <c r="U178" s="218">
        <v>40.149499999999996</v>
      </c>
      <c r="V178" s="218">
        <v>63</v>
      </c>
      <c r="W178" s="218">
        <v>51.853333333333332</v>
      </c>
      <c r="X178" s="213"/>
      <c r="Y178" s="214"/>
      <c r="Z178" s="214"/>
      <c r="AA178" s="214"/>
      <c r="AB178" s="21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  <c r="BI178" s="214"/>
      <c r="BJ178" s="214"/>
      <c r="BK178" s="214"/>
      <c r="BL178" s="214"/>
      <c r="BM178" s="217"/>
    </row>
    <row r="179" spans="1:65">
      <c r="A179" s="29"/>
      <c r="B179" s="3" t="s">
        <v>264</v>
      </c>
      <c r="C179" s="28"/>
      <c r="D179" s="216">
        <v>69.5</v>
      </c>
      <c r="E179" s="216">
        <v>62.685000000000002</v>
      </c>
      <c r="F179" s="216">
        <v>70.38</v>
      </c>
      <c r="G179" s="216">
        <v>67.75</v>
      </c>
      <c r="H179" s="216">
        <v>64.150000000000006</v>
      </c>
      <c r="I179" s="216">
        <v>66.95</v>
      </c>
      <c r="J179" s="216">
        <v>69.699999999999989</v>
      </c>
      <c r="K179" s="216">
        <v>68.534999999999997</v>
      </c>
      <c r="L179" s="216">
        <v>60.810600000000001</v>
      </c>
      <c r="M179" s="216">
        <v>72.020267920744175</v>
      </c>
      <c r="N179" s="216">
        <v>78.150000000000006</v>
      </c>
      <c r="O179" s="216">
        <v>62.4</v>
      </c>
      <c r="P179" s="216">
        <v>63.024999999999999</v>
      </c>
      <c r="Q179" s="216">
        <v>64.699999999999989</v>
      </c>
      <c r="R179" s="216">
        <v>72.099999999999994</v>
      </c>
      <c r="S179" s="216">
        <v>63.34</v>
      </c>
      <c r="T179" s="216">
        <v>51.096499999999999</v>
      </c>
      <c r="U179" s="216">
        <v>40.180499999999995</v>
      </c>
      <c r="V179" s="216">
        <v>63</v>
      </c>
      <c r="W179" s="216">
        <v>51.905000000000001</v>
      </c>
      <c r="X179" s="213"/>
      <c r="Y179" s="214"/>
      <c r="Z179" s="214"/>
      <c r="AA179" s="214"/>
      <c r="AB179" s="214"/>
      <c r="AC179" s="214"/>
      <c r="AD179" s="214"/>
      <c r="AE179" s="214"/>
      <c r="AF179" s="214"/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  <c r="BI179" s="214"/>
      <c r="BJ179" s="214"/>
      <c r="BK179" s="214"/>
      <c r="BL179" s="214"/>
      <c r="BM179" s="217"/>
    </row>
    <row r="180" spans="1:65">
      <c r="A180" s="29"/>
      <c r="B180" s="3" t="s">
        <v>265</v>
      </c>
      <c r="C180" s="28"/>
      <c r="D180" s="216">
        <v>2.2583179581272428</v>
      </c>
      <c r="E180" s="216">
        <v>1.7342750646884133</v>
      </c>
      <c r="F180" s="216">
        <v>1.1929571101538676</v>
      </c>
      <c r="G180" s="216">
        <v>0.90645830939247796</v>
      </c>
      <c r="H180" s="216">
        <v>1.885382366170498</v>
      </c>
      <c r="I180" s="216">
        <v>1.9211975432005974</v>
      </c>
      <c r="J180" s="216">
        <v>2.1027759430492496</v>
      </c>
      <c r="K180" s="216">
        <v>0.43374723822367534</v>
      </c>
      <c r="L180" s="216">
        <v>3.445372972553189</v>
      </c>
      <c r="M180" s="216">
        <v>1.5493146313376498</v>
      </c>
      <c r="N180" s="216">
        <v>1.7848435972562626</v>
      </c>
      <c r="O180" s="216">
        <v>1.8345753368740865</v>
      </c>
      <c r="P180" s="216">
        <v>1.0683772741873521</v>
      </c>
      <c r="Q180" s="216">
        <v>4.5336151873164825</v>
      </c>
      <c r="R180" s="216">
        <v>3.2170897821892819</v>
      </c>
      <c r="S180" s="216">
        <v>2.1539885484065757</v>
      </c>
      <c r="T180" s="216">
        <v>1.8246601875417783</v>
      </c>
      <c r="U180" s="216">
        <v>0.47181638377656993</v>
      </c>
      <c r="V180" s="216">
        <v>1.4142135623730951</v>
      </c>
      <c r="W180" s="216">
        <v>0.65144966548971928</v>
      </c>
      <c r="X180" s="213"/>
      <c r="Y180" s="214"/>
      <c r="Z180" s="214"/>
      <c r="AA180" s="214"/>
      <c r="AB180" s="214"/>
      <c r="AC180" s="214"/>
      <c r="AD180" s="214"/>
      <c r="AE180" s="214"/>
      <c r="AF180" s="214"/>
      <c r="AG180" s="214"/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  <c r="BI180" s="214"/>
      <c r="BJ180" s="214"/>
      <c r="BK180" s="214"/>
      <c r="BL180" s="214"/>
      <c r="BM180" s="217"/>
    </row>
    <row r="181" spans="1:65">
      <c r="A181" s="29"/>
      <c r="B181" s="3" t="s">
        <v>87</v>
      </c>
      <c r="C181" s="28"/>
      <c r="D181" s="13">
        <v>3.2493783570176155E-2</v>
      </c>
      <c r="E181" s="13">
        <v>2.7763948846368579E-2</v>
      </c>
      <c r="F181" s="13">
        <v>1.7053613506440499E-2</v>
      </c>
      <c r="G181" s="13">
        <v>1.3405841400924004E-2</v>
      </c>
      <c r="H181" s="13">
        <v>2.9628848080206886E-2</v>
      </c>
      <c r="I181" s="13">
        <v>2.8955501781470945E-2</v>
      </c>
      <c r="J181" s="13">
        <v>3.0003937356231865E-2</v>
      </c>
      <c r="K181" s="13">
        <v>6.326381188083847E-3</v>
      </c>
      <c r="L181" s="13">
        <v>5.5601561073650607E-2</v>
      </c>
      <c r="M181" s="13">
        <v>2.1744251657850253E-2</v>
      </c>
      <c r="N181" s="13">
        <v>2.2848435211302701E-2</v>
      </c>
      <c r="O181" s="13">
        <v>2.9774011418026828E-2</v>
      </c>
      <c r="P181" s="13">
        <v>1.6860684513333103E-2</v>
      </c>
      <c r="Q181" s="13">
        <v>7.1753339815085443E-2</v>
      </c>
      <c r="R181" s="13">
        <v>4.407978692198148E-2</v>
      </c>
      <c r="S181" s="13">
        <v>3.3834052281374566E-2</v>
      </c>
      <c r="T181" s="13">
        <v>3.561980610513759E-2</v>
      </c>
      <c r="U181" s="13">
        <v>1.1751488406494974E-2</v>
      </c>
      <c r="V181" s="13">
        <v>2.2447834323382463E-2</v>
      </c>
      <c r="W181" s="13">
        <v>1.2563313168354063E-2</v>
      </c>
      <c r="X181" s="140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9"/>
      <c r="B182" s="3" t="s">
        <v>266</v>
      </c>
      <c r="C182" s="28"/>
      <c r="D182" s="13">
        <v>6.4878344568536583E-2</v>
      </c>
      <c r="E182" s="13">
        <v>-4.2911859086710358E-2</v>
      </c>
      <c r="F182" s="13">
        <v>7.182431362663344E-2</v>
      </c>
      <c r="G182" s="13">
        <v>3.6021928996295527E-2</v>
      </c>
      <c r="H182" s="13">
        <v>-2.5010666771541512E-2</v>
      </c>
      <c r="I182" s="13">
        <v>1.661407427514261E-2</v>
      </c>
      <c r="J182" s="13">
        <v>7.3816172400646529E-2</v>
      </c>
      <c r="K182" s="13">
        <v>5.0501210084313852E-2</v>
      </c>
      <c r="L182" s="13">
        <v>-5.0566725575148408E-2</v>
      </c>
      <c r="M182" s="13">
        <v>9.1717689061626473E-2</v>
      </c>
      <c r="N182" s="13">
        <v>0.19690282997427588</v>
      </c>
      <c r="O182" s="13">
        <v>-5.5910014419693121E-2</v>
      </c>
      <c r="P182" s="13">
        <v>-2.9122067574312016E-2</v>
      </c>
      <c r="Q182" s="13">
        <v>-3.1905562527740461E-2</v>
      </c>
      <c r="R182" s="13">
        <v>0.11824994505170783</v>
      </c>
      <c r="S182" s="13">
        <v>-2.455100705446156E-2</v>
      </c>
      <c r="T182" s="13">
        <v>-0.2151157110954266</v>
      </c>
      <c r="U182" s="13">
        <v>-0.38482973963662659</v>
      </c>
      <c r="V182" s="13">
        <v>-3.4714594132117971E-2</v>
      </c>
      <c r="W182" s="13">
        <v>-0.20550371567826609</v>
      </c>
      <c r="X182" s="140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A183" s="29"/>
      <c r="B183" s="45" t="s">
        <v>267</v>
      </c>
      <c r="C183" s="46"/>
      <c r="D183" s="44">
        <v>0.89</v>
      </c>
      <c r="E183" s="44">
        <v>0.18</v>
      </c>
      <c r="F183" s="44">
        <v>0.96</v>
      </c>
      <c r="G183" s="44">
        <v>0.6</v>
      </c>
      <c r="H183" s="44">
        <v>0</v>
      </c>
      <c r="I183" s="44">
        <v>0.41</v>
      </c>
      <c r="J183" s="44">
        <v>0.98</v>
      </c>
      <c r="K183" s="44">
        <v>0.75</v>
      </c>
      <c r="L183" s="44">
        <v>0.26</v>
      </c>
      <c r="M183" s="44">
        <v>1.1499999999999999</v>
      </c>
      <c r="N183" s="44">
        <v>2.2000000000000002</v>
      </c>
      <c r="O183" s="44">
        <v>0.31</v>
      </c>
      <c r="P183" s="44">
        <v>0.04</v>
      </c>
      <c r="Q183" s="44">
        <v>7.0000000000000007E-2</v>
      </c>
      <c r="R183" s="44">
        <v>1.42</v>
      </c>
      <c r="S183" s="44">
        <v>0</v>
      </c>
      <c r="T183" s="44">
        <v>1.89</v>
      </c>
      <c r="U183" s="44">
        <v>3.57</v>
      </c>
      <c r="V183" s="44">
        <v>0.1</v>
      </c>
      <c r="W183" s="44">
        <v>1.79</v>
      </c>
      <c r="X183" s="140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3"/>
    </row>
    <row r="184" spans="1:65">
      <c r="B184" s="3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BM184" s="53"/>
    </row>
    <row r="185" spans="1:65" ht="15">
      <c r="B185" s="8" t="s">
        <v>443</v>
      </c>
      <c r="BM185" s="27" t="s">
        <v>67</v>
      </c>
    </row>
    <row r="186" spans="1:65" ht="15">
      <c r="A186" s="24" t="s">
        <v>25</v>
      </c>
      <c r="B186" s="18" t="s">
        <v>111</v>
      </c>
      <c r="C186" s="15" t="s">
        <v>112</v>
      </c>
      <c r="D186" s="16" t="s">
        <v>226</v>
      </c>
      <c r="E186" s="17" t="s">
        <v>226</v>
      </c>
      <c r="F186" s="17" t="s">
        <v>226</v>
      </c>
      <c r="G186" s="17" t="s">
        <v>226</v>
      </c>
      <c r="H186" s="17" t="s">
        <v>226</v>
      </c>
      <c r="I186" s="17" t="s">
        <v>226</v>
      </c>
      <c r="J186" s="17" t="s">
        <v>226</v>
      </c>
      <c r="K186" s="17" t="s">
        <v>226</v>
      </c>
      <c r="L186" s="17" t="s">
        <v>226</v>
      </c>
      <c r="M186" s="17" t="s">
        <v>226</v>
      </c>
      <c r="N186" s="17" t="s">
        <v>226</v>
      </c>
      <c r="O186" s="17" t="s">
        <v>226</v>
      </c>
      <c r="P186" s="17" t="s">
        <v>226</v>
      </c>
      <c r="Q186" s="17" t="s">
        <v>226</v>
      </c>
      <c r="R186" s="17" t="s">
        <v>226</v>
      </c>
      <c r="S186" s="17" t="s">
        <v>226</v>
      </c>
      <c r="T186" s="17" t="s">
        <v>226</v>
      </c>
      <c r="U186" s="17" t="s">
        <v>226</v>
      </c>
      <c r="V186" s="17" t="s">
        <v>226</v>
      </c>
      <c r="W186" s="17" t="s">
        <v>226</v>
      </c>
      <c r="X186" s="17" t="s">
        <v>226</v>
      </c>
      <c r="Y186" s="17" t="s">
        <v>226</v>
      </c>
      <c r="Z186" s="17" t="s">
        <v>226</v>
      </c>
      <c r="AA186" s="17" t="s">
        <v>226</v>
      </c>
      <c r="AB186" s="17" t="s">
        <v>226</v>
      </c>
      <c r="AC186" s="17" t="s">
        <v>226</v>
      </c>
      <c r="AD186" s="17" t="s">
        <v>226</v>
      </c>
      <c r="AE186" s="140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 t="s">
        <v>227</v>
      </c>
      <c r="C187" s="9" t="s">
        <v>227</v>
      </c>
      <c r="D187" s="138" t="s">
        <v>229</v>
      </c>
      <c r="E187" s="139" t="s">
        <v>230</v>
      </c>
      <c r="F187" s="139" t="s">
        <v>231</v>
      </c>
      <c r="G187" s="139" t="s">
        <v>232</v>
      </c>
      <c r="H187" s="139" t="s">
        <v>233</v>
      </c>
      <c r="I187" s="139" t="s">
        <v>234</v>
      </c>
      <c r="J187" s="139" t="s">
        <v>235</v>
      </c>
      <c r="K187" s="139" t="s">
        <v>236</v>
      </c>
      <c r="L187" s="139" t="s">
        <v>237</v>
      </c>
      <c r="M187" s="139" t="s">
        <v>238</v>
      </c>
      <c r="N187" s="139" t="s">
        <v>239</v>
      </c>
      <c r="O187" s="139" t="s">
        <v>240</v>
      </c>
      <c r="P187" s="139" t="s">
        <v>241</v>
      </c>
      <c r="Q187" s="139" t="s">
        <v>242</v>
      </c>
      <c r="R187" s="139" t="s">
        <v>244</v>
      </c>
      <c r="S187" s="139" t="s">
        <v>245</v>
      </c>
      <c r="T187" s="139" t="s">
        <v>246</v>
      </c>
      <c r="U187" s="139" t="s">
        <v>247</v>
      </c>
      <c r="V187" s="139" t="s">
        <v>272</v>
      </c>
      <c r="W187" s="139" t="s">
        <v>248</v>
      </c>
      <c r="X187" s="139" t="s">
        <v>249</v>
      </c>
      <c r="Y187" s="139" t="s">
        <v>250</v>
      </c>
      <c r="Z187" s="139" t="s">
        <v>251</v>
      </c>
      <c r="AA187" s="139" t="s">
        <v>253</v>
      </c>
      <c r="AB187" s="139" t="s">
        <v>254</v>
      </c>
      <c r="AC187" s="139" t="s">
        <v>255</v>
      </c>
      <c r="AD187" s="139" t="s">
        <v>256</v>
      </c>
      <c r="AE187" s="140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9"/>
      <c r="C188" s="9"/>
      <c r="D188" s="10" t="s">
        <v>277</v>
      </c>
      <c r="E188" s="11" t="s">
        <v>277</v>
      </c>
      <c r="F188" s="11" t="s">
        <v>278</v>
      </c>
      <c r="G188" s="11" t="s">
        <v>277</v>
      </c>
      <c r="H188" s="11" t="s">
        <v>278</v>
      </c>
      <c r="I188" s="11" t="s">
        <v>278</v>
      </c>
      <c r="J188" s="11" t="s">
        <v>278</v>
      </c>
      <c r="K188" s="11" t="s">
        <v>278</v>
      </c>
      <c r="L188" s="11" t="s">
        <v>277</v>
      </c>
      <c r="M188" s="11" t="s">
        <v>115</v>
      </c>
      <c r="N188" s="11" t="s">
        <v>277</v>
      </c>
      <c r="O188" s="11" t="s">
        <v>277</v>
      </c>
      <c r="P188" s="11" t="s">
        <v>278</v>
      </c>
      <c r="Q188" s="11" t="s">
        <v>115</v>
      </c>
      <c r="R188" s="11" t="s">
        <v>115</v>
      </c>
      <c r="S188" s="11" t="s">
        <v>278</v>
      </c>
      <c r="T188" s="11" t="s">
        <v>115</v>
      </c>
      <c r="U188" s="11" t="s">
        <v>277</v>
      </c>
      <c r="V188" s="11" t="s">
        <v>278</v>
      </c>
      <c r="W188" s="11" t="s">
        <v>278</v>
      </c>
      <c r="X188" s="11" t="s">
        <v>115</v>
      </c>
      <c r="Y188" s="11" t="s">
        <v>278</v>
      </c>
      <c r="Z188" s="11" t="s">
        <v>115</v>
      </c>
      <c r="AA188" s="11" t="s">
        <v>278</v>
      </c>
      <c r="AB188" s="11" t="s">
        <v>278</v>
      </c>
      <c r="AC188" s="11" t="s">
        <v>278</v>
      </c>
      <c r="AD188" s="11" t="s">
        <v>115</v>
      </c>
      <c r="AE188" s="140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</v>
      </c>
    </row>
    <row r="189" spans="1:65">
      <c r="A189" s="29"/>
      <c r="B189" s="19"/>
      <c r="C189" s="9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140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3</v>
      </c>
    </row>
    <row r="190" spans="1:65">
      <c r="A190" s="29"/>
      <c r="B190" s="18">
        <v>1</v>
      </c>
      <c r="C190" s="14">
        <v>1</v>
      </c>
      <c r="D190" s="134">
        <v>8</v>
      </c>
      <c r="E190" s="21">
        <v>7.7000000000000011</v>
      </c>
      <c r="F190" s="21">
        <v>7.4</v>
      </c>
      <c r="G190" s="21">
        <v>7.9</v>
      </c>
      <c r="H190" s="21">
        <v>7.3</v>
      </c>
      <c r="I190" s="21">
        <v>7.7000000000000011</v>
      </c>
      <c r="J190" s="21">
        <v>7.4</v>
      </c>
      <c r="K190" s="21">
        <v>7.2</v>
      </c>
      <c r="L190" s="21">
        <v>7.6</v>
      </c>
      <c r="M190" s="21">
        <v>7.3239999999999998</v>
      </c>
      <c r="N190" s="21">
        <v>7.8832606536002698</v>
      </c>
      <c r="O190" s="21">
        <v>7.669999999999999</v>
      </c>
      <c r="P190" s="21">
        <v>7.96</v>
      </c>
      <c r="Q190" s="134">
        <v>12.94</v>
      </c>
      <c r="R190" s="21">
        <v>8.36</v>
      </c>
      <c r="S190" s="21">
        <v>7.8</v>
      </c>
      <c r="T190" s="21">
        <v>7.1250862057949851</v>
      </c>
      <c r="U190" s="21">
        <v>7.7000000000000011</v>
      </c>
      <c r="V190" s="21">
        <v>7</v>
      </c>
      <c r="W190" s="21">
        <v>8.1</v>
      </c>
      <c r="X190" s="134">
        <v>10.8</v>
      </c>
      <c r="Y190" s="21">
        <v>8.1</v>
      </c>
      <c r="Z190" s="21">
        <v>7.4740000000000002</v>
      </c>
      <c r="AA190" s="21">
        <v>6.9054019999999978</v>
      </c>
      <c r="AB190" s="21">
        <v>7.8</v>
      </c>
      <c r="AC190" s="21">
        <v>7.9</v>
      </c>
      <c r="AD190" s="134">
        <v>6</v>
      </c>
      <c r="AE190" s="140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</v>
      </c>
    </row>
    <row r="191" spans="1:65">
      <c r="A191" s="29"/>
      <c r="B191" s="19">
        <v>1</v>
      </c>
      <c r="C191" s="9">
        <v>2</v>
      </c>
      <c r="D191" s="135">
        <v>8</v>
      </c>
      <c r="E191" s="11">
        <v>8.1999999999999993</v>
      </c>
      <c r="F191" s="11">
        <v>7.5</v>
      </c>
      <c r="G191" s="11">
        <v>7.9</v>
      </c>
      <c r="H191" s="11">
        <v>7.5</v>
      </c>
      <c r="I191" s="11">
        <v>7.5</v>
      </c>
      <c r="J191" s="11">
        <v>7.2</v>
      </c>
      <c r="K191" s="11">
        <v>7.3</v>
      </c>
      <c r="L191" s="11">
        <v>7.6</v>
      </c>
      <c r="M191" s="11">
        <v>6.8102</v>
      </c>
      <c r="N191" s="11">
        <v>7.9103437454179799</v>
      </c>
      <c r="O191" s="11">
        <v>7.74</v>
      </c>
      <c r="P191" s="11">
        <v>7.9960000000000013</v>
      </c>
      <c r="Q191" s="135">
        <v>13.37</v>
      </c>
      <c r="R191" s="11">
        <v>8.51</v>
      </c>
      <c r="S191" s="11">
        <v>7.9</v>
      </c>
      <c r="T191" s="11">
        <v>7.3498075094507485</v>
      </c>
      <c r="U191" s="11">
        <v>7.8</v>
      </c>
      <c r="V191" s="11">
        <v>7</v>
      </c>
      <c r="W191" s="11">
        <v>8.1999999999999993</v>
      </c>
      <c r="X191" s="135">
        <v>10.7</v>
      </c>
      <c r="Y191" s="11">
        <v>7.3</v>
      </c>
      <c r="Z191" s="11">
        <v>7.5709999999999997</v>
      </c>
      <c r="AA191" s="11">
        <v>6.8289220000000004</v>
      </c>
      <c r="AB191" s="11">
        <v>7.5</v>
      </c>
      <c r="AC191" s="11">
        <v>7.3</v>
      </c>
      <c r="AD191" s="135">
        <v>7</v>
      </c>
      <c r="AE191" s="140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17</v>
      </c>
    </row>
    <row r="192" spans="1:65">
      <c r="A192" s="29"/>
      <c r="B192" s="19">
        <v>1</v>
      </c>
      <c r="C192" s="9">
        <v>3</v>
      </c>
      <c r="D192" s="135">
        <v>8</v>
      </c>
      <c r="E192" s="11">
        <v>8</v>
      </c>
      <c r="F192" s="11">
        <v>7.7000000000000011</v>
      </c>
      <c r="G192" s="11">
        <v>7.4</v>
      </c>
      <c r="H192" s="11">
        <v>7.3</v>
      </c>
      <c r="I192" s="11">
        <v>7.5</v>
      </c>
      <c r="J192" s="11">
        <v>7.4</v>
      </c>
      <c r="K192" s="11">
        <v>7.2</v>
      </c>
      <c r="L192" s="11">
        <v>7.6</v>
      </c>
      <c r="M192" s="11">
        <v>7.0804999999999998</v>
      </c>
      <c r="N192" s="11">
        <v>7.810878317089001</v>
      </c>
      <c r="O192" s="11">
        <v>7.6900000000000013</v>
      </c>
      <c r="P192" s="11">
        <v>7.18</v>
      </c>
      <c r="Q192" s="135">
        <v>13.09</v>
      </c>
      <c r="R192" s="11">
        <v>8</v>
      </c>
      <c r="S192" s="11">
        <v>7.6</v>
      </c>
      <c r="T192" s="11">
        <v>7.6496067902554739</v>
      </c>
      <c r="U192" s="11">
        <v>7.8</v>
      </c>
      <c r="V192" s="11">
        <v>7.2</v>
      </c>
      <c r="W192" s="11">
        <v>8.4</v>
      </c>
      <c r="X192" s="135">
        <v>10.6</v>
      </c>
      <c r="Y192" s="11">
        <v>7</v>
      </c>
      <c r="Z192" s="11">
        <v>7.3529999999999998</v>
      </c>
      <c r="AA192" s="11">
        <v>7.0534750000000006</v>
      </c>
      <c r="AB192" s="11">
        <v>7.9</v>
      </c>
      <c r="AC192" s="11">
        <v>7.4</v>
      </c>
      <c r="AD192" s="135">
        <v>6</v>
      </c>
      <c r="AE192" s="140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16</v>
      </c>
    </row>
    <row r="193" spans="1:65">
      <c r="A193" s="29"/>
      <c r="B193" s="19">
        <v>1</v>
      </c>
      <c r="C193" s="9">
        <v>4</v>
      </c>
      <c r="D193" s="135">
        <v>8</v>
      </c>
      <c r="E193" s="11">
        <v>8.1999999999999993</v>
      </c>
      <c r="F193" s="11">
        <v>7.6</v>
      </c>
      <c r="G193" s="11">
        <v>7.7000000000000011</v>
      </c>
      <c r="H193" s="11">
        <v>7.2</v>
      </c>
      <c r="I193" s="11">
        <v>7.4</v>
      </c>
      <c r="J193" s="11">
        <v>7.4</v>
      </c>
      <c r="K193" s="11">
        <v>7.2</v>
      </c>
      <c r="L193" s="11">
        <v>7.8</v>
      </c>
      <c r="M193" s="11">
        <v>6.7999000000000001</v>
      </c>
      <c r="N193" s="11">
        <v>7.72591827007607</v>
      </c>
      <c r="O193" s="11">
        <v>7.9300000000000006</v>
      </c>
      <c r="P193" s="11">
        <v>8.7799999999999994</v>
      </c>
      <c r="Q193" s="135">
        <v>13.09</v>
      </c>
      <c r="R193" s="11">
        <v>8.15</v>
      </c>
      <c r="S193" s="11">
        <v>7.7000000000000011</v>
      </c>
      <c r="T193" s="11">
        <v>7.7656374669323878</v>
      </c>
      <c r="U193" s="11">
        <v>7.9</v>
      </c>
      <c r="V193" s="11">
        <v>6.8</v>
      </c>
      <c r="W193" s="11">
        <v>8.3000000000000007</v>
      </c>
      <c r="X193" s="135">
        <v>10.5</v>
      </c>
      <c r="Y193" s="11">
        <v>6.9</v>
      </c>
      <c r="Z193" s="11">
        <v>7.29</v>
      </c>
      <c r="AA193" s="11">
        <v>7.1483159999999986</v>
      </c>
      <c r="AB193" s="11">
        <v>8</v>
      </c>
      <c r="AC193" s="11">
        <v>7.8</v>
      </c>
      <c r="AD193" s="135">
        <v>5</v>
      </c>
      <c r="AE193" s="140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7">
        <v>7.6134031631341816</v>
      </c>
    </row>
    <row r="194" spans="1:65">
      <c r="A194" s="29"/>
      <c r="B194" s="19">
        <v>1</v>
      </c>
      <c r="C194" s="9">
        <v>5</v>
      </c>
      <c r="D194" s="135">
        <v>8</v>
      </c>
      <c r="E194" s="11">
        <v>8.3000000000000007</v>
      </c>
      <c r="F194" s="11">
        <v>7.6</v>
      </c>
      <c r="G194" s="11">
        <v>7.8</v>
      </c>
      <c r="H194" s="11">
        <v>7.3</v>
      </c>
      <c r="I194" s="11">
        <v>7.4</v>
      </c>
      <c r="J194" s="11">
        <v>7.5</v>
      </c>
      <c r="K194" s="11">
        <v>7.4</v>
      </c>
      <c r="L194" s="11">
        <v>7.7000000000000011</v>
      </c>
      <c r="M194" s="11">
        <v>6.8147000000000002</v>
      </c>
      <c r="N194" s="11">
        <v>7.8645055655247385</v>
      </c>
      <c r="O194" s="11">
        <v>8.06</v>
      </c>
      <c r="P194" s="11">
        <v>8.82</v>
      </c>
      <c r="Q194" s="135">
        <v>13.29</v>
      </c>
      <c r="R194" s="11">
        <v>8.26</v>
      </c>
      <c r="S194" s="11">
        <v>8</v>
      </c>
      <c r="T194" s="11">
        <v>6.9147742591267578</v>
      </c>
      <c r="U194" s="11">
        <v>7.8</v>
      </c>
      <c r="V194" s="11">
        <v>7.7000000000000011</v>
      </c>
      <c r="W194" s="11">
        <v>8.4</v>
      </c>
      <c r="X194" s="135">
        <v>11.1</v>
      </c>
      <c r="Y194" s="11">
        <v>7.1</v>
      </c>
      <c r="Z194" s="11">
        <v>7.415</v>
      </c>
      <c r="AA194" s="11">
        <v>6.5210179999999989</v>
      </c>
      <c r="AB194" s="11">
        <v>7.8</v>
      </c>
      <c r="AC194" s="11">
        <v>7.3</v>
      </c>
      <c r="AD194" s="135">
        <v>6</v>
      </c>
      <c r="AE194" s="140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7">
        <v>20</v>
      </c>
    </row>
    <row r="195" spans="1:65">
      <c r="A195" s="29"/>
      <c r="B195" s="19">
        <v>1</v>
      </c>
      <c r="C195" s="9">
        <v>6</v>
      </c>
      <c r="D195" s="135">
        <v>8</v>
      </c>
      <c r="E195" s="11">
        <v>8</v>
      </c>
      <c r="F195" s="11">
        <v>7.6</v>
      </c>
      <c r="G195" s="11">
        <v>7.7000000000000011</v>
      </c>
      <c r="H195" s="136">
        <v>7.7000000000000011</v>
      </c>
      <c r="I195" s="11">
        <v>7.4</v>
      </c>
      <c r="J195" s="11">
        <v>7.3</v>
      </c>
      <c r="K195" s="11">
        <v>7.3</v>
      </c>
      <c r="L195" s="11">
        <v>7.9</v>
      </c>
      <c r="M195" s="11">
        <v>6.9903000000000004</v>
      </c>
      <c r="N195" s="11">
        <v>7.9144213041971119</v>
      </c>
      <c r="O195" s="11">
        <v>8.23</v>
      </c>
      <c r="P195" s="11">
        <v>7.52</v>
      </c>
      <c r="Q195" s="135">
        <v>12.67</v>
      </c>
      <c r="R195" s="11">
        <v>8.18</v>
      </c>
      <c r="S195" s="11">
        <v>7.6</v>
      </c>
      <c r="T195" s="11">
        <v>7.7567664250515396</v>
      </c>
      <c r="U195" s="11">
        <v>8</v>
      </c>
      <c r="V195" s="11">
        <v>7.2</v>
      </c>
      <c r="W195" s="136">
        <v>9.1999999999999993</v>
      </c>
      <c r="X195" s="135">
        <v>10.8</v>
      </c>
      <c r="Y195" s="11">
        <v>7.8</v>
      </c>
      <c r="Z195" s="11">
        <v>7.45</v>
      </c>
      <c r="AA195" s="11">
        <v>7.3128969999999978</v>
      </c>
      <c r="AB195" s="11">
        <v>7.8</v>
      </c>
      <c r="AC195" s="11">
        <v>7.9</v>
      </c>
      <c r="AD195" s="135">
        <v>7</v>
      </c>
      <c r="AE195" s="140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9"/>
      <c r="B196" s="20" t="s">
        <v>263</v>
      </c>
      <c r="C196" s="12"/>
      <c r="D196" s="22">
        <v>8</v>
      </c>
      <c r="E196" s="22">
        <v>8.0666666666666647</v>
      </c>
      <c r="F196" s="22">
        <v>7.5666666666666673</v>
      </c>
      <c r="G196" s="22">
        <v>7.7333333333333343</v>
      </c>
      <c r="H196" s="22">
        <v>7.3833333333333337</v>
      </c>
      <c r="I196" s="22">
        <v>7.4833333333333334</v>
      </c>
      <c r="J196" s="22">
        <v>7.3666666666666663</v>
      </c>
      <c r="K196" s="22">
        <v>7.2666666666666657</v>
      </c>
      <c r="L196" s="22">
        <v>7.6999999999999993</v>
      </c>
      <c r="M196" s="22">
        <v>6.9699333333333335</v>
      </c>
      <c r="N196" s="22">
        <v>7.8515546426508616</v>
      </c>
      <c r="O196" s="22">
        <v>7.8866666666666676</v>
      </c>
      <c r="P196" s="22">
        <v>8.0426666666666673</v>
      </c>
      <c r="Q196" s="22">
        <v>13.075000000000001</v>
      </c>
      <c r="R196" s="22">
        <v>8.2433333333333323</v>
      </c>
      <c r="S196" s="22">
        <v>7.7666666666666666</v>
      </c>
      <c r="T196" s="22">
        <v>7.4269464427686493</v>
      </c>
      <c r="U196" s="22">
        <v>7.833333333333333</v>
      </c>
      <c r="V196" s="22">
        <v>7.1500000000000012</v>
      </c>
      <c r="W196" s="22">
        <v>8.4333333333333318</v>
      </c>
      <c r="X196" s="22">
        <v>10.75</v>
      </c>
      <c r="Y196" s="22">
        <v>7.3666666666666663</v>
      </c>
      <c r="Z196" s="22">
        <v>7.4255000000000004</v>
      </c>
      <c r="AA196" s="22">
        <v>6.9616716666666667</v>
      </c>
      <c r="AB196" s="22">
        <v>7.8</v>
      </c>
      <c r="AC196" s="22">
        <v>7.6000000000000005</v>
      </c>
      <c r="AD196" s="22">
        <v>6.166666666666667</v>
      </c>
      <c r="AE196" s="140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9"/>
      <c r="B197" s="3" t="s">
        <v>264</v>
      </c>
      <c r="C197" s="28"/>
      <c r="D197" s="11">
        <v>8</v>
      </c>
      <c r="E197" s="11">
        <v>8.1</v>
      </c>
      <c r="F197" s="11">
        <v>7.6</v>
      </c>
      <c r="G197" s="11">
        <v>7.75</v>
      </c>
      <c r="H197" s="11">
        <v>7.3</v>
      </c>
      <c r="I197" s="11">
        <v>7.45</v>
      </c>
      <c r="J197" s="11">
        <v>7.4</v>
      </c>
      <c r="K197" s="11">
        <v>7.25</v>
      </c>
      <c r="L197" s="11">
        <v>7.65</v>
      </c>
      <c r="M197" s="11">
        <v>6.9024999999999999</v>
      </c>
      <c r="N197" s="11">
        <v>7.8738831095625041</v>
      </c>
      <c r="O197" s="11">
        <v>7.8350000000000009</v>
      </c>
      <c r="P197" s="11">
        <v>7.9780000000000006</v>
      </c>
      <c r="Q197" s="11">
        <v>13.09</v>
      </c>
      <c r="R197" s="11">
        <v>8.2199999999999989</v>
      </c>
      <c r="S197" s="11">
        <v>7.75</v>
      </c>
      <c r="T197" s="11">
        <v>7.4997071498531112</v>
      </c>
      <c r="U197" s="11">
        <v>7.8</v>
      </c>
      <c r="V197" s="11">
        <v>7.1</v>
      </c>
      <c r="W197" s="11">
        <v>8.3500000000000014</v>
      </c>
      <c r="X197" s="11">
        <v>10.75</v>
      </c>
      <c r="Y197" s="11">
        <v>7.1999999999999993</v>
      </c>
      <c r="Z197" s="11">
        <v>7.4325000000000001</v>
      </c>
      <c r="AA197" s="11">
        <v>6.9794384999999988</v>
      </c>
      <c r="AB197" s="11">
        <v>7.8</v>
      </c>
      <c r="AC197" s="11">
        <v>7.6</v>
      </c>
      <c r="AD197" s="11">
        <v>6</v>
      </c>
      <c r="AE197" s="140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9"/>
      <c r="B198" s="3" t="s">
        <v>265</v>
      </c>
      <c r="C198" s="28"/>
      <c r="D198" s="23">
        <v>0</v>
      </c>
      <c r="E198" s="23">
        <v>0.21602468994692825</v>
      </c>
      <c r="F198" s="23">
        <v>0.10327955589886453</v>
      </c>
      <c r="G198" s="23">
        <v>0.18618986725025247</v>
      </c>
      <c r="H198" s="23">
        <v>0.18348478592697218</v>
      </c>
      <c r="I198" s="23">
        <v>0.11690451944500145</v>
      </c>
      <c r="J198" s="23">
        <v>0.10327955589886449</v>
      </c>
      <c r="K198" s="23">
        <v>8.1649658092772595E-2</v>
      </c>
      <c r="L198" s="23">
        <v>0.12649110640673542</v>
      </c>
      <c r="M198" s="23">
        <v>0.20809923273925501</v>
      </c>
      <c r="N198" s="23">
        <v>7.2139357977055757E-2</v>
      </c>
      <c r="O198" s="23">
        <v>0.22668627366178731</v>
      </c>
      <c r="P198" s="23">
        <v>0.65943814468581263</v>
      </c>
      <c r="Q198" s="23">
        <v>0.25137621208061806</v>
      </c>
      <c r="R198" s="23">
        <v>0.17716282529545133</v>
      </c>
      <c r="S198" s="23">
        <v>0.1632993161855453</v>
      </c>
      <c r="T198" s="23">
        <v>0.35565737003493836</v>
      </c>
      <c r="U198" s="23">
        <v>0.10327955589886426</v>
      </c>
      <c r="V198" s="23">
        <v>0.30822070014844927</v>
      </c>
      <c r="W198" s="23">
        <v>0.39327683210006981</v>
      </c>
      <c r="X198" s="23">
        <v>0.20736441353327723</v>
      </c>
      <c r="Y198" s="23">
        <v>0.48027769744874321</v>
      </c>
      <c r="Z198" s="23">
        <v>9.7825865700232856E-2</v>
      </c>
      <c r="AA198" s="23">
        <v>0.27625625686501021</v>
      </c>
      <c r="AB198" s="23">
        <v>0.16733200530681516</v>
      </c>
      <c r="AC198" s="23">
        <v>0.29664793948382667</v>
      </c>
      <c r="AD198" s="23">
        <v>0.75277265270908222</v>
      </c>
      <c r="AE198" s="206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207"/>
      <c r="AV198" s="207"/>
      <c r="AW198" s="207"/>
      <c r="AX198" s="207"/>
      <c r="AY198" s="207"/>
      <c r="AZ198" s="207"/>
      <c r="BA198" s="207"/>
      <c r="BB198" s="207"/>
      <c r="BC198" s="207"/>
      <c r="BD198" s="207"/>
      <c r="BE198" s="207"/>
      <c r="BF198" s="207"/>
      <c r="BG198" s="207"/>
      <c r="BH198" s="207"/>
      <c r="BI198" s="207"/>
      <c r="BJ198" s="207"/>
      <c r="BK198" s="207"/>
      <c r="BL198" s="207"/>
      <c r="BM198" s="54"/>
    </row>
    <row r="199" spans="1:65">
      <c r="A199" s="29"/>
      <c r="B199" s="3" t="s">
        <v>87</v>
      </c>
      <c r="C199" s="28"/>
      <c r="D199" s="13">
        <v>0</v>
      </c>
      <c r="E199" s="13">
        <v>2.6779920241354747E-2</v>
      </c>
      <c r="F199" s="13">
        <v>1.3649280515268439E-2</v>
      </c>
      <c r="G199" s="13">
        <v>2.4076275937532643E-2</v>
      </c>
      <c r="H199" s="13">
        <v>2.4851212540899163E-2</v>
      </c>
      <c r="I199" s="13">
        <v>1.5621984781069236E-2</v>
      </c>
      <c r="J199" s="13">
        <v>1.401984921704043E-2</v>
      </c>
      <c r="K199" s="13">
        <v>1.1236191480656781E-2</v>
      </c>
      <c r="L199" s="13">
        <v>1.6427416416459145E-2</v>
      </c>
      <c r="M199" s="13">
        <v>2.98567034700363E-2</v>
      </c>
      <c r="N199" s="13">
        <v>9.1879075240951114E-3</v>
      </c>
      <c r="O199" s="13">
        <v>2.8742976373007687E-2</v>
      </c>
      <c r="P199" s="13">
        <v>8.1992474886332795E-2</v>
      </c>
      <c r="Q199" s="13">
        <v>1.9225714117064478E-2</v>
      </c>
      <c r="R199" s="13">
        <v>2.1491648842958108E-2</v>
      </c>
      <c r="S199" s="13">
        <v>2.1025663028181797E-2</v>
      </c>
      <c r="T199" s="13">
        <v>4.7887428942109733E-2</v>
      </c>
      <c r="U199" s="13">
        <v>1.318462415730182E-2</v>
      </c>
      <c r="V199" s="13">
        <v>4.3107790230552334E-2</v>
      </c>
      <c r="W199" s="13">
        <v>4.6633616454553738E-2</v>
      </c>
      <c r="X199" s="13">
        <v>1.9289712886816485E-2</v>
      </c>
      <c r="Y199" s="13">
        <v>6.5196067526978721E-2</v>
      </c>
      <c r="Z199" s="13">
        <v>1.3174313608542569E-2</v>
      </c>
      <c r="AA199" s="13">
        <v>3.9682459916597169E-2</v>
      </c>
      <c r="AB199" s="13">
        <v>2.1452821193181433E-2</v>
      </c>
      <c r="AC199" s="13">
        <v>3.9032623616292977E-2</v>
      </c>
      <c r="AD199" s="13">
        <v>0.12207124097985117</v>
      </c>
      <c r="AE199" s="140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9"/>
      <c r="B200" s="3" t="s">
        <v>266</v>
      </c>
      <c r="C200" s="28"/>
      <c r="D200" s="13">
        <v>5.0778453285885039E-2</v>
      </c>
      <c r="E200" s="13">
        <v>5.9534940396600566E-2</v>
      </c>
      <c r="F200" s="13">
        <v>-6.1387129337669988E-3</v>
      </c>
      <c r="G200" s="13">
        <v>1.5752504843022264E-2</v>
      </c>
      <c r="H200" s="13">
        <v>-3.0219052488235199E-2</v>
      </c>
      <c r="I200" s="13">
        <v>-1.7084321822161685E-2</v>
      </c>
      <c r="J200" s="13">
        <v>-3.2408174265914247E-2</v>
      </c>
      <c r="K200" s="13">
        <v>-4.5542904931987871E-2</v>
      </c>
      <c r="L200" s="13">
        <v>1.1374261287664167E-2</v>
      </c>
      <c r="M200" s="13">
        <v>-8.4518029061783406E-2</v>
      </c>
      <c r="N200" s="13">
        <v>3.1280555411785205E-2</v>
      </c>
      <c r="O200" s="13">
        <v>3.5892425197668443E-2</v>
      </c>
      <c r="P200" s="13">
        <v>5.6382605036743083E-2</v>
      </c>
      <c r="Q200" s="13">
        <v>0.71736603458911841</v>
      </c>
      <c r="R200" s="13">
        <v>8.273963123999728E-2</v>
      </c>
      <c r="S200" s="13">
        <v>2.0130748398380138E-2</v>
      </c>
      <c r="T200" s="13">
        <v>-2.4490588028806548E-2</v>
      </c>
      <c r="U200" s="13">
        <v>2.8887235509095666E-2</v>
      </c>
      <c r="V200" s="13">
        <v>-6.0866757375740099E-2</v>
      </c>
      <c r="W200" s="13">
        <v>0.10769561950553697</v>
      </c>
      <c r="X200" s="13">
        <v>0.41198354660290804</v>
      </c>
      <c r="Y200" s="13">
        <v>-3.2408174265914247E-2</v>
      </c>
      <c r="Z200" s="13">
        <v>-2.4680574390707477E-2</v>
      </c>
      <c r="AA200" s="13">
        <v>-8.5603176726978814E-2</v>
      </c>
      <c r="AB200" s="13">
        <v>2.4508991953737791E-2</v>
      </c>
      <c r="AC200" s="13">
        <v>-1.7604693784091241E-3</v>
      </c>
      <c r="AD200" s="13">
        <v>-0.19002494225879696</v>
      </c>
      <c r="AE200" s="140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9"/>
      <c r="B201" s="45" t="s">
        <v>267</v>
      </c>
      <c r="C201" s="46"/>
      <c r="D201" s="44" t="s">
        <v>268</v>
      </c>
      <c r="E201" s="44">
        <v>0.78</v>
      </c>
      <c r="F201" s="44">
        <v>0.28000000000000003</v>
      </c>
      <c r="G201" s="44">
        <v>7.0000000000000007E-2</v>
      </c>
      <c r="H201" s="44">
        <v>0.67</v>
      </c>
      <c r="I201" s="44">
        <v>0.46</v>
      </c>
      <c r="J201" s="44">
        <v>0.71</v>
      </c>
      <c r="K201" s="44">
        <v>0.92</v>
      </c>
      <c r="L201" s="44">
        <v>0</v>
      </c>
      <c r="M201" s="44">
        <v>1.55</v>
      </c>
      <c r="N201" s="44">
        <v>0.32</v>
      </c>
      <c r="O201" s="44">
        <v>0.4</v>
      </c>
      <c r="P201" s="44">
        <v>0.73</v>
      </c>
      <c r="Q201" s="44">
        <v>11.45</v>
      </c>
      <c r="R201" s="44">
        <v>1.1599999999999999</v>
      </c>
      <c r="S201" s="44">
        <v>0.14000000000000001</v>
      </c>
      <c r="T201" s="44">
        <v>0.57999999999999996</v>
      </c>
      <c r="U201" s="44">
        <v>0.28000000000000003</v>
      </c>
      <c r="V201" s="44">
        <v>1.17</v>
      </c>
      <c r="W201" s="44">
        <v>1.56</v>
      </c>
      <c r="X201" s="44">
        <v>6.49</v>
      </c>
      <c r="Y201" s="44">
        <v>0.71</v>
      </c>
      <c r="Z201" s="44">
        <v>0.57999999999999996</v>
      </c>
      <c r="AA201" s="44">
        <v>1.57</v>
      </c>
      <c r="AB201" s="44">
        <v>0.21</v>
      </c>
      <c r="AC201" s="44">
        <v>0.21</v>
      </c>
      <c r="AD201" s="44" t="s">
        <v>268</v>
      </c>
      <c r="AE201" s="140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B202" s="30" t="s">
        <v>284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BM202" s="53"/>
    </row>
    <row r="203" spans="1:65">
      <c r="BM203" s="53"/>
    </row>
    <row r="204" spans="1:65" ht="15">
      <c r="B204" s="8" t="s">
        <v>444</v>
      </c>
      <c r="BM204" s="27" t="s">
        <v>67</v>
      </c>
    </row>
    <row r="205" spans="1:65" ht="15">
      <c r="A205" s="24" t="s">
        <v>51</v>
      </c>
      <c r="B205" s="18" t="s">
        <v>111</v>
      </c>
      <c r="C205" s="15" t="s">
        <v>112</v>
      </c>
      <c r="D205" s="16" t="s">
        <v>226</v>
      </c>
      <c r="E205" s="17" t="s">
        <v>226</v>
      </c>
      <c r="F205" s="17" t="s">
        <v>226</v>
      </c>
      <c r="G205" s="17" t="s">
        <v>226</v>
      </c>
      <c r="H205" s="17" t="s">
        <v>226</v>
      </c>
      <c r="I205" s="17" t="s">
        <v>226</v>
      </c>
      <c r="J205" s="17" t="s">
        <v>226</v>
      </c>
      <c r="K205" s="17" t="s">
        <v>226</v>
      </c>
      <c r="L205" s="17" t="s">
        <v>226</v>
      </c>
      <c r="M205" s="17" t="s">
        <v>226</v>
      </c>
      <c r="N205" s="17" t="s">
        <v>226</v>
      </c>
      <c r="O205" s="17" t="s">
        <v>226</v>
      </c>
      <c r="P205" s="17" t="s">
        <v>226</v>
      </c>
      <c r="Q205" s="17" t="s">
        <v>226</v>
      </c>
      <c r="R205" s="17" t="s">
        <v>226</v>
      </c>
      <c r="S205" s="17" t="s">
        <v>226</v>
      </c>
      <c r="T205" s="17" t="s">
        <v>226</v>
      </c>
      <c r="U205" s="17" t="s">
        <v>226</v>
      </c>
      <c r="V205" s="17" t="s">
        <v>226</v>
      </c>
      <c r="W205" s="17" t="s">
        <v>226</v>
      </c>
      <c r="X205" s="17" t="s">
        <v>226</v>
      </c>
      <c r="Y205" s="17" t="s">
        <v>226</v>
      </c>
      <c r="Z205" s="17" t="s">
        <v>226</v>
      </c>
      <c r="AA205" s="17" t="s">
        <v>226</v>
      </c>
      <c r="AB205" s="17" t="s">
        <v>226</v>
      </c>
      <c r="AC205" s="17" t="s">
        <v>226</v>
      </c>
      <c r="AD205" s="140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 t="s">
        <v>227</v>
      </c>
      <c r="C206" s="9" t="s">
        <v>227</v>
      </c>
      <c r="D206" s="138" t="s">
        <v>229</v>
      </c>
      <c r="E206" s="139" t="s">
        <v>230</v>
      </c>
      <c r="F206" s="139" t="s">
        <v>231</v>
      </c>
      <c r="G206" s="139" t="s">
        <v>232</v>
      </c>
      <c r="H206" s="139" t="s">
        <v>233</v>
      </c>
      <c r="I206" s="139" t="s">
        <v>234</v>
      </c>
      <c r="J206" s="139" t="s">
        <v>235</v>
      </c>
      <c r="K206" s="139" t="s">
        <v>236</v>
      </c>
      <c r="L206" s="139" t="s">
        <v>237</v>
      </c>
      <c r="M206" s="139" t="s">
        <v>239</v>
      </c>
      <c r="N206" s="139" t="s">
        <v>240</v>
      </c>
      <c r="O206" s="139" t="s">
        <v>241</v>
      </c>
      <c r="P206" s="139" t="s">
        <v>242</v>
      </c>
      <c r="Q206" s="139" t="s">
        <v>244</v>
      </c>
      <c r="R206" s="139" t="s">
        <v>245</v>
      </c>
      <c r="S206" s="139" t="s">
        <v>246</v>
      </c>
      <c r="T206" s="139" t="s">
        <v>247</v>
      </c>
      <c r="U206" s="139" t="s">
        <v>272</v>
      </c>
      <c r="V206" s="139" t="s">
        <v>248</v>
      </c>
      <c r="W206" s="139" t="s">
        <v>249</v>
      </c>
      <c r="X206" s="139" t="s">
        <v>250</v>
      </c>
      <c r="Y206" s="139" t="s">
        <v>251</v>
      </c>
      <c r="Z206" s="139" t="s">
        <v>253</v>
      </c>
      <c r="AA206" s="139" t="s">
        <v>254</v>
      </c>
      <c r="AB206" s="139" t="s">
        <v>255</v>
      </c>
      <c r="AC206" s="139" t="s">
        <v>256</v>
      </c>
      <c r="AD206" s="140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 t="s">
        <v>3</v>
      </c>
    </row>
    <row r="207" spans="1:65">
      <c r="A207" s="29"/>
      <c r="B207" s="19"/>
      <c r="C207" s="9"/>
      <c r="D207" s="10" t="s">
        <v>115</v>
      </c>
      <c r="E207" s="11" t="s">
        <v>277</v>
      </c>
      <c r="F207" s="11" t="s">
        <v>278</v>
      </c>
      <c r="G207" s="11" t="s">
        <v>278</v>
      </c>
      <c r="H207" s="11" t="s">
        <v>278</v>
      </c>
      <c r="I207" s="11" t="s">
        <v>278</v>
      </c>
      <c r="J207" s="11" t="s">
        <v>278</v>
      </c>
      <c r="K207" s="11" t="s">
        <v>278</v>
      </c>
      <c r="L207" s="11" t="s">
        <v>115</v>
      </c>
      <c r="M207" s="11" t="s">
        <v>277</v>
      </c>
      <c r="N207" s="11" t="s">
        <v>277</v>
      </c>
      <c r="O207" s="11" t="s">
        <v>278</v>
      </c>
      <c r="P207" s="11" t="s">
        <v>115</v>
      </c>
      <c r="Q207" s="11" t="s">
        <v>115</v>
      </c>
      <c r="R207" s="11" t="s">
        <v>278</v>
      </c>
      <c r="S207" s="11" t="s">
        <v>115</v>
      </c>
      <c r="T207" s="11" t="s">
        <v>278</v>
      </c>
      <c r="U207" s="11" t="s">
        <v>278</v>
      </c>
      <c r="V207" s="11" t="s">
        <v>278</v>
      </c>
      <c r="W207" s="11" t="s">
        <v>115</v>
      </c>
      <c r="X207" s="11" t="s">
        <v>278</v>
      </c>
      <c r="Y207" s="11" t="s">
        <v>115</v>
      </c>
      <c r="Z207" s="11" t="s">
        <v>278</v>
      </c>
      <c r="AA207" s="11" t="s">
        <v>278</v>
      </c>
      <c r="AB207" s="11" t="s">
        <v>278</v>
      </c>
      <c r="AC207" s="11" t="s">
        <v>115</v>
      </c>
      <c r="AD207" s="140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9"/>
      <c r="C208" s="9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140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2</v>
      </c>
    </row>
    <row r="209" spans="1:65">
      <c r="A209" s="29"/>
      <c r="B209" s="18">
        <v>1</v>
      </c>
      <c r="C209" s="14">
        <v>1</v>
      </c>
      <c r="D209" s="193">
        <v>40</v>
      </c>
      <c r="E209" s="193">
        <v>36</v>
      </c>
      <c r="F209" s="193">
        <v>39</v>
      </c>
      <c r="G209" s="194">
        <v>31</v>
      </c>
      <c r="H209" s="193">
        <v>42</v>
      </c>
      <c r="I209" s="193">
        <v>43</v>
      </c>
      <c r="J209" s="193">
        <v>43</v>
      </c>
      <c r="K209" s="193">
        <v>43</v>
      </c>
      <c r="L209" s="193">
        <v>46</v>
      </c>
      <c r="M209" s="193">
        <v>43.724952463310899</v>
      </c>
      <c r="N209" s="194">
        <v>27.9</v>
      </c>
      <c r="O209" s="193">
        <v>43.14</v>
      </c>
      <c r="P209" s="194">
        <v>59.43</v>
      </c>
      <c r="Q209" s="193">
        <v>45.29</v>
      </c>
      <c r="R209" s="194">
        <v>34</v>
      </c>
      <c r="S209" s="193">
        <v>43.964880556099125</v>
      </c>
      <c r="T209" s="193">
        <v>51</v>
      </c>
      <c r="U209" s="193">
        <v>44</v>
      </c>
      <c r="V209" s="193">
        <v>44</v>
      </c>
      <c r="W209" s="193">
        <v>52.9</v>
      </c>
      <c r="X209" s="193">
        <v>41</v>
      </c>
      <c r="Y209" s="193">
        <v>46.86</v>
      </c>
      <c r="Z209" s="193">
        <v>46.881037450000001</v>
      </c>
      <c r="AA209" s="193">
        <v>44</v>
      </c>
      <c r="AB209" s="193">
        <v>48</v>
      </c>
      <c r="AC209" s="193">
        <v>33</v>
      </c>
      <c r="AD209" s="195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6"/>
      <c r="AT209" s="196"/>
      <c r="AU209" s="196"/>
      <c r="AV209" s="196"/>
      <c r="AW209" s="196"/>
      <c r="AX209" s="196"/>
      <c r="AY209" s="196"/>
      <c r="AZ209" s="196"/>
      <c r="BA209" s="196"/>
      <c r="BB209" s="196"/>
      <c r="BC209" s="196"/>
      <c r="BD209" s="196"/>
      <c r="BE209" s="196"/>
      <c r="BF209" s="196"/>
      <c r="BG209" s="196"/>
      <c r="BH209" s="196"/>
      <c r="BI209" s="196"/>
      <c r="BJ209" s="196"/>
      <c r="BK209" s="196"/>
      <c r="BL209" s="196"/>
      <c r="BM209" s="197">
        <v>1</v>
      </c>
    </row>
    <row r="210" spans="1:65">
      <c r="A210" s="29"/>
      <c r="B210" s="19">
        <v>1</v>
      </c>
      <c r="C210" s="9">
        <v>2</v>
      </c>
      <c r="D210" s="199">
        <v>40</v>
      </c>
      <c r="E210" s="199">
        <v>37</v>
      </c>
      <c r="F210" s="199">
        <v>39</v>
      </c>
      <c r="G210" s="200">
        <v>32</v>
      </c>
      <c r="H210" s="199">
        <v>42</v>
      </c>
      <c r="I210" s="199">
        <v>43</v>
      </c>
      <c r="J210" s="199">
        <v>44</v>
      </c>
      <c r="K210" s="199">
        <v>43</v>
      </c>
      <c r="L210" s="199">
        <v>45</v>
      </c>
      <c r="M210" s="199">
        <v>43.643523816582274</v>
      </c>
      <c r="N210" s="200">
        <v>24.6</v>
      </c>
      <c r="O210" s="199">
        <v>47.13</v>
      </c>
      <c r="P210" s="200">
        <v>63.039999999999992</v>
      </c>
      <c r="Q210" s="199">
        <v>44.52</v>
      </c>
      <c r="R210" s="200">
        <v>34</v>
      </c>
      <c r="S210" s="199">
        <v>46.796116021221039</v>
      </c>
      <c r="T210" s="199">
        <v>47</v>
      </c>
      <c r="U210" s="199">
        <v>43</v>
      </c>
      <c r="V210" s="199">
        <v>44</v>
      </c>
      <c r="W210" s="199">
        <v>51.1</v>
      </c>
      <c r="X210" s="199">
        <v>42</v>
      </c>
      <c r="Y210" s="199">
        <v>47.473999999999997</v>
      </c>
      <c r="Z210" s="199">
        <v>45.582850870000001</v>
      </c>
      <c r="AA210" s="199">
        <v>41</v>
      </c>
      <c r="AB210" s="199">
        <v>48</v>
      </c>
      <c r="AC210" s="199">
        <v>36</v>
      </c>
      <c r="AD210" s="195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  <c r="BC210" s="196"/>
      <c r="BD210" s="196"/>
      <c r="BE210" s="196"/>
      <c r="BF210" s="196"/>
      <c r="BG210" s="196"/>
      <c r="BH210" s="196"/>
      <c r="BI210" s="196"/>
      <c r="BJ210" s="196"/>
      <c r="BK210" s="196"/>
      <c r="BL210" s="196"/>
      <c r="BM210" s="197">
        <v>18</v>
      </c>
    </row>
    <row r="211" spans="1:65">
      <c r="A211" s="29"/>
      <c r="B211" s="19">
        <v>1</v>
      </c>
      <c r="C211" s="9">
        <v>3</v>
      </c>
      <c r="D211" s="199">
        <v>40</v>
      </c>
      <c r="E211" s="199">
        <v>37</v>
      </c>
      <c r="F211" s="199">
        <v>39</v>
      </c>
      <c r="G211" s="200">
        <v>37</v>
      </c>
      <c r="H211" s="201">
        <v>39</v>
      </c>
      <c r="I211" s="199">
        <v>43</v>
      </c>
      <c r="J211" s="199">
        <v>43</v>
      </c>
      <c r="K211" s="199">
        <v>44</v>
      </c>
      <c r="L211" s="199">
        <v>48</v>
      </c>
      <c r="M211" s="199">
        <v>43.494506697061254</v>
      </c>
      <c r="N211" s="200">
        <v>27</v>
      </c>
      <c r="O211" s="199">
        <v>45.75</v>
      </c>
      <c r="P211" s="200">
        <v>61.44</v>
      </c>
      <c r="Q211" s="199">
        <v>46.78</v>
      </c>
      <c r="R211" s="200">
        <v>34</v>
      </c>
      <c r="S211" s="199">
        <v>44.0537191109768</v>
      </c>
      <c r="T211" s="199">
        <v>31</v>
      </c>
      <c r="U211" s="199">
        <v>41</v>
      </c>
      <c r="V211" s="199">
        <v>44</v>
      </c>
      <c r="W211" s="199">
        <v>51.4</v>
      </c>
      <c r="X211" s="199">
        <v>43</v>
      </c>
      <c r="Y211" s="199">
        <v>47.277999999999999</v>
      </c>
      <c r="Z211" s="199">
        <v>46.482205059999998</v>
      </c>
      <c r="AA211" s="199">
        <v>42</v>
      </c>
      <c r="AB211" s="199">
        <v>48</v>
      </c>
      <c r="AC211" s="199">
        <v>36</v>
      </c>
      <c r="AD211" s="195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6"/>
      <c r="AT211" s="196"/>
      <c r="AU211" s="196"/>
      <c r="AV211" s="196"/>
      <c r="AW211" s="196"/>
      <c r="AX211" s="196"/>
      <c r="AY211" s="196"/>
      <c r="AZ211" s="196"/>
      <c r="BA211" s="196"/>
      <c r="BB211" s="196"/>
      <c r="BC211" s="196"/>
      <c r="BD211" s="196"/>
      <c r="BE211" s="196"/>
      <c r="BF211" s="196"/>
      <c r="BG211" s="196"/>
      <c r="BH211" s="196"/>
      <c r="BI211" s="196"/>
      <c r="BJ211" s="196"/>
      <c r="BK211" s="196"/>
      <c r="BL211" s="196"/>
      <c r="BM211" s="197">
        <v>16</v>
      </c>
    </row>
    <row r="212" spans="1:65">
      <c r="A212" s="29"/>
      <c r="B212" s="19">
        <v>1</v>
      </c>
      <c r="C212" s="9">
        <v>4</v>
      </c>
      <c r="D212" s="199">
        <v>41</v>
      </c>
      <c r="E212" s="199">
        <v>37</v>
      </c>
      <c r="F212" s="199">
        <v>38</v>
      </c>
      <c r="G212" s="200">
        <v>29</v>
      </c>
      <c r="H212" s="199">
        <v>42</v>
      </c>
      <c r="I212" s="199">
        <v>45</v>
      </c>
      <c r="J212" s="199">
        <v>44</v>
      </c>
      <c r="K212" s="199">
        <v>43</v>
      </c>
      <c r="L212" s="199">
        <v>45</v>
      </c>
      <c r="M212" s="199">
        <v>43.94717270302101</v>
      </c>
      <c r="N212" s="200">
        <v>26.3</v>
      </c>
      <c r="O212" s="199">
        <v>44.02</v>
      </c>
      <c r="P212" s="200">
        <v>60.66</v>
      </c>
      <c r="Q212" s="199">
        <v>45.18</v>
      </c>
      <c r="R212" s="200">
        <v>33</v>
      </c>
      <c r="S212" s="199">
        <v>46.593524462760982</v>
      </c>
      <c r="T212" s="199">
        <v>48</v>
      </c>
      <c r="U212" s="199">
        <v>43</v>
      </c>
      <c r="V212" s="199">
        <v>42</v>
      </c>
      <c r="W212" s="199">
        <v>53.4</v>
      </c>
      <c r="X212" s="199">
        <v>41</v>
      </c>
      <c r="Y212" s="199">
        <v>47.101999999999997</v>
      </c>
      <c r="Z212" s="199">
        <v>46.279471460000003</v>
      </c>
      <c r="AA212" s="199">
        <v>41</v>
      </c>
      <c r="AB212" s="199">
        <v>46</v>
      </c>
      <c r="AC212" s="199">
        <v>39</v>
      </c>
      <c r="AD212" s="195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196"/>
      <c r="BG212" s="196"/>
      <c r="BH212" s="196"/>
      <c r="BI212" s="196"/>
      <c r="BJ212" s="196"/>
      <c r="BK212" s="196"/>
      <c r="BL212" s="196"/>
      <c r="BM212" s="197">
        <v>43.489950454383269</v>
      </c>
    </row>
    <row r="213" spans="1:65">
      <c r="A213" s="29"/>
      <c r="B213" s="19">
        <v>1</v>
      </c>
      <c r="C213" s="9">
        <v>5</v>
      </c>
      <c r="D213" s="199">
        <v>41</v>
      </c>
      <c r="E213" s="199">
        <v>35</v>
      </c>
      <c r="F213" s="199">
        <v>39</v>
      </c>
      <c r="G213" s="200">
        <v>33</v>
      </c>
      <c r="H213" s="199">
        <v>43</v>
      </c>
      <c r="I213" s="199">
        <v>42</v>
      </c>
      <c r="J213" s="199">
        <v>44</v>
      </c>
      <c r="K213" s="199">
        <v>43</v>
      </c>
      <c r="L213" s="199">
        <v>46</v>
      </c>
      <c r="M213" s="199">
        <v>43.491874393173276</v>
      </c>
      <c r="N213" s="200">
        <v>23.7</v>
      </c>
      <c r="O213" s="199">
        <v>45.22</v>
      </c>
      <c r="P213" s="200">
        <v>61.27</v>
      </c>
      <c r="Q213" s="199">
        <v>45.22</v>
      </c>
      <c r="R213" s="200">
        <v>32</v>
      </c>
      <c r="S213" s="199">
        <v>45.211610382632557</v>
      </c>
      <c r="T213" s="199">
        <v>47</v>
      </c>
      <c r="U213" s="199">
        <v>43</v>
      </c>
      <c r="V213" s="199">
        <v>45</v>
      </c>
      <c r="W213" s="199">
        <v>52.2</v>
      </c>
      <c r="X213" s="199">
        <v>42</v>
      </c>
      <c r="Y213" s="199">
        <v>47.286000000000001</v>
      </c>
      <c r="Z213" s="199">
        <v>45.885323479999997</v>
      </c>
      <c r="AA213" s="199">
        <v>41</v>
      </c>
      <c r="AB213" s="199">
        <v>48</v>
      </c>
      <c r="AC213" s="199">
        <v>34</v>
      </c>
      <c r="AD213" s="195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196"/>
      <c r="BK213" s="196"/>
      <c r="BL213" s="196"/>
      <c r="BM213" s="197">
        <v>21</v>
      </c>
    </row>
    <row r="214" spans="1:65">
      <c r="A214" s="29"/>
      <c r="B214" s="19">
        <v>1</v>
      </c>
      <c r="C214" s="9">
        <v>6</v>
      </c>
      <c r="D214" s="199">
        <v>39</v>
      </c>
      <c r="E214" s="199">
        <v>34</v>
      </c>
      <c r="F214" s="199">
        <v>37</v>
      </c>
      <c r="G214" s="200">
        <v>31</v>
      </c>
      <c r="H214" s="199">
        <v>42</v>
      </c>
      <c r="I214" s="199">
        <v>43</v>
      </c>
      <c r="J214" s="199">
        <v>44</v>
      </c>
      <c r="K214" s="199">
        <v>42</v>
      </c>
      <c r="L214" s="199">
        <v>43</v>
      </c>
      <c r="M214" s="199">
        <v>44.876998637577771</v>
      </c>
      <c r="N214" s="200">
        <v>28.7</v>
      </c>
      <c r="O214" s="199">
        <v>48.15</v>
      </c>
      <c r="P214" s="201">
        <v>53.78</v>
      </c>
      <c r="Q214" s="199">
        <v>46.04</v>
      </c>
      <c r="R214" s="200">
        <v>32</v>
      </c>
      <c r="S214" s="199">
        <v>45.408442414175155</v>
      </c>
      <c r="T214" s="201">
        <v>30</v>
      </c>
      <c r="U214" s="199">
        <v>42</v>
      </c>
      <c r="V214" s="199">
        <v>43</v>
      </c>
      <c r="W214" s="199">
        <v>51.7</v>
      </c>
      <c r="X214" s="199">
        <v>44</v>
      </c>
      <c r="Y214" s="199">
        <v>47.834000000000003</v>
      </c>
      <c r="Z214" s="199">
        <v>46.381249999999994</v>
      </c>
      <c r="AA214" s="199">
        <v>42</v>
      </c>
      <c r="AB214" s="199">
        <v>48</v>
      </c>
      <c r="AC214" s="199">
        <v>37</v>
      </c>
      <c r="AD214" s="195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196"/>
      <c r="BG214" s="196"/>
      <c r="BH214" s="196"/>
      <c r="BI214" s="196"/>
      <c r="BJ214" s="196"/>
      <c r="BK214" s="196"/>
      <c r="BL214" s="196"/>
      <c r="BM214" s="202"/>
    </row>
    <row r="215" spans="1:65">
      <c r="A215" s="29"/>
      <c r="B215" s="20" t="s">
        <v>263</v>
      </c>
      <c r="C215" s="12"/>
      <c r="D215" s="203">
        <v>40.166666666666664</v>
      </c>
      <c r="E215" s="203">
        <v>36</v>
      </c>
      <c r="F215" s="203">
        <v>38.5</v>
      </c>
      <c r="G215" s="203">
        <v>32.166666666666664</v>
      </c>
      <c r="H215" s="203">
        <v>41.666666666666664</v>
      </c>
      <c r="I215" s="203">
        <v>43.166666666666664</v>
      </c>
      <c r="J215" s="203">
        <v>43.666666666666664</v>
      </c>
      <c r="K215" s="203">
        <v>43</v>
      </c>
      <c r="L215" s="203">
        <v>45.5</v>
      </c>
      <c r="M215" s="203">
        <v>43.863171451787743</v>
      </c>
      <c r="N215" s="203">
        <v>26.366666666666664</v>
      </c>
      <c r="O215" s="203">
        <v>45.568333333333335</v>
      </c>
      <c r="P215" s="203">
        <v>59.936666666666667</v>
      </c>
      <c r="Q215" s="203">
        <v>45.505000000000003</v>
      </c>
      <c r="R215" s="203">
        <v>33.166666666666664</v>
      </c>
      <c r="S215" s="203">
        <v>45.338048824644282</v>
      </c>
      <c r="T215" s="203">
        <v>42.333333333333336</v>
      </c>
      <c r="U215" s="203">
        <v>42.666666666666664</v>
      </c>
      <c r="V215" s="203">
        <v>43.666666666666664</v>
      </c>
      <c r="W215" s="203">
        <v>52.116666666666667</v>
      </c>
      <c r="X215" s="203">
        <v>42.166666666666664</v>
      </c>
      <c r="Y215" s="203">
        <v>47.305666666666667</v>
      </c>
      <c r="Z215" s="203">
        <v>46.248689719999994</v>
      </c>
      <c r="AA215" s="203">
        <v>41.833333333333336</v>
      </c>
      <c r="AB215" s="203">
        <v>47.666666666666664</v>
      </c>
      <c r="AC215" s="203">
        <v>35.833333333333336</v>
      </c>
      <c r="AD215" s="195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  <c r="BC215" s="196"/>
      <c r="BD215" s="196"/>
      <c r="BE215" s="196"/>
      <c r="BF215" s="196"/>
      <c r="BG215" s="196"/>
      <c r="BH215" s="196"/>
      <c r="BI215" s="196"/>
      <c r="BJ215" s="196"/>
      <c r="BK215" s="196"/>
      <c r="BL215" s="196"/>
      <c r="BM215" s="202"/>
    </row>
    <row r="216" spans="1:65">
      <c r="A216" s="29"/>
      <c r="B216" s="3" t="s">
        <v>264</v>
      </c>
      <c r="C216" s="28"/>
      <c r="D216" s="199">
        <v>40</v>
      </c>
      <c r="E216" s="199">
        <v>36.5</v>
      </c>
      <c r="F216" s="199">
        <v>39</v>
      </c>
      <c r="G216" s="199">
        <v>31.5</v>
      </c>
      <c r="H216" s="199">
        <v>42</v>
      </c>
      <c r="I216" s="199">
        <v>43</v>
      </c>
      <c r="J216" s="199">
        <v>44</v>
      </c>
      <c r="K216" s="199">
        <v>43</v>
      </c>
      <c r="L216" s="199">
        <v>45.5</v>
      </c>
      <c r="M216" s="199">
        <v>43.684238139946586</v>
      </c>
      <c r="N216" s="199">
        <v>26.65</v>
      </c>
      <c r="O216" s="199">
        <v>45.484999999999999</v>
      </c>
      <c r="P216" s="199">
        <v>60.965000000000003</v>
      </c>
      <c r="Q216" s="199">
        <v>45.254999999999995</v>
      </c>
      <c r="R216" s="199">
        <v>33.5</v>
      </c>
      <c r="S216" s="199">
        <v>45.310026398403856</v>
      </c>
      <c r="T216" s="199">
        <v>47</v>
      </c>
      <c r="U216" s="199">
        <v>43</v>
      </c>
      <c r="V216" s="199">
        <v>44</v>
      </c>
      <c r="W216" s="199">
        <v>51.95</v>
      </c>
      <c r="X216" s="199">
        <v>42</v>
      </c>
      <c r="Y216" s="199">
        <v>47.281999999999996</v>
      </c>
      <c r="Z216" s="199">
        <v>46.330360729999995</v>
      </c>
      <c r="AA216" s="199">
        <v>41.5</v>
      </c>
      <c r="AB216" s="199">
        <v>48</v>
      </c>
      <c r="AC216" s="199">
        <v>36</v>
      </c>
      <c r="AD216" s="195"/>
      <c r="AE216" s="196"/>
      <c r="AF216" s="196"/>
      <c r="AG216" s="196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196"/>
      <c r="AT216" s="196"/>
      <c r="AU216" s="196"/>
      <c r="AV216" s="196"/>
      <c r="AW216" s="196"/>
      <c r="AX216" s="196"/>
      <c r="AY216" s="196"/>
      <c r="AZ216" s="196"/>
      <c r="BA216" s="196"/>
      <c r="BB216" s="196"/>
      <c r="BC216" s="196"/>
      <c r="BD216" s="196"/>
      <c r="BE216" s="196"/>
      <c r="BF216" s="196"/>
      <c r="BG216" s="196"/>
      <c r="BH216" s="196"/>
      <c r="BI216" s="196"/>
      <c r="BJ216" s="196"/>
      <c r="BK216" s="196"/>
      <c r="BL216" s="196"/>
      <c r="BM216" s="202"/>
    </row>
    <row r="217" spans="1:65">
      <c r="A217" s="29"/>
      <c r="B217" s="3" t="s">
        <v>265</v>
      </c>
      <c r="C217" s="28"/>
      <c r="D217" s="23">
        <v>0.752772652709081</v>
      </c>
      <c r="E217" s="23">
        <v>1.2649110640673518</v>
      </c>
      <c r="F217" s="23">
        <v>0.83666002653407556</v>
      </c>
      <c r="G217" s="23">
        <v>2.7141603981096378</v>
      </c>
      <c r="H217" s="23">
        <v>1.3662601021279464</v>
      </c>
      <c r="I217" s="23">
        <v>0.98319208025017502</v>
      </c>
      <c r="J217" s="23">
        <v>0.51639777949432231</v>
      </c>
      <c r="K217" s="23">
        <v>0.63245553203367588</v>
      </c>
      <c r="L217" s="23">
        <v>1.6431676725154984</v>
      </c>
      <c r="M217" s="23">
        <v>0.52460014342275874</v>
      </c>
      <c r="N217" s="23">
        <v>1.920069443188622</v>
      </c>
      <c r="O217" s="23">
        <v>1.8736212708727087</v>
      </c>
      <c r="P217" s="23">
        <v>3.2358285904334694</v>
      </c>
      <c r="Q217" s="23">
        <v>0.78932249429494872</v>
      </c>
      <c r="R217" s="23">
        <v>0.98319208025017502</v>
      </c>
      <c r="S217" s="23">
        <v>1.2048414727134547</v>
      </c>
      <c r="T217" s="23">
        <v>9.2879850703296665</v>
      </c>
      <c r="U217" s="23">
        <v>1.0327955589886444</v>
      </c>
      <c r="V217" s="23">
        <v>1.0327955589886444</v>
      </c>
      <c r="W217" s="23">
        <v>0.89312186551817485</v>
      </c>
      <c r="X217" s="23">
        <v>1.1690451944500122</v>
      </c>
      <c r="Y217" s="23">
        <v>0.33127732591692338</v>
      </c>
      <c r="Z217" s="23">
        <v>0.45788409178385608</v>
      </c>
      <c r="AA217" s="23">
        <v>1.169045194450012</v>
      </c>
      <c r="AB217" s="23">
        <v>0.81649658092772592</v>
      </c>
      <c r="AC217" s="23">
        <v>2.1369760566432809</v>
      </c>
      <c r="AD217" s="140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9"/>
      <c r="B218" s="3" t="s">
        <v>87</v>
      </c>
      <c r="C218" s="28"/>
      <c r="D218" s="13">
        <v>1.8741227868275877E-2</v>
      </c>
      <c r="E218" s="13">
        <v>3.5136418446315328E-2</v>
      </c>
      <c r="F218" s="13">
        <v>2.1731429260625341E-2</v>
      </c>
      <c r="G218" s="13">
        <v>8.437804346454833E-2</v>
      </c>
      <c r="H218" s="13">
        <v>3.2790242451070713E-2</v>
      </c>
      <c r="I218" s="13">
        <v>2.2776650507726065E-2</v>
      </c>
      <c r="J218" s="13">
        <v>1.1825903347198222E-2</v>
      </c>
      <c r="K218" s="13">
        <v>1.4708268186829672E-2</v>
      </c>
      <c r="L218" s="13">
        <v>3.6113575220120847E-2</v>
      </c>
      <c r="M218" s="13">
        <v>1.195992277939532E-2</v>
      </c>
      <c r="N218" s="13">
        <v>7.2821849931300461E-2</v>
      </c>
      <c r="O218" s="13">
        <v>4.1116739055763331E-2</v>
      </c>
      <c r="P218" s="13">
        <v>5.3987463274013728E-2</v>
      </c>
      <c r="Q218" s="13">
        <v>1.7345840990988872E-2</v>
      </c>
      <c r="R218" s="13">
        <v>2.9643982319100756E-2</v>
      </c>
      <c r="S218" s="13">
        <v>2.6574621183489092E-2</v>
      </c>
      <c r="T218" s="13">
        <v>0.21940122213377164</v>
      </c>
      <c r="U218" s="13">
        <v>2.4206145913796353E-2</v>
      </c>
      <c r="V218" s="13">
        <v>2.3651806694396437E-2</v>
      </c>
      <c r="W218" s="13">
        <v>1.7136972155769266E-2</v>
      </c>
      <c r="X218" s="13">
        <v>2.7724391963241397E-2</v>
      </c>
      <c r="Y218" s="13">
        <v>7.0029099949320385E-3</v>
      </c>
      <c r="Z218" s="13">
        <v>9.9004770633717345E-3</v>
      </c>
      <c r="AA218" s="13">
        <v>2.7945303452988332E-2</v>
      </c>
      <c r="AB218" s="13">
        <v>1.7129298900581662E-2</v>
      </c>
      <c r="AC218" s="13">
        <v>5.963654111562644E-2</v>
      </c>
      <c r="AD218" s="140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9"/>
      <c r="B219" s="3" t="s">
        <v>266</v>
      </c>
      <c r="C219" s="28"/>
      <c r="D219" s="13">
        <v>-7.6414982150931787E-2</v>
      </c>
      <c r="E219" s="13">
        <v>-0.17222255661660268</v>
      </c>
      <c r="F219" s="13">
        <v>-0.11473801193720012</v>
      </c>
      <c r="G219" s="13">
        <v>-0.26036552512502009</v>
      </c>
      <c r="H219" s="13">
        <v>-4.1924255343290251E-2</v>
      </c>
      <c r="I219" s="13">
        <v>-7.4335285356487146E-3</v>
      </c>
      <c r="J219" s="13">
        <v>4.0633804002319085E-3</v>
      </c>
      <c r="K219" s="13">
        <v>-1.1265831514275404E-2</v>
      </c>
      <c r="L219" s="13">
        <v>4.6218713165127046E-2</v>
      </c>
      <c r="M219" s="13">
        <v>8.581775640235545E-3</v>
      </c>
      <c r="N219" s="13">
        <v>-0.39372966878123405</v>
      </c>
      <c r="O219" s="13">
        <v>4.7789957386364268E-2</v>
      </c>
      <c r="P219" s="13">
        <v>0.37817279717378405</v>
      </c>
      <c r="Q219" s="13">
        <v>4.6333682254485975E-2</v>
      </c>
      <c r="R219" s="13">
        <v>-0.23737170725325907</v>
      </c>
      <c r="S219" s="13">
        <v>4.2494837334880131E-2</v>
      </c>
      <c r="T219" s="13">
        <v>-2.6595043428782716E-2</v>
      </c>
      <c r="U219" s="13">
        <v>-1.8930437471529227E-2</v>
      </c>
      <c r="V219" s="13">
        <v>4.0633804002319085E-3</v>
      </c>
      <c r="W219" s="13">
        <v>0.19836114141661265</v>
      </c>
      <c r="X219" s="13">
        <v>-3.0427346407409739E-2</v>
      </c>
      <c r="Y219" s="13">
        <v>8.7737883635570224E-2</v>
      </c>
      <c r="Z219" s="13">
        <v>6.3433948229266734E-2</v>
      </c>
      <c r="AA219" s="13">
        <v>-3.8091952364663229E-2</v>
      </c>
      <c r="AB219" s="13">
        <v>9.6038651887276005E-2</v>
      </c>
      <c r="AC219" s="13">
        <v>-0.17605485959522948</v>
      </c>
      <c r="AD219" s="140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9"/>
      <c r="B220" s="45" t="s">
        <v>267</v>
      </c>
      <c r="C220" s="46"/>
      <c r="D220" s="44">
        <v>0.8</v>
      </c>
      <c r="E220" s="44">
        <v>1.95</v>
      </c>
      <c r="F220" s="44">
        <v>1.26</v>
      </c>
      <c r="G220" s="44">
        <v>3</v>
      </c>
      <c r="H220" s="44">
        <v>0.39</v>
      </c>
      <c r="I220" s="44">
        <v>0.02</v>
      </c>
      <c r="J220" s="44">
        <v>0.16</v>
      </c>
      <c r="K220" s="44">
        <v>0.02</v>
      </c>
      <c r="L220" s="44">
        <v>0.66</v>
      </c>
      <c r="M220" s="44">
        <v>0.21</v>
      </c>
      <c r="N220" s="44">
        <v>4.59</v>
      </c>
      <c r="O220" s="44">
        <v>0.68</v>
      </c>
      <c r="P220" s="44">
        <v>4.63</v>
      </c>
      <c r="Q220" s="44">
        <v>0.67</v>
      </c>
      <c r="R220" s="44">
        <v>2.73</v>
      </c>
      <c r="S220" s="44">
        <v>0.62</v>
      </c>
      <c r="T220" s="44">
        <v>0.21</v>
      </c>
      <c r="U220" s="44">
        <v>0.11</v>
      </c>
      <c r="V220" s="44">
        <v>0.16</v>
      </c>
      <c r="W220" s="44">
        <v>2.48</v>
      </c>
      <c r="X220" s="44">
        <v>0.25</v>
      </c>
      <c r="Y220" s="44">
        <v>1.1599999999999999</v>
      </c>
      <c r="Z220" s="44">
        <v>0.87</v>
      </c>
      <c r="AA220" s="44">
        <v>0.34</v>
      </c>
      <c r="AB220" s="44">
        <v>1.26</v>
      </c>
      <c r="AC220" s="44">
        <v>1.99</v>
      </c>
      <c r="AD220" s="140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B221" s="3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BM221" s="53"/>
    </row>
    <row r="222" spans="1:65" ht="15">
      <c r="B222" s="8" t="s">
        <v>445</v>
      </c>
      <c r="BM222" s="27" t="s">
        <v>67</v>
      </c>
    </row>
    <row r="223" spans="1:65" ht="15">
      <c r="A223" s="24" t="s">
        <v>28</v>
      </c>
      <c r="B223" s="18" t="s">
        <v>111</v>
      </c>
      <c r="C223" s="15" t="s">
        <v>112</v>
      </c>
      <c r="D223" s="16" t="s">
        <v>226</v>
      </c>
      <c r="E223" s="17" t="s">
        <v>226</v>
      </c>
      <c r="F223" s="17" t="s">
        <v>226</v>
      </c>
      <c r="G223" s="17" t="s">
        <v>226</v>
      </c>
      <c r="H223" s="17" t="s">
        <v>226</v>
      </c>
      <c r="I223" s="17" t="s">
        <v>226</v>
      </c>
      <c r="J223" s="17" t="s">
        <v>226</v>
      </c>
      <c r="K223" s="17" t="s">
        <v>226</v>
      </c>
      <c r="L223" s="17" t="s">
        <v>226</v>
      </c>
      <c r="M223" s="17" t="s">
        <v>226</v>
      </c>
      <c r="N223" s="17" t="s">
        <v>226</v>
      </c>
      <c r="O223" s="17" t="s">
        <v>226</v>
      </c>
      <c r="P223" s="17" t="s">
        <v>226</v>
      </c>
      <c r="Q223" s="17" t="s">
        <v>226</v>
      </c>
      <c r="R223" s="17" t="s">
        <v>226</v>
      </c>
      <c r="S223" s="17" t="s">
        <v>226</v>
      </c>
      <c r="T223" s="17" t="s">
        <v>226</v>
      </c>
      <c r="U223" s="17" t="s">
        <v>226</v>
      </c>
      <c r="V223" s="17" t="s">
        <v>226</v>
      </c>
      <c r="W223" s="140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 t="s">
        <v>227</v>
      </c>
      <c r="C224" s="9" t="s">
        <v>227</v>
      </c>
      <c r="D224" s="138" t="s">
        <v>229</v>
      </c>
      <c r="E224" s="139" t="s">
        <v>231</v>
      </c>
      <c r="F224" s="139" t="s">
        <v>232</v>
      </c>
      <c r="G224" s="139" t="s">
        <v>233</v>
      </c>
      <c r="H224" s="139" t="s">
        <v>234</v>
      </c>
      <c r="I224" s="139" t="s">
        <v>235</v>
      </c>
      <c r="J224" s="139" t="s">
        <v>236</v>
      </c>
      <c r="K224" s="139" t="s">
        <v>237</v>
      </c>
      <c r="L224" s="139" t="s">
        <v>239</v>
      </c>
      <c r="M224" s="139" t="s">
        <v>240</v>
      </c>
      <c r="N224" s="139" t="s">
        <v>245</v>
      </c>
      <c r="O224" s="139" t="s">
        <v>246</v>
      </c>
      <c r="P224" s="139" t="s">
        <v>247</v>
      </c>
      <c r="Q224" s="139" t="s">
        <v>272</v>
      </c>
      <c r="R224" s="139" t="s">
        <v>248</v>
      </c>
      <c r="S224" s="139" t="s">
        <v>250</v>
      </c>
      <c r="T224" s="139" t="s">
        <v>253</v>
      </c>
      <c r="U224" s="139" t="s">
        <v>254</v>
      </c>
      <c r="V224" s="139" t="s">
        <v>255</v>
      </c>
      <c r="W224" s="140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9"/>
      <c r="C225" s="9"/>
      <c r="D225" s="10" t="s">
        <v>277</v>
      </c>
      <c r="E225" s="11" t="s">
        <v>278</v>
      </c>
      <c r="F225" s="11" t="s">
        <v>277</v>
      </c>
      <c r="G225" s="11" t="s">
        <v>278</v>
      </c>
      <c r="H225" s="11" t="s">
        <v>278</v>
      </c>
      <c r="I225" s="11" t="s">
        <v>278</v>
      </c>
      <c r="J225" s="11" t="s">
        <v>278</v>
      </c>
      <c r="K225" s="11" t="s">
        <v>277</v>
      </c>
      <c r="L225" s="11" t="s">
        <v>277</v>
      </c>
      <c r="M225" s="11" t="s">
        <v>277</v>
      </c>
      <c r="N225" s="11" t="s">
        <v>278</v>
      </c>
      <c r="O225" s="11" t="s">
        <v>115</v>
      </c>
      <c r="P225" s="11" t="s">
        <v>277</v>
      </c>
      <c r="Q225" s="11" t="s">
        <v>278</v>
      </c>
      <c r="R225" s="11" t="s">
        <v>278</v>
      </c>
      <c r="S225" s="11" t="s">
        <v>278</v>
      </c>
      <c r="T225" s="11" t="s">
        <v>278</v>
      </c>
      <c r="U225" s="11" t="s">
        <v>278</v>
      </c>
      <c r="V225" s="11" t="s">
        <v>278</v>
      </c>
      <c r="W225" s="140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</v>
      </c>
    </row>
    <row r="226" spans="1:65">
      <c r="A226" s="29"/>
      <c r="B226" s="19"/>
      <c r="C226" s="9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140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3</v>
      </c>
    </row>
    <row r="227" spans="1:65">
      <c r="A227" s="29"/>
      <c r="B227" s="18">
        <v>1</v>
      </c>
      <c r="C227" s="14">
        <v>1</v>
      </c>
      <c r="D227" s="21">
        <v>9.5</v>
      </c>
      <c r="E227" s="21">
        <v>9.5</v>
      </c>
      <c r="F227" s="21">
        <v>9.9</v>
      </c>
      <c r="G227" s="21">
        <v>9.17</v>
      </c>
      <c r="H227" s="21">
        <v>9.36</v>
      </c>
      <c r="I227" s="21">
        <v>10.5</v>
      </c>
      <c r="J227" s="21">
        <v>9.49</v>
      </c>
      <c r="K227" s="21">
        <v>9.83</v>
      </c>
      <c r="L227" s="134">
        <v>10.406927952808701</v>
      </c>
      <c r="M227" s="21">
        <v>8.59</v>
      </c>
      <c r="N227" s="134">
        <v>10</v>
      </c>
      <c r="O227" s="21">
        <v>9.7309866661765891</v>
      </c>
      <c r="P227" s="21">
        <v>8.99</v>
      </c>
      <c r="Q227" s="21">
        <v>9.16</v>
      </c>
      <c r="R227" s="21">
        <v>10</v>
      </c>
      <c r="S227" s="21">
        <v>9.6999999999999993</v>
      </c>
      <c r="T227" s="21">
        <v>9.8369999999999997</v>
      </c>
      <c r="U227" s="134">
        <v>7.4</v>
      </c>
      <c r="V227" s="21">
        <v>9.68</v>
      </c>
      <c r="W227" s="140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</v>
      </c>
    </row>
    <row r="228" spans="1:65">
      <c r="A228" s="29"/>
      <c r="B228" s="19">
        <v>1</v>
      </c>
      <c r="C228" s="9">
        <v>2</v>
      </c>
      <c r="D228" s="11">
        <v>9.6</v>
      </c>
      <c r="E228" s="11">
        <v>9.5</v>
      </c>
      <c r="F228" s="11">
        <v>9.68</v>
      </c>
      <c r="G228" s="11">
        <v>9.4700000000000006</v>
      </c>
      <c r="H228" s="11">
        <v>8.9700000000000006</v>
      </c>
      <c r="I228" s="11">
        <v>10.15</v>
      </c>
      <c r="J228" s="11">
        <v>9.5500000000000007</v>
      </c>
      <c r="K228" s="11">
        <v>9.75</v>
      </c>
      <c r="L228" s="135">
        <v>10.4282388261382</v>
      </c>
      <c r="M228" s="11">
        <v>9.14</v>
      </c>
      <c r="N228" s="135">
        <v>9</v>
      </c>
      <c r="O228" s="11">
        <v>9.7139503776754097</v>
      </c>
      <c r="P228" s="11">
        <v>9.14</v>
      </c>
      <c r="Q228" s="11">
        <v>9.7799999999999994</v>
      </c>
      <c r="R228" s="11">
        <v>10.4</v>
      </c>
      <c r="S228" s="11">
        <v>9.6999999999999993</v>
      </c>
      <c r="T228" s="11">
        <v>9.5890000000000004</v>
      </c>
      <c r="U228" s="135">
        <v>7.1</v>
      </c>
      <c r="V228" s="11">
        <v>8.81</v>
      </c>
      <c r="W228" s="140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34</v>
      </c>
    </row>
    <row r="229" spans="1:65">
      <c r="A229" s="29"/>
      <c r="B229" s="19">
        <v>1</v>
      </c>
      <c r="C229" s="9">
        <v>3</v>
      </c>
      <c r="D229" s="11">
        <v>9.5</v>
      </c>
      <c r="E229" s="11">
        <v>9.1999999999999993</v>
      </c>
      <c r="F229" s="11">
        <v>9.27</v>
      </c>
      <c r="G229" s="11">
        <v>9.02</v>
      </c>
      <c r="H229" s="11">
        <v>9.31</v>
      </c>
      <c r="I229" s="11">
        <v>10.4</v>
      </c>
      <c r="J229" s="11">
        <v>9.69</v>
      </c>
      <c r="K229" s="11">
        <v>9.67</v>
      </c>
      <c r="L229" s="135">
        <v>10.6586521221934</v>
      </c>
      <c r="M229" s="11">
        <v>9.14</v>
      </c>
      <c r="N229" s="135">
        <v>9</v>
      </c>
      <c r="O229" s="11">
        <v>9.9089320954686748</v>
      </c>
      <c r="P229" s="11">
        <v>9.2799999999999994</v>
      </c>
      <c r="Q229" s="11">
        <v>9.5500000000000007</v>
      </c>
      <c r="R229" s="11">
        <v>10.35</v>
      </c>
      <c r="S229" s="11">
        <v>9.4</v>
      </c>
      <c r="T229" s="11">
        <v>9.5289999999999999</v>
      </c>
      <c r="U229" s="135">
        <v>7.4</v>
      </c>
      <c r="V229" s="11">
        <v>8.64</v>
      </c>
      <c r="W229" s="140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16</v>
      </c>
    </row>
    <row r="230" spans="1:65">
      <c r="A230" s="29"/>
      <c r="B230" s="19">
        <v>1</v>
      </c>
      <c r="C230" s="9">
        <v>4</v>
      </c>
      <c r="D230" s="11">
        <v>9.3000000000000007</v>
      </c>
      <c r="E230" s="11">
        <v>9.1</v>
      </c>
      <c r="F230" s="11">
        <v>9.58</v>
      </c>
      <c r="G230" s="11">
        <v>9.11</v>
      </c>
      <c r="H230" s="11">
        <v>9.76</v>
      </c>
      <c r="I230" s="11">
        <v>10.35</v>
      </c>
      <c r="J230" s="11">
        <v>9.44</v>
      </c>
      <c r="K230" s="11">
        <v>9.8000000000000007</v>
      </c>
      <c r="L230" s="135">
        <v>10.262311939655699</v>
      </c>
      <c r="M230" s="11">
        <v>9.48</v>
      </c>
      <c r="N230" s="135">
        <v>9</v>
      </c>
      <c r="O230" s="11">
        <v>9.9051275087250232</v>
      </c>
      <c r="P230" s="11">
        <v>9.5</v>
      </c>
      <c r="Q230" s="11">
        <v>9.57</v>
      </c>
      <c r="R230" s="11">
        <v>10.45</v>
      </c>
      <c r="S230" s="11">
        <v>9.6</v>
      </c>
      <c r="T230" s="11">
        <v>9.3160000000000007</v>
      </c>
      <c r="U230" s="135">
        <v>7.4</v>
      </c>
      <c r="V230" s="11">
        <v>9.1300000000000008</v>
      </c>
      <c r="W230" s="140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9.5616702036525982</v>
      </c>
    </row>
    <row r="231" spans="1:65">
      <c r="A231" s="29"/>
      <c r="B231" s="19">
        <v>1</v>
      </c>
      <c r="C231" s="9">
        <v>5</v>
      </c>
      <c r="D231" s="11">
        <v>9.1</v>
      </c>
      <c r="E231" s="11">
        <v>8.6999999999999993</v>
      </c>
      <c r="F231" s="11">
        <v>9.84</v>
      </c>
      <c r="G231" s="11">
        <v>9.3699999999999992</v>
      </c>
      <c r="H231" s="11">
        <v>9.08</v>
      </c>
      <c r="I231" s="11">
        <v>10.55</v>
      </c>
      <c r="J231" s="11">
        <v>9.85</v>
      </c>
      <c r="K231" s="11">
        <v>10.039999999999999</v>
      </c>
      <c r="L231" s="135">
        <v>10.3654227789042</v>
      </c>
      <c r="M231" s="11">
        <v>9.31</v>
      </c>
      <c r="N231" s="135">
        <v>10</v>
      </c>
      <c r="O231" s="11">
        <v>9.7167201961891116</v>
      </c>
      <c r="P231" s="11">
        <v>9.2100000000000009</v>
      </c>
      <c r="Q231" s="11">
        <v>9.9600000000000009</v>
      </c>
      <c r="R231" s="11">
        <v>10.5</v>
      </c>
      <c r="S231" s="11">
        <v>10.199999999999999</v>
      </c>
      <c r="T231" s="11">
        <v>8.9979999999999993</v>
      </c>
      <c r="U231" s="135">
        <v>7.5</v>
      </c>
      <c r="V231" s="11">
        <v>8.9499999999999993</v>
      </c>
      <c r="W231" s="140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22</v>
      </c>
    </row>
    <row r="232" spans="1:65">
      <c r="A232" s="29"/>
      <c r="B232" s="19">
        <v>1</v>
      </c>
      <c r="C232" s="9">
        <v>6</v>
      </c>
      <c r="D232" s="11">
        <v>9.1</v>
      </c>
      <c r="E232" s="11">
        <v>8.9</v>
      </c>
      <c r="F232" s="11">
        <v>9.8800000000000008</v>
      </c>
      <c r="G232" s="11">
        <v>9.59</v>
      </c>
      <c r="H232" s="11">
        <v>9.1199999999999992</v>
      </c>
      <c r="I232" s="11">
        <v>10.35</v>
      </c>
      <c r="J232" s="11">
        <v>9.52</v>
      </c>
      <c r="K232" s="11">
        <v>10.23</v>
      </c>
      <c r="L232" s="135">
        <v>10.6056217839129</v>
      </c>
      <c r="M232" s="11">
        <v>9.9</v>
      </c>
      <c r="N232" s="135">
        <v>10</v>
      </c>
      <c r="O232" s="11">
        <v>9.8876227064144473</v>
      </c>
      <c r="P232" s="11">
        <v>9.24</v>
      </c>
      <c r="Q232" s="11">
        <v>8.93</v>
      </c>
      <c r="R232" s="136">
        <v>11.2</v>
      </c>
      <c r="S232" s="11">
        <v>9.9</v>
      </c>
      <c r="T232" s="11">
        <v>9.4179999999999993</v>
      </c>
      <c r="U232" s="136">
        <v>8</v>
      </c>
      <c r="V232" s="11">
        <v>9.11</v>
      </c>
      <c r="W232" s="140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9"/>
      <c r="B233" s="20" t="s">
        <v>263</v>
      </c>
      <c r="C233" s="12"/>
      <c r="D233" s="22">
        <v>9.3500000000000014</v>
      </c>
      <c r="E233" s="22">
        <v>9.15</v>
      </c>
      <c r="F233" s="22">
        <v>9.6916666666666664</v>
      </c>
      <c r="G233" s="22">
        <v>9.2883333333333322</v>
      </c>
      <c r="H233" s="22">
        <v>9.2666666666666657</v>
      </c>
      <c r="I233" s="22">
        <v>10.383333333333335</v>
      </c>
      <c r="J233" s="22">
        <v>9.5899999999999981</v>
      </c>
      <c r="K233" s="22">
        <v>9.8866666666666649</v>
      </c>
      <c r="L233" s="22">
        <v>10.454529233935519</v>
      </c>
      <c r="M233" s="22">
        <v>9.26</v>
      </c>
      <c r="N233" s="22">
        <v>9.5</v>
      </c>
      <c r="O233" s="22">
        <v>9.8105565917748763</v>
      </c>
      <c r="P233" s="22">
        <v>9.2266666666666683</v>
      </c>
      <c r="Q233" s="22">
        <v>9.4916666666666671</v>
      </c>
      <c r="R233" s="22">
        <v>10.483333333333334</v>
      </c>
      <c r="S233" s="22">
        <v>9.7499999999999982</v>
      </c>
      <c r="T233" s="22">
        <v>9.4478333333333335</v>
      </c>
      <c r="U233" s="22">
        <v>7.4666666666666659</v>
      </c>
      <c r="V233" s="22">
        <v>9.0533333333333346</v>
      </c>
      <c r="W233" s="140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3" t="s">
        <v>264</v>
      </c>
      <c r="C234" s="28"/>
      <c r="D234" s="11">
        <v>9.4</v>
      </c>
      <c r="E234" s="11">
        <v>9.1499999999999986</v>
      </c>
      <c r="F234" s="11">
        <v>9.76</v>
      </c>
      <c r="G234" s="11">
        <v>9.27</v>
      </c>
      <c r="H234" s="11">
        <v>9.2149999999999999</v>
      </c>
      <c r="I234" s="11">
        <v>10.375</v>
      </c>
      <c r="J234" s="11">
        <v>9.5350000000000001</v>
      </c>
      <c r="K234" s="11">
        <v>9.8150000000000013</v>
      </c>
      <c r="L234" s="11">
        <v>10.41758338947345</v>
      </c>
      <c r="M234" s="11">
        <v>9.2250000000000014</v>
      </c>
      <c r="N234" s="11">
        <v>9.5</v>
      </c>
      <c r="O234" s="11">
        <v>9.8093046862955191</v>
      </c>
      <c r="P234" s="11">
        <v>9.2250000000000014</v>
      </c>
      <c r="Q234" s="11">
        <v>9.56</v>
      </c>
      <c r="R234" s="11">
        <v>10.425000000000001</v>
      </c>
      <c r="S234" s="11">
        <v>9.6999999999999993</v>
      </c>
      <c r="T234" s="11">
        <v>9.4734999999999996</v>
      </c>
      <c r="U234" s="11">
        <v>7.4</v>
      </c>
      <c r="V234" s="11">
        <v>9.0299999999999994</v>
      </c>
      <c r="W234" s="140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9"/>
      <c r="B235" s="3" t="s">
        <v>265</v>
      </c>
      <c r="C235" s="28"/>
      <c r="D235" s="23">
        <v>0.21679483388678805</v>
      </c>
      <c r="E235" s="23">
        <v>0.32093613071762433</v>
      </c>
      <c r="F235" s="23">
        <v>0.24136417850763775</v>
      </c>
      <c r="G235" s="23">
        <v>0.22292749194898948</v>
      </c>
      <c r="H235" s="23">
        <v>0.28225284173355381</v>
      </c>
      <c r="I235" s="23">
        <v>0.14023789311975093</v>
      </c>
      <c r="J235" s="23">
        <v>0.15270887335056849</v>
      </c>
      <c r="K235" s="23">
        <v>0.20867838092784469</v>
      </c>
      <c r="L235" s="23">
        <v>0.14989304735375406</v>
      </c>
      <c r="M235" s="23">
        <v>0.433174329802679</v>
      </c>
      <c r="N235" s="23">
        <v>0.54772255750516607</v>
      </c>
      <c r="O235" s="23">
        <v>9.9025236060629213E-2</v>
      </c>
      <c r="P235" s="23">
        <v>0.16824585185574892</v>
      </c>
      <c r="Q235" s="23">
        <v>0.38405294773854665</v>
      </c>
      <c r="R235" s="23">
        <v>0.39327683210006975</v>
      </c>
      <c r="S235" s="23">
        <v>0.27386127875258287</v>
      </c>
      <c r="T235" s="23">
        <v>0.28234264053923336</v>
      </c>
      <c r="U235" s="23">
        <v>0.29439202887759497</v>
      </c>
      <c r="V235" s="23">
        <v>0.35847826526397181</v>
      </c>
      <c r="W235" s="206"/>
      <c r="X235" s="207"/>
      <c r="Y235" s="207"/>
      <c r="Z235" s="207"/>
      <c r="AA235" s="207"/>
      <c r="AB235" s="207"/>
      <c r="AC235" s="207"/>
      <c r="AD235" s="207"/>
      <c r="AE235" s="207"/>
      <c r="AF235" s="207"/>
      <c r="AG235" s="207"/>
      <c r="AH235" s="207"/>
      <c r="AI235" s="207"/>
      <c r="AJ235" s="207"/>
      <c r="AK235" s="207"/>
      <c r="AL235" s="207"/>
      <c r="AM235" s="207"/>
      <c r="AN235" s="207"/>
      <c r="AO235" s="207"/>
      <c r="AP235" s="207"/>
      <c r="AQ235" s="207"/>
      <c r="AR235" s="207"/>
      <c r="AS235" s="207"/>
      <c r="AT235" s="207"/>
      <c r="AU235" s="207"/>
      <c r="AV235" s="207"/>
      <c r="AW235" s="207"/>
      <c r="AX235" s="207"/>
      <c r="AY235" s="207"/>
      <c r="AZ235" s="207"/>
      <c r="BA235" s="207"/>
      <c r="BB235" s="207"/>
      <c r="BC235" s="207"/>
      <c r="BD235" s="207"/>
      <c r="BE235" s="207"/>
      <c r="BF235" s="207"/>
      <c r="BG235" s="207"/>
      <c r="BH235" s="207"/>
      <c r="BI235" s="207"/>
      <c r="BJ235" s="207"/>
      <c r="BK235" s="207"/>
      <c r="BL235" s="207"/>
      <c r="BM235" s="54"/>
    </row>
    <row r="236" spans="1:65">
      <c r="A236" s="29"/>
      <c r="B236" s="3" t="s">
        <v>87</v>
      </c>
      <c r="C236" s="28"/>
      <c r="D236" s="13">
        <v>2.3186613249923851E-2</v>
      </c>
      <c r="E236" s="13">
        <v>3.5074986963674788E-2</v>
      </c>
      <c r="F236" s="13">
        <v>2.4904300447907594E-2</v>
      </c>
      <c r="G236" s="13">
        <v>2.4000806597773858E-2</v>
      </c>
      <c r="H236" s="13">
        <v>3.0458939755419478E-2</v>
      </c>
      <c r="I236" s="13">
        <v>1.3506057122287408E-2</v>
      </c>
      <c r="J236" s="13">
        <v>1.5923761558974819E-2</v>
      </c>
      <c r="K236" s="13">
        <v>2.1107051341319426E-2</v>
      </c>
      <c r="L236" s="13">
        <v>1.4337618079176587E-2</v>
      </c>
      <c r="M236" s="13">
        <v>4.6779085291865981E-2</v>
      </c>
      <c r="N236" s="13">
        <v>5.7655006053175376E-2</v>
      </c>
      <c r="O236" s="13">
        <v>1.0093742911961946E-2</v>
      </c>
      <c r="P236" s="13">
        <v>1.8234738279163536E-2</v>
      </c>
      <c r="Q236" s="13">
        <v>4.0462119164728354E-2</v>
      </c>
      <c r="R236" s="13">
        <v>3.7514483189195841E-2</v>
      </c>
      <c r="S236" s="13">
        <v>2.8088336282316197E-2</v>
      </c>
      <c r="T236" s="13">
        <v>2.9884379897249812E-2</v>
      </c>
      <c r="U236" s="13">
        <v>3.9427503867535046E-2</v>
      </c>
      <c r="V236" s="13">
        <v>3.9596273777316469E-2</v>
      </c>
      <c r="W236" s="140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3" t="s">
        <v>266</v>
      </c>
      <c r="C237" s="28"/>
      <c r="D237" s="13">
        <v>-2.2137367127736507E-2</v>
      </c>
      <c r="E237" s="13">
        <v>-4.3054214889710174E-2</v>
      </c>
      <c r="F237" s="13">
        <v>1.3595581132301415E-2</v>
      </c>
      <c r="G237" s="13">
        <v>-2.8586728521011961E-2</v>
      </c>
      <c r="H237" s="13">
        <v>-3.0852720361892461E-2</v>
      </c>
      <c r="I237" s="13">
        <v>8.5933012975793366E-2</v>
      </c>
      <c r="J237" s="13">
        <v>2.9628501866314494E-3</v>
      </c>
      <c r="K237" s="13">
        <v>3.3989507700225463E-2</v>
      </c>
      <c r="L237" s="13">
        <v>9.3378982046655956E-2</v>
      </c>
      <c r="M237" s="13">
        <v>-3.1549948620624768E-2</v>
      </c>
      <c r="N237" s="13">
        <v>-6.4497313062564787E-3</v>
      </c>
      <c r="O237" s="13">
        <v>2.6029593451905697E-2</v>
      </c>
      <c r="P237" s="13">
        <v>-3.5036089914286861E-2</v>
      </c>
      <c r="Q237" s="13">
        <v>-7.3212666296720297E-3</v>
      </c>
      <c r="R237" s="13">
        <v>9.6391436856780199E-2</v>
      </c>
      <c r="S237" s="13">
        <v>1.9696328396210161E-2</v>
      </c>
      <c r="T237" s="13">
        <v>-1.1905542430837968E-2</v>
      </c>
      <c r="U237" s="13">
        <v>-0.21910435021965435</v>
      </c>
      <c r="V237" s="13">
        <v>-5.3164024641330632E-2</v>
      </c>
      <c r="W237" s="140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9"/>
      <c r="B238" s="45" t="s">
        <v>267</v>
      </c>
      <c r="C238" s="46"/>
      <c r="D238" s="44">
        <v>0.31</v>
      </c>
      <c r="E238" s="44">
        <v>0.82</v>
      </c>
      <c r="F238" s="44">
        <v>0.56999999999999995</v>
      </c>
      <c r="G238" s="44">
        <v>0.47</v>
      </c>
      <c r="H238" s="44">
        <v>0.52</v>
      </c>
      <c r="I238" s="44">
        <v>2.35</v>
      </c>
      <c r="J238" s="44">
        <v>0.31</v>
      </c>
      <c r="K238" s="44">
        <v>1.07</v>
      </c>
      <c r="L238" s="44">
        <v>2.54</v>
      </c>
      <c r="M238" s="44">
        <v>0.54</v>
      </c>
      <c r="N238" s="44" t="s">
        <v>268</v>
      </c>
      <c r="O238" s="44">
        <v>0.88</v>
      </c>
      <c r="P238" s="44">
        <v>0.63</v>
      </c>
      <c r="Q238" s="44">
        <v>0.06</v>
      </c>
      <c r="R238" s="44">
        <v>2.61</v>
      </c>
      <c r="S238" s="44">
        <v>0.72</v>
      </c>
      <c r="T238" s="44">
        <v>0.06</v>
      </c>
      <c r="U238" s="44">
        <v>5.16</v>
      </c>
      <c r="V238" s="44">
        <v>1.07</v>
      </c>
      <c r="W238" s="140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B239" s="30" t="s">
        <v>285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BM239" s="53"/>
    </row>
    <row r="240" spans="1:65">
      <c r="BM240" s="53"/>
    </row>
    <row r="241" spans="1:65" ht="15">
      <c r="B241" s="8" t="s">
        <v>446</v>
      </c>
      <c r="BM241" s="27" t="s">
        <v>67</v>
      </c>
    </row>
    <row r="242" spans="1:65" ht="15">
      <c r="A242" s="24" t="s">
        <v>0</v>
      </c>
      <c r="B242" s="18" t="s">
        <v>111</v>
      </c>
      <c r="C242" s="15" t="s">
        <v>112</v>
      </c>
      <c r="D242" s="16" t="s">
        <v>226</v>
      </c>
      <c r="E242" s="17" t="s">
        <v>226</v>
      </c>
      <c r="F242" s="17" t="s">
        <v>226</v>
      </c>
      <c r="G242" s="17" t="s">
        <v>226</v>
      </c>
      <c r="H242" s="17" t="s">
        <v>226</v>
      </c>
      <c r="I242" s="17" t="s">
        <v>226</v>
      </c>
      <c r="J242" s="17" t="s">
        <v>226</v>
      </c>
      <c r="K242" s="17" t="s">
        <v>226</v>
      </c>
      <c r="L242" s="17" t="s">
        <v>226</v>
      </c>
      <c r="M242" s="17" t="s">
        <v>226</v>
      </c>
      <c r="N242" s="17" t="s">
        <v>226</v>
      </c>
      <c r="O242" s="17" t="s">
        <v>226</v>
      </c>
      <c r="P242" s="17" t="s">
        <v>226</v>
      </c>
      <c r="Q242" s="17" t="s">
        <v>226</v>
      </c>
      <c r="R242" s="17" t="s">
        <v>226</v>
      </c>
      <c r="S242" s="17" t="s">
        <v>226</v>
      </c>
      <c r="T242" s="17" t="s">
        <v>226</v>
      </c>
      <c r="U242" s="17" t="s">
        <v>226</v>
      </c>
      <c r="V242" s="17" t="s">
        <v>226</v>
      </c>
      <c r="W242" s="17" t="s">
        <v>226</v>
      </c>
      <c r="X242" s="17" t="s">
        <v>226</v>
      </c>
      <c r="Y242" s="17" t="s">
        <v>226</v>
      </c>
      <c r="Z242" s="17" t="s">
        <v>226</v>
      </c>
      <c r="AA242" s="17" t="s">
        <v>226</v>
      </c>
      <c r="AB242" s="17" t="s">
        <v>226</v>
      </c>
      <c r="AC242" s="17" t="s">
        <v>226</v>
      </c>
      <c r="AD242" s="17" t="s">
        <v>226</v>
      </c>
      <c r="AE242" s="140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9" t="s">
        <v>227</v>
      </c>
      <c r="C243" s="9" t="s">
        <v>227</v>
      </c>
      <c r="D243" s="138" t="s">
        <v>229</v>
      </c>
      <c r="E243" s="139" t="s">
        <v>230</v>
      </c>
      <c r="F243" s="139" t="s">
        <v>231</v>
      </c>
      <c r="G243" s="139" t="s">
        <v>232</v>
      </c>
      <c r="H243" s="139" t="s">
        <v>233</v>
      </c>
      <c r="I243" s="139" t="s">
        <v>234</v>
      </c>
      <c r="J243" s="139" t="s">
        <v>235</v>
      </c>
      <c r="K243" s="139" t="s">
        <v>236</v>
      </c>
      <c r="L243" s="139" t="s">
        <v>237</v>
      </c>
      <c r="M243" s="139" t="s">
        <v>238</v>
      </c>
      <c r="N243" s="139" t="s">
        <v>239</v>
      </c>
      <c r="O243" s="139" t="s">
        <v>240</v>
      </c>
      <c r="P243" s="139" t="s">
        <v>241</v>
      </c>
      <c r="Q243" s="139" t="s">
        <v>242</v>
      </c>
      <c r="R243" s="139" t="s">
        <v>244</v>
      </c>
      <c r="S243" s="139" t="s">
        <v>245</v>
      </c>
      <c r="T243" s="139" t="s">
        <v>246</v>
      </c>
      <c r="U243" s="139" t="s">
        <v>247</v>
      </c>
      <c r="V243" s="139" t="s">
        <v>272</v>
      </c>
      <c r="W243" s="139" t="s">
        <v>248</v>
      </c>
      <c r="X243" s="139" t="s">
        <v>249</v>
      </c>
      <c r="Y243" s="139" t="s">
        <v>250</v>
      </c>
      <c r="Z243" s="139" t="s">
        <v>251</v>
      </c>
      <c r="AA243" s="139" t="s">
        <v>253</v>
      </c>
      <c r="AB243" s="139" t="s">
        <v>254</v>
      </c>
      <c r="AC243" s="139" t="s">
        <v>255</v>
      </c>
      <c r="AD243" s="139" t="s">
        <v>256</v>
      </c>
      <c r="AE243" s="140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 t="s">
        <v>1</v>
      </c>
    </row>
    <row r="244" spans="1:65">
      <c r="A244" s="29"/>
      <c r="B244" s="19"/>
      <c r="C244" s="9"/>
      <c r="D244" s="10" t="s">
        <v>115</v>
      </c>
      <c r="E244" s="11" t="s">
        <v>277</v>
      </c>
      <c r="F244" s="11" t="s">
        <v>278</v>
      </c>
      <c r="G244" s="11" t="s">
        <v>278</v>
      </c>
      <c r="H244" s="11" t="s">
        <v>278</v>
      </c>
      <c r="I244" s="11" t="s">
        <v>278</v>
      </c>
      <c r="J244" s="11" t="s">
        <v>278</v>
      </c>
      <c r="K244" s="11" t="s">
        <v>278</v>
      </c>
      <c r="L244" s="11" t="s">
        <v>277</v>
      </c>
      <c r="M244" s="11" t="s">
        <v>115</v>
      </c>
      <c r="N244" s="11" t="s">
        <v>277</v>
      </c>
      <c r="O244" s="11" t="s">
        <v>277</v>
      </c>
      <c r="P244" s="11" t="s">
        <v>278</v>
      </c>
      <c r="Q244" s="11" t="s">
        <v>115</v>
      </c>
      <c r="R244" s="11" t="s">
        <v>115</v>
      </c>
      <c r="S244" s="11" t="s">
        <v>278</v>
      </c>
      <c r="T244" s="11" t="s">
        <v>115</v>
      </c>
      <c r="U244" s="11" t="s">
        <v>278</v>
      </c>
      <c r="V244" s="11" t="s">
        <v>278</v>
      </c>
      <c r="W244" s="11" t="s">
        <v>278</v>
      </c>
      <c r="X244" s="11" t="s">
        <v>115</v>
      </c>
      <c r="Y244" s="11" t="s">
        <v>278</v>
      </c>
      <c r="Z244" s="11" t="s">
        <v>115</v>
      </c>
      <c r="AA244" s="11" t="s">
        <v>278</v>
      </c>
      <c r="AB244" s="11" t="s">
        <v>278</v>
      </c>
      <c r="AC244" s="11" t="s">
        <v>278</v>
      </c>
      <c r="AD244" s="11" t="s">
        <v>115</v>
      </c>
      <c r="AE244" s="140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3</v>
      </c>
    </row>
    <row r="245" spans="1:65">
      <c r="A245" s="29"/>
      <c r="B245" s="19"/>
      <c r="C245" s="9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140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3</v>
      </c>
    </row>
    <row r="246" spans="1:65">
      <c r="A246" s="29"/>
      <c r="B246" s="18">
        <v>1</v>
      </c>
      <c r="C246" s="14">
        <v>1</v>
      </c>
      <c r="D246" s="205">
        <v>0.22599999999999998</v>
      </c>
      <c r="E246" s="205">
        <v>0.25748000000000004</v>
      </c>
      <c r="F246" s="205">
        <v>0.23059000000000002</v>
      </c>
      <c r="G246" s="205">
        <v>0.24130000000000001</v>
      </c>
      <c r="H246" s="205">
        <v>0.22300000000000003</v>
      </c>
      <c r="I246" s="205">
        <v>0.23200000000000001</v>
      </c>
      <c r="J246" s="205">
        <v>0.252</v>
      </c>
      <c r="K246" s="205">
        <v>0.23600000000000002</v>
      </c>
      <c r="L246" s="205">
        <v>0.23916999999999997</v>
      </c>
      <c r="M246" s="205">
        <v>0.23136185999999997</v>
      </c>
      <c r="N246" s="205">
        <v>0.23701471863594897</v>
      </c>
      <c r="O246" s="205">
        <v>0.248</v>
      </c>
      <c r="P246" s="205">
        <v>0.22800960000000001</v>
      </c>
      <c r="Q246" s="205">
        <v>0.25344</v>
      </c>
      <c r="R246" s="205">
        <v>0.2447</v>
      </c>
      <c r="S246" s="204">
        <v>0.20830000000000001</v>
      </c>
      <c r="T246" s="205">
        <v>0.23386683903009139</v>
      </c>
      <c r="U246" s="205">
        <v>0.23949999999999999</v>
      </c>
      <c r="V246" s="205">
        <v>0.23800000000000002</v>
      </c>
      <c r="W246" s="205">
        <v>0.23600000000000002</v>
      </c>
      <c r="X246" s="205">
        <v>0.25170000000000003</v>
      </c>
      <c r="Y246" s="205">
        <v>0.23969999999999997</v>
      </c>
      <c r="Z246" s="205">
        <v>0.24151010000000003</v>
      </c>
      <c r="AA246" s="205">
        <v>0.22780089714000001</v>
      </c>
      <c r="AB246" s="205">
        <v>0.24904000000000004</v>
      </c>
      <c r="AC246" s="205">
        <v>0.24719999999999998</v>
      </c>
      <c r="AD246" s="205">
        <v>0.23180000000000001</v>
      </c>
      <c r="AE246" s="206"/>
      <c r="AF246" s="207"/>
      <c r="AG246" s="207"/>
      <c r="AH246" s="207"/>
      <c r="AI246" s="207"/>
      <c r="AJ246" s="207"/>
      <c r="AK246" s="207"/>
      <c r="AL246" s="207"/>
      <c r="AM246" s="207"/>
      <c r="AN246" s="207"/>
      <c r="AO246" s="207"/>
      <c r="AP246" s="207"/>
      <c r="AQ246" s="207"/>
      <c r="AR246" s="207"/>
      <c r="AS246" s="207"/>
      <c r="AT246" s="207"/>
      <c r="AU246" s="207"/>
      <c r="AV246" s="207"/>
      <c r="AW246" s="207"/>
      <c r="AX246" s="207"/>
      <c r="AY246" s="207"/>
      <c r="AZ246" s="207"/>
      <c r="BA246" s="207"/>
      <c r="BB246" s="207"/>
      <c r="BC246" s="207"/>
      <c r="BD246" s="207"/>
      <c r="BE246" s="207"/>
      <c r="BF246" s="207"/>
      <c r="BG246" s="207"/>
      <c r="BH246" s="207"/>
      <c r="BI246" s="207"/>
      <c r="BJ246" s="207"/>
      <c r="BK246" s="207"/>
      <c r="BL246" s="207"/>
      <c r="BM246" s="208">
        <v>1</v>
      </c>
    </row>
    <row r="247" spans="1:65">
      <c r="A247" s="29"/>
      <c r="B247" s="19">
        <v>1</v>
      </c>
      <c r="C247" s="9">
        <v>2</v>
      </c>
      <c r="D247" s="23">
        <v>0.23100000000000001</v>
      </c>
      <c r="E247" s="23">
        <v>0.24998000000000004</v>
      </c>
      <c r="F247" s="23">
        <v>0.23511000000000001</v>
      </c>
      <c r="G247" s="23">
        <v>0.22950000000000001</v>
      </c>
      <c r="H247" s="23">
        <v>0.22499999999999998</v>
      </c>
      <c r="I247" s="23">
        <v>0.22899999999999998</v>
      </c>
      <c r="J247" s="23">
        <v>0.24199999999999999</v>
      </c>
      <c r="K247" s="23">
        <v>0.24099999999999999</v>
      </c>
      <c r="L247" s="23">
        <v>0.24223999999999998</v>
      </c>
      <c r="M247" s="23">
        <v>0.23198555999999998</v>
      </c>
      <c r="N247" s="23">
        <v>0.23553256646406964</v>
      </c>
      <c r="O247" s="210">
        <v>0.26900000000000002</v>
      </c>
      <c r="P247" s="23">
        <v>0.22669589999999998</v>
      </c>
      <c r="Q247" s="23">
        <v>0.25561</v>
      </c>
      <c r="R247" s="23">
        <v>0.24099999999999999</v>
      </c>
      <c r="S247" s="209">
        <v>0.20850000000000002</v>
      </c>
      <c r="T247" s="23">
        <v>0.23303356262779268</v>
      </c>
      <c r="U247" s="23">
        <v>0.23960000000000001</v>
      </c>
      <c r="V247" s="23">
        <v>0.23800000000000002</v>
      </c>
      <c r="W247" s="23">
        <v>0.247</v>
      </c>
      <c r="X247" s="23">
        <v>0.25040000000000001</v>
      </c>
      <c r="Y247" s="23">
        <v>0.2346</v>
      </c>
      <c r="Z247" s="23">
        <v>0.25622210000000001</v>
      </c>
      <c r="AA247" s="23">
        <v>0.22532872690999997</v>
      </c>
      <c r="AB247" s="23">
        <v>0.24151999999999998</v>
      </c>
      <c r="AC247" s="23">
        <v>0.24810000000000001</v>
      </c>
      <c r="AD247" s="23">
        <v>0.23200000000000001</v>
      </c>
      <c r="AE247" s="206"/>
      <c r="AF247" s="207"/>
      <c r="AG247" s="207"/>
      <c r="AH247" s="207"/>
      <c r="AI247" s="207"/>
      <c r="AJ247" s="207"/>
      <c r="AK247" s="207"/>
      <c r="AL247" s="207"/>
      <c r="AM247" s="207"/>
      <c r="AN247" s="207"/>
      <c r="AO247" s="207"/>
      <c r="AP247" s="207"/>
      <c r="AQ247" s="207"/>
      <c r="AR247" s="207"/>
      <c r="AS247" s="207"/>
      <c r="AT247" s="207"/>
      <c r="AU247" s="207"/>
      <c r="AV247" s="207"/>
      <c r="AW247" s="207"/>
      <c r="AX247" s="207"/>
      <c r="AY247" s="207"/>
      <c r="AZ247" s="207"/>
      <c r="BA247" s="207"/>
      <c r="BB247" s="207"/>
      <c r="BC247" s="207"/>
      <c r="BD247" s="207"/>
      <c r="BE247" s="207"/>
      <c r="BF247" s="207"/>
      <c r="BG247" s="207"/>
      <c r="BH247" s="207"/>
      <c r="BI247" s="207"/>
      <c r="BJ247" s="207"/>
      <c r="BK247" s="207"/>
      <c r="BL247" s="207"/>
      <c r="BM247" s="208">
        <v>19</v>
      </c>
    </row>
    <row r="248" spans="1:65">
      <c r="A248" s="29"/>
      <c r="B248" s="19">
        <v>1</v>
      </c>
      <c r="C248" s="9">
        <v>3</v>
      </c>
      <c r="D248" s="23">
        <v>0.22999999999999998</v>
      </c>
      <c r="E248" s="23">
        <v>0.24740000000000001</v>
      </c>
      <c r="F248" s="23">
        <v>0.23324999999999999</v>
      </c>
      <c r="G248" s="23">
        <v>0.23960000000000001</v>
      </c>
      <c r="H248" s="23">
        <v>0.215</v>
      </c>
      <c r="I248" s="23">
        <v>0.23500000000000001</v>
      </c>
      <c r="J248" s="23">
        <v>0.245</v>
      </c>
      <c r="K248" s="23">
        <v>0.245</v>
      </c>
      <c r="L248" s="23">
        <v>0.23841000000000001</v>
      </c>
      <c r="M248" s="23">
        <v>0.23125918000000001</v>
      </c>
      <c r="N248" s="23">
        <v>0.23695897495617876</v>
      </c>
      <c r="O248" s="23">
        <v>0.246</v>
      </c>
      <c r="P248" s="23">
        <v>0.22901649999999998</v>
      </c>
      <c r="Q248" s="23">
        <v>0.25496000000000002</v>
      </c>
      <c r="R248" s="23">
        <v>0.24729999999999999</v>
      </c>
      <c r="S248" s="209">
        <v>0.2029</v>
      </c>
      <c r="T248" s="23">
        <v>0.24437115583664298</v>
      </c>
      <c r="U248" s="23">
        <v>0.24099999999999999</v>
      </c>
      <c r="V248" s="23">
        <v>0.23400000000000001</v>
      </c>
      <c r="W248" s="23">
        <v>0.251</v>
      </c>
      <c r="X248" s="23">
        <v>0.25070000000000003</v>
      </c>
      <c r="Y248" s="23">
        <v>0.2346</v>
      </c>
      <c r="Z248" s="23">
        <v>0.25330439999999999</v>
      </c>
      <c r="AA248" s="23">
        <v>0.22517925912000003</v>
      </c>
      <c r="AB248" s="23">
        <v>0.24604999999999999</v>
      </c>
      <c r="AC248" s="23">
        <v>0.25</v>
      </c>
      <c r="AD248" s="23">
        <v>0.23130000000000001</v>
      </c>
      <c r="AE248" s="206"/>
      <c r="AF248" s="207"/>
      <c r="AG248" s="207"/>
      <c r="AH248" s="207"/>
      <c r="AI248" s="207"/>
      <c r="AJ248" s="207"/>
      <c r="AK248" s="207"/>
      <c r="AL248" s="207"/>
      <c r="AM248" s="207"/>
      <c r="AN248" s="207"/>
      <c r="AO248" s="207"/>
      <c r="AP248" s="207"/>
      <c r="AQ248" s="207"/>
      <c r="AR248" s="207"/>
      <c r="AS248" s="207"/>
      <c r="AT248" s="207"/>
      <c r="AU248" s="207"/>
      <c r="AV248" s="207"/>
      <c r="AW248" s="207"/>
      <c r="AX248" s="207"/>
      <c r="AY248" s="207"/>
      <c r="AZ248" s="207"/>
      <c r="BA248" s="207"/>
      <c r="BB248" s="207"/>
      <c r="BC248" s="207"/>
      <c r="BD248" s="207"/>
      <c r="BE248" s="207"/>
      <c r="BF248" s="207"/>
      <c r="BG248" s="207"/>
      <c r="BH248" s="207"/>
      <c r="BI248" s="207"/>
      <c r="BJ248" s="207"/>
      <c r="BK248" s="207"/>
      <c r="BL248" s="207"/>
      <c r="BM248" s="208">
        <v>16</v>
      </c>
    </row>
    <row r="249" spans="1:65">
      <c r="A249" s="29"/>
      <c r="B249" s="19">
        <v>1</v>
      </c>
      <c r="C249" s="9">
        <v>4</v>
      </c>
      <c r="D249" s="23">
        <v>0.22999999999999998</v>
      </c>
      <c r="E249" s="23">
        <v>0.25278</v>
      </c>
      <c r="F249" s="23">
        <v>0.22819</v>
      </c>
      <c r="G249" s="23">
        <v>0.23930000000000001</v>
      </c>
      <c r="H249" s="23">
        <v>0.22799999999999998</v>
      </c>
      <c r="I249" s="23">
        <v>0.23800000000000002</v>
      </c>
      <c r="J249" s="23">
        <v>0.248</v>
      </c>
      <c r="K249" s="23">
        <v>0.23700000000000002</v>
      </c>
      <c r="L249" s="23">
        <v>0.24079</v>
      </c>
      <c r="M249" s="23">
        <v>0.23228309999999999</v>
      </c>
      <c r="N249" s="23">
        <v>0.23532157977036941</v>
      </c>
      <c r="O249" s="23">
        <v>0.24199999999999999</v>
      </c>
      <c r="P249" s="210">
        <v>0.19490299999999999</v>
      </c>
      <c r="Q249" s="23">
        <v>0.25840000000000002</v>
      </c>
      <c r="R249" s="23">
        <v>0.23869999999999997</v>
      </c>
      <c r="S249" s="209">
        <v>0.20230000000000001</v>
      </c>
      <c r="T249" s="23">
        <v>0.23852610316259545</v>
      </c>
      <c r="U249" s="23">
        <v>0.24009999999999998</v>
      </c>
      <c r="V249" s="23">
        <v>0.23500000000000001</v>
      </c>
      <c r="W249" s="23">
        <v>0.24099999999999999</v>
      </c>
      <c r="X249" s="23">
        <v>0.2505</v>
      </c>
      <c r="Y249" s="23">
        <v>0.23255999999999996</v>
      </c>
      <c r="Z249" s="23">
        <v>0.25283739999999999</v>
      </c>
      <c r="AA249" s="23">
        <v>0.22675852781</v>
      </c>
      <c r="AB249" s="23">
        <v>0.24648999999999999</v>
      </c>
      <c r="AC249" s="23">
        <v>0.2467</v>
      </c>
      <c r="AD249" s="210">
        <v>0.217</v>
      </c>
      <c r="AE249" s="206"/>
      <c r="AF249" s="207"/>
      <c r="AG249" s="207"/>
      <c r="AH249" s="207"/>
      <c r="AI249" s="207"/>
      <c r="AJ249" s="207"/>
      <c r="AK249" s="207"/>
      <c r="AL249" s="207"/>
      <c r="AM249" s="207"/>
      <c r="AN249" s="207"/>
      <c r="AO249" s="207"/>
      <c r="AP249" s="207"/>
      <c r="AQ249" s="207"/>
      <c r="AR249" s="207"/>
      <c r="AS249" s="207"/>
      <c r="AT249" s="207"/>
      <c r="AU249" s="207"/>
      <c r="AV249" s="207"/>
      <c r="AW249" s="207"/>
      <c r="AX249" s="207"/>
      <c r="AY249" s="207"/>
      <c r="AZ249" s="207"/>
      <c r="BA249" s="207"/>
      <c r="BB249" s="207"/>
      <c r="BC249" s="207"/>
      <c r="BD249" s="207"/>
      <c r="BE249" s="207"/>
      <c r="BF249" s="207"/>
      <c r="BG249" s="207"/>
      <c r="BH249" s="207"/>
      <c r="BI249" s="207"/>
      <c r="BJ249" s="207"/>
      <c r="BK249" s="207"/>
      <c r="BL249" s="207"/>
      <c r="BM249" s="208">
        <v>0.23942897671311497</v>
      </c>
    </row>
    <row r="250" spans="1:65">
      <c r="A250" s="29"/>
      <c r="B250" s="19">
        <v>1</v>
      </c>
      <c r="C250" s="9">
        <v>5</v>
      </c>
      <c r="D250" s="23">
        <v>0.22999999999999998</v>
      </c>
      <c r="E250" s="23">
        <v>0.25448000000000004</v>
      </c>
      <c r="F250" s="23">
        <v>0.22871999999999998</v>
      </c>
      <c r="G250" s="23">
        <v>0.2417</v>
      </c>
      <c r="H250" s="23">
        <v>0.22999999999999998</v>
      </c>
      <c r="I250" s="23">
        <v>0.23100000000000001</v>
      </c>
      <c r="J250" s="23">
        <v>0.246</v>
      </c>
      <c r="K250" s="23">
        <v>0.248</v>
      </c>
      <c r="L250" s="23">
        <v>0.24274000000000001</v>
      </c>
      <c r="M250" s="23">
        <v>0.23072794999999999</v>
      </c>
      <c r="N250" s="23">
        <v>0.23698448444886169</v>
      </c>
      <c r="O250" s="23">
        <v>0.245</v>
      </c>
      <c r="P250" s="23">
        <v>0.235902</v>
      </c>
      <c r="Q250" s="23">
        <v>0.25872000000000001</v>
      </c>
      <c r="R250" s="23">
        <v>0.23949999999999999</v>
      </c>
      <c r="S250" s="209">
        <v>0.20030000000000001</v>
      </c>
      <c r="T250" s="23">
        <v>0.24218074091461284</v>
      </c>
      <c r="U250" s="23">
        <v>0.24009999999999998</v>
      </c>
      <c r="V250" s="23">
        <v>0.23700000000000002</v>
      </c>
      <c r="W250" s="23">
        <v>0.255</v>
      </c>
      <c r="X250" s="23">
        <v>0.25159999999999999</v>
      </c>
      <c r="Y250" s="23">
        <v>0.22848000000000002</v>
      </c>
      <c r="Z250" s="23">
        <v>0.24963879999999999</v>
      </c>
      <c r="AA250" s="23">
        <v>0.22681870809000004</v>
      </c>
      <c r="AB250" s="23">
        <v>0.24176999999999996</v>
      </c>
      <c r="AC250" s="23">
        <v>0.24840000000000001</v>
      </c>
      <c r="AD250" s="23">
        <v>0.22729999999999997</v>
      </c>
      <c r="AE250" s="206"/>
      <c r="AF250" s="207"/>
      <c r="AG250" s="207"/>
      <c r="AH250" s="207"/>
      <c r="AI250" s="207"/>
      <c r="AJ250" s="207"/>
      <c r="AK250" s="207"/>
      <c r="AL250" s="207"/>
      <c r="AM250" s="207"/>
      <c r="AN250" s="207"/>
      <c r="AO250" s="207"/>
      <c r="AP250" s="207"/>
      <c r="AQ250" s="207"/>
      <c r="AR250" s="207"/>
      <c r="AS250" s="207"/>
      <c r="AT250" s="207"/>
      <c r="AU250" s="207"/>
      <c r="AV250" s="207"/>
      <c r="AW250" s="207"/>
      <c r="AX250" s="207"/>
      <c r="AY250" s="207"/>
      <c r="AZ250" s="207"/>
      <c r="BA250" s="207"/>
      <c r="BB250" s="207"/>
      <c r="BC250" s="207"/>
      <c r="BD250" s="207"/>
      <c r="BE250" s="207"/>
      <c r="BF250" s="207"/>
      <c r="BG250" s="207"/>
      <c r="BH250" s="207"/>
      <c r="BI250" s="207"/>
      <c r="BJ250" s="207"/>
      <c r="BK250" s="207"/>
      <c r="BL250" s="207"/>
      <c r="BM250" s="208">
        <v>23</v>
      </c>
    </row>
    <row r="251" spans="1:65">
      <c r="A251" s="29"/>
      <c r="B251" s="19">
        <v>1</v>
      </c>
      <c r="C251" s="9">
        <v>6</v>
      </c>
      <c r="D251" s="23">
        <v>0.23300000000000001</v>
      </c>
      <c r="E251" s="23">
        <v>0.25025999999999998</v>
      </c>
      <c r="F251" s="23">
        <v>0.23001999999999997</v>
      </c>
      <c r="G251" s="23">
        <v>0.2402</v>
      </c>
      <c r="H251" s="23">
        <v>0.22999999999999998</v>
      </c>
      <c r="I251" s="23">
        <v>0.23100000000000001</v>
      </c>
      <c r="J251" s="23">
        <v>0.246</v>
      </c>
      <c r="K251" s="23">
        <v>0.24</v>
      </c>
      <c r="L251" s="23">
        <v>0.24660999999999997</v>
      </c>
      <c r="M251" s="23">
        <v>0.23105614999999999</v>
      </c>
      <c r="N251" s="23">
        <v>0.23666798144024015</v>
      </c>
      <c r="O251" s="23">
        <v>0.246</v>
      </c>
      <c r="P251" s="23">
        <v>0.22395500000000004</v>
      </c>
      <c r="Q251" s="23">
        <v>0.25612000000000001</v>
      </c>
      <c r="R251" s="23">
        <v>0.23800000000000002</v>
      </c>
      <c r="S251" s="209">
        <v>0.2069</v>
      </c>
      <c r="T251" s="23">
        <v>0.24328350944853561</v>
      </c>
      <c r="U251" s="23">
        <v>0.2404</v>
      </c>
      <c r="V251" s="23">
        <v>0.23400000000000001</v>
      </c>
      <c r="W251" s="23">
        <v>0.251</v>
      </c>
      <c r="X251" s="23">
        <v>0.25070000000000003</v>
      </c>
      <c r="Y251" s="23">
        <v>0.24071999999999999</v>
      </c>
      <c r="Z251" s="23">
        <v>0.23568520000000001</v>
      </c>
      <c r="AA251" s="23">
        <v>0.22570543143999999</v>
      </c>
      <c r="AB251" s="23">
        <v>0.24514000000000002</v>
      </c>
      <c r="AC251" s="23">
        <v>0.25170000000000003</v>
      </c>
      <c r="AD251" s="23">
        <v>0.22899999999999998</v>
      </c>
      <c r="AE251" s="206"/>
      <c r="AF251" s="207"/>
      <c r="AG251" s="207"/>
      <c r="AH251" s="207"/>
      <c r="AI251" s="207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07"/>
      <c r="AT251" s="207"/>
      <c r="AU251" s="207"/>
      <c r="AV251" s="207"/>
      <c r="AW251" s="207"/>
      <c r="AX251" s="207"/>
      <c r="AY251" s="207"/>
      <c r="AZ251" s="207"/>
      <c r="BA251" s="207"/>
      <c r="BB251" s="207"/>
      <c r="BC251" s="207"/>
      <c r="BD251" s="207"/>
      <c r="BE251" s="207"/>
      <c r="BF251" s="207"/>
      <c r="BG251" s="207"/>
      <c r="BH251" s="207"/>
      <c r="BI251" s="207"/>
      <c r="BJ251" s="207"/>
      <c r="BK251" s="207"/>
      <c r="BL251" s="207"/>
      <c r="BM251" s="54"/>
    </row>
    <row r="252" spans="1:65">
      <c r="A252" s="29"/>
      <c r="B252" s="20" t="s">
        <v>263</v>
      </c>
      <c r="C252" s="12"/>
      <c r="D252" s="211">
        <v>0.22999999999999998</v>
      </c>
      <c r="E252" s="211">
        <v>0.25206333333333336</v>
      </c>
      <c r="F252" s="211">
        <v>0.23097999999999996</v>
      </c>
      <c r="G252" s="211">
        <v>0.23860000000000001</v>
      </c>
      <c r="H252" s="211">
        <v>0.22516666666666665</v>
      </c>
      <c r="I252" s="211">
        <v>0.23266666666666669</v>
      </c>
      <c r="J252" s="211">
        <v>0.24650000000000002</v>
      </c>
      <c r="K252" s="211">
        <v>0.24116666666666664</v>
      </c>
      <c r="L252" s="211">
        <v>0.24165999999999999</v>
      </c>
      <c r="M252" s="211">
        <v>0.23144563333333332</v>
      </c>
      <c r="N252" s="211">
        <v>0.2364133842859448</v>
      </c>
      <c r="O252" s="211">
        <v>0.24933333333333332</v>
      </c>
      <c r="P252" s="211">
        <v>0.22308033333333335</v>
      </c>
      <c r="Q252" s="211">
        <v>0.25620833333333337</v>
      </c>
      <c r="R252" s="211">
        <v>0.24153333333333335</v>
      </c>
      <c r="S252" s="211">
        <v>0.20486666666666667</v>
      </c>
      <c r="T252" s="211">
        <v>0.23921031850337848</v>
      </c>
      <c r="U252" s="211">
        <v>0.24011666666666664</v>
      </c>
      <c r="V252" s="211">
        <v>0.23600000000000002</v>
      </c>
      <c r="W252" s="211">
        <v>0.24683333333333332</v>
      </c>
      <c r="X252" s="211">
        <v>0.2509333333333334</v>
      </c>
      <c r="Y252" s="211">
        <v>0.23511000000000001</v>
      </c>
      <c r="Z252" s="211">
        <v>0.24819966666666671</v>
      </c>
      <c r="AA252" s="211">
        <v>0.22626525841833336</v>
      </c>
      <c r="AB252" s="211">
        <v>0.24500166666666665</v>
      </c>
      <c r="AC252" s="211">
        <v>0.24868333333333334</v>
      </c>
      <c r="AD252" s="211">
        <v>0.22806666666666664</v>
      </c>
      <c r="AE252" s="206"/>
      <c r="AF252" s="207"/>
      <c r="AG252" s="207"/>
      <c r="AH252" s="207"/>
      <c r="AI252" s="207"/>
      <c r="AJ252" s="207"/>
      <c r="AK252" s="207"/>
      <c r="AL252" s="207"/>
      <c r="AM252" s="207"/>
      <c r="AN252" s="207"/>
      <c r="AO252" s="207"/>
      <c r="AP252" s="207"/>
      <c r="AQ252" s="207"/>
      <c r="AR252" s="207"/>
      <c r="AS252" s="207"/>
      <c r="AT252" s="207"/>
      <c r="AU252" s="207"/>
      <c r="AV252" s="207"/>
      <c r="AW252" s="207"/>
      <c r="AX252" s="207"/>
      <c r="AY252" s="207"/>
      <c r="AZ252" s="207"/>
      <c r="BA252" s="207"/>
      <c r="BB252" s="207"/>
      <c r="BC252" s="207"/>
      <c r="BD252" s="207"/>
      <c r="BE252" s="207"/>
      <c r="BF252" s="207"/>
      <c r="BG252" s="207"/>
      <c r="BH252" s="207"/>
      <c r="BI252" s="207"/>
      <c r="BJ252" s="207"/>
      <c r="BK252" s="207"/>
      <c r="BL252" s="207"/>
      <c r="BM252" s="54"/>
    </row>
    <row r="253" spans="1:65">
      <c r="A253" s="29"/>
      <c r="B253" s="3" t="s">
        <v>264</v>
      </c>
      <c r="C253" s="28"/>
      <c r="D253" s="23">
        <v>0.22999999999999998</v>
      </c>
      <c r="E253" s="23">
        <v>0.25151999999999997</v>
      </c>
      <c r="F253" s="23">
        <v>0.23030499999999998</v>
      </c>
      <c r="G253" s="23">
        <v>0.2399</v>
      </c>
      <c r="H253" s="23">
        <v>0.22649999999999998</v>
      </c>
      <c r="I253" s="23">
        <v>0.23150000000000001</v>
      </c>
      <c r="J253" s="23">
        <v>0.246</v>
      </c>
      <c r="K253" s="23">
        <v>0.24049999999999999</v>
      </c>
      <c r="L253" s="23">
        <v>0.24151499999999998</v>
      </c>
      <c r="M253" s="23">
        <v>0.23131051999999999</v>
      </c>
      <c r="N253" s="23">
        <v>0.23681347819820947</v>
      </c>
      <c r="O253" s="23">
        <v>0.246</v>
      </c>
      <c r="P253" s="23">
        <v>0.22735274999999999</v>
      </c>
      <c r="Q253" s="23">
        <v>0.25586500000000001</v>
      </c>
      <c r="R253" s="23">
        <v>0.24024999999999999</v>
      </c>
      <c r="S253" s="23">
        <v>0.2049</v>
      </c>
      <c r="T253" s="23">
        <v>0.24035342203860416</v>
      </c>
      <c r="U253" s="23">
        <v>0.24009999999999998</v>
      </c>
      <c r="V253" s="23">
        <v>0.23600000000000002</v>
      </c>
      <c r="W253" s="23">
        <v>0.249</v>
      </c>
      <c r="X253" s="23">
        <v>0.25070000000000003</v>
      </c>
      <c r="Y253" s="23">
        <v>0.2346</v>
      </c>
      <c r="Z253" s="23">
        <v>0.25123810000000002</v>
      </c>
      <c r="AA253" s="23">
        <v>0.226231979625</v>
      </c>
      <c r="AB253" s="23">
        <v>0.24559500000000001</v>
      </c>
      <c r="AC253" s="23">
        <v>0.24825000000000003</v>
      </c>
      <c r="AD253" s="23">
        <v>0.23014999999999999</v>
      </c>
      <c r="AE253" s="206"/>
      <c r="AF253" s="207"/>
      <c r="AG253" s="207"/>
      <c r="AH253" s="207"/>
      <c r="AI253" s="207"/>
      <c r="AJ253" s="207"/>
      <c r="AK253" s="207"/>
      <c r="AL253" s="207"/>
      <c r="AM253" s="207"/>
      <c r="AN253" s="207"/>
      <c r="AO253" s="207"/>
      <c r="AP253" s="207"/>
      <c r="AQ253" s="207"/>
      <c r="AR253" s="207"/>
      <c r="AS253" s="207"/>
      <c r="AT253" s="207"/>
      <c r="AU253" s="207"/>
      <c r="AV253" s="207"/>
      <c r="AW253" s="207"/>
      <c r="AX253" s="207"/>
      <c r="AY253" s="207"/>
      <c r="AZ253" s="207"/>
      <c r="BA253" s="207"/>
      <c r="BB253" s="207"/>
      <c r="BC253" s="207"/>
      <c r="BD253" s="207"/>
      <c r="BE253" s="207"/>
      <c r="BF253" s="207"/>
      <c r="BG253" s="207"/>
      <c r="BH253" s="207"/>
      <c r="BI253" s="207"/>
      <c r="BJ253" s="207"/>
      <c r="BK253" s="207"/>
      <c r="BL253" s="207"/>
      <c r="BM253" s="54"/>
    </row>
    <row r="254" spans="1:65">
      <c r="A254" s="29"/>
      <c r="B254" s="3" t="s">
        <v>265</v>
      </c>
      <c r="C254" s="28"/>
      <c r="D254" s="23">
        <v>2.2803508501982881E-3</v>
      </c>
      <c r="E254" s="23">
        <v>3.6064701117112788E-3</v>
      </c>
      <c r="F254" s="23">
        <v>2.6898029667616979E-3</v>
      </c>
      <c r="G254" s="23">
        <v>4.5554363128025377E-3</v>
      </c>
      <c r="H254" s="23">
        <v>5.7067211835402087E-3</v>
      </c>
      <c r="I254" s="23">
        <v>3.2659863237109133E-3</v>
      </c>
      <c r="J254" s="23">
        <v>3.3316662497915391E-3</v>
      </c>
      <c r="K254" s="23">
        <v>4.6224091842530131E-3</v>
      </c>
      <c r="L254" s="23">
        <v>2.9504169196911743E-3</v>
      </c>
      <c r="M254" s="23">
        <v>5.8333878217264575E-4</v>
      </c>
      <c r="N254" s="23">
        <v>7.7693299872820282E-4</v>
      </c>
      <c r="O254" s="23">
        <v>9.8319208025017587E-3</v>
      </c>
      <c r="P254" s="23">
        <v>1.4364751014572675E-2</v>
      </c>
      <c r="Q254" s="23">
        <v>2.0346834315604673E-3</v>
      </c>
      <c r="R254" s="23">
        <v>3.6935980651211456E-3</v>
      </c>
      <c r="S254" s="23">
        <v>3.4765883660086501E-3</v>
      </c>
      <c r="T254" s="23">
        <v>4.8830681424259685E-3</v>
      </c>
      <c r="U254" s="23">
        <v>5.4924190177613468E-4</v>
      </c>
      <c r="V254" s="23">
        <v>1.8973665961010294E-3</v>
      </c>
      <c r="W254" s="23">
        <v>7.1110243050257274E-3</v>
      </c>
      <c r="X254" s="23">
        <v>5.6803755744375389E-4</v>
      </c>
      <c r="Y254" s="23">
        <v>4.5501604367318644E-3</v>
      </c>
      <c r="Z254" s="23">
        <v>7.9417830787970097E-3</v>
      </c>
      <c r="AA254" s="23">
        <v>1.0273947150980186E-3</v>
      </c>
      <c r="AB254" s="23">
        <v>2.9054116174247664E-3</v>
      </c>
      <c r="AC254" s="23">
        <v>1.864850306771757E-3</v>
      </c>
      <c r="AD254" s="23">
        <v>5.7235187312235387E-3</v>
      </c>
      <c r="AE254" s="206"/>
      <c r="AF254" s="207"/>
      <c r="AG254" s="207"/>
      <c r="AH254" s="207"/>
      <c r="AI254" s="207"/>
      <c r="AJ254" s="207"/>
      <c r="AK254" s="207"/>
      <c r="AL254" s="207"/>
      <c r="AM254" s="207"/>
      <c r="AN254" s="207"/>
      <c r="AO254" s="207"/>
      <c r="AP254" s="207"/>
      <c r="AQ254" s="207"/>
      <c r="AR254" s="207"/>
      <c r="AS254" s="207"/>
      <c r="AT254" s="207"/>
      <c r="AU254" s="207"/>
      <c r="AV254" s="207"/>
      <c r="AW254" s="207"/>
      <c r="AX254" s="207"/>
      <c r="AY254" s="207"/>
      <c r="AZ254" s="207"/>
      <c r="BA254" s="207"/>
      <c r="BB254" s="207"/>
      <c r="BC254" s="207"/>
      <c r="BD254" s="207"/>
      <c r="BE254" s="207"/>
      <c r="BF254" s="207"/>
      <c r="BG254" s="207"/>
      <c r="BH254" s="207"/>
      <c r="BI254" s="207"/>
      <c r="BJ254" s="207"/>
      <c r="BK254" s="207"/>
      <c r="BL254" s="207"/>
      <c r="BM254" s="54"/>
    </row>
    <row r="255" spans="1:65">
      <c r="A255" s="29"/>
      <c r="B255" s="3" t="s">
        <v>87</v>
      </c>
      <c r="C255" s="28"/>
      <c r="D255" s="13">
        <v>9.9145689139056008E-3</v>
      </c>
      <c r="E255" s="13">
        <v>1.4307793458170348E-2</v>
      </c>
      <c r="F255" s="13">
        <v>1.1645176927706721E-2</v>
      </c>
      <c r="G255" s="13">
        <v>1.9092356717529495E-2</v>
      </c>
      <c r="H255" s="13">
        <v>2.5344431607136383E-2</v>
      </c>
      <c r="I255" s="13">
        <v>1.40371905030555E-2</v>
      </c>
      <c r="J255" s="13">
        <v>1.3515887423089406E-2</v>
      </c>
      <c r="K255" s="13">
        <v>1.9166866002431292E-2</v>
      </c>
      <c r="L255" s="13">
        <v>1.2208958535509289E-2</v>
      </c>
      <c r="M255" s="13">
        <v>2.5204138603579004E-3</v>
      </c>
      <c r="N255" s="13">
        <v>3.286332544474272E-3</v>
      </c>
      <c r="O255" s="13">
        <v>3.9432837443188873E-2</v>
      </c>
      <c r="P255" s="13">
        <v>6.4392727050073179E-2</v>
      </c>
      <c r="Q255" s="13">
        <v>7.9415193295578473E-3</v>
      </c>
      <c r="R255" s="13">
        <v>1.5292291188743357E-2</v>
      </c>
      <c r="S255" s="13">
        <v>1.6970005040719088E-2</v>
      </c>
      <c r="T255" s="13">
        <v>2.0413283895849177E-2</v>
      </c>
      <c r="U255" s="13">
        <v>2.2873959954583245E-3</v>
      </c>
      <c r="V255" s="13">
        <v>8.0396889665297847E-3</v>
      </c>
      <c r="W255" s="13">
        <v>2.8809011364047513E-2</v>
      </c>
      <c r="X255" s="13">
        <v>2.2636990865186786E-3</v>
      </c>
      <c r="Y255" s="13">
        <v>1.9353325833575196E-2</v>
      </c>
      <c r="Z255" s="13">
        <v>3.1997557391818983E-2</v>
      </c>
      <c r="AA255" s="13">
        <v>4.5406648916401782E-3</v>
      </c>
      <c r="AB255" s="13">
        <v>1.1858742256548323E-2</v>
      </c>
      <c r="AC255" s="13">
        <v>7.4988954095774694E-3</v>
      </c>
      <c r="AD255" s="13">
        <v>2.5095814372508941E-2</v>
      </c>
      <c r="AE255" s="140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9"/>
      <c r="B256" s="3" t="s">
        <v>266</v>
      </c>
      <c r="C256" s="28"/>
      <c r="D256" s="13">
        <v>-3.938110099519343E-2</v>
      </c>
      <c r="E256" s="13">
        <v>5.2768703244122861E-2</v>
      </c>
      <c r="F256" s="13">
        <v>-3.5288029164651236E-2</v>
      </c>
      <c r="G256" s="13">
        <v>-3.4623073802310111E-3</v>
      </c>
      <c r="H256" s="13">
        <v>-5.9568019887323409E-2</v>
      </c>
      <c r="I256" s="13">
        <v>-2.8243490571949081E-2</v>
      </c>
      <c r="J256" s="13">
        <v>2.9532863498629824E-2</v>
      </c>
      <c r="K256" s="13">
        <v>7.2576426521413495E-3</v>
      </c>
      <c r="L256" s="13">
        <v>9.3181005804416905E-3</v>
      </c>
      <c r="M256" s="13">
        <v>-3.3343263164622439E-2</v>
      </c>
      <c r="N256" s="13">
        <v>-1.2594935118414918E-2</v>
      </c>
      <c r="O256" s="13">
        <v>4.1366574573326709E-2</v>
      </c>
      <c r="P256" s="13">
        <v>-6.828180784220883E-2</v>
      </c>
      <c r="Q256" s="13">
        <v>7.0080726445753028E-2</v>
      </c>
      <c r="R256" s="13">
        <v>8.7890640853376389E-3</v>
      </c>
      <c r="S256" s="13">
        <v>-0.14435307923426932</v>
      </c>
      <c r="T256" s="13">
        <v>-9.1324873345832724E-4</v>
      </c>
      <c r="U256" s="13">
        <v>2.8722085479890858E-3</v>
      </c>
      <c r="V256" s="13">
        <v>-1.4321477542893923E-2</v>
      </c>
      <c r="W256" s="13">
        <v>3.0925064801535118E-2</v>
      </c>
      <c r="X256" s="13">
        <v>4.8049140827273407E-2</v>
      </c>
      <c r="Y256" s="13">
        <v>-1.8038655021651695E-2</v>
      </c>
      <c r="Z256" s="13">
        <v>3.6631697942145269E-2</v>
      </c>
      <c r="AA256" s="13">
        <v>-5.4979637283228411E-2</v>
      </c>
      <c r="AB256" s="13">
        <v>2.327491864206932E-2</v>
      </c>
      <c r="AC256" s="13">
        <v>3.8651782032660842E-2</v>
      </c>
      <c r="AD256" s="13">
        <v>-4.7455868552045422E-2</v>
      </c>
      <c r="AE256" s="140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A257" s="29"/>
      <c r="B257" s="45" t="s">
        <v>267</v>
      </c>
      <c r="C257" s="46"/>
      <c r="D257" s="44">
        <v>0.8</v>
      </c>
      <c r="E257" s="44">
        <v>1.1200000000000001</v>
      </c>
      <c r="F257" s="44">
        <v>0.71</v>
      </c>
      <c r="G257" s="44">
        <v>0.05</v>
      </c>
      <c r="H257" s="44">
        <v>1.22</v>
      </c>
      <c r="I257" s="44">
        <v>0.56999999999999995</v>
      </c>
      <c r="J257" s="44">
        <v>0.63</v>
      </c>
      <c r="K257" s="44">
        <v>0.17</v>
      </c>
      <c r="L257" s="44">
        <v>0.21</v>
      </c>
      <c r="M257" s="44">
        <v>0.67</v>
      </c>
      <c r="N257" s="44">
        <v>0.24</v>
      </c>
      <c r="O257" s="44">
        <v>0.88</v>
      </c>
      <c r="P257" s="44">
        <v>1.4</v>
      </c>
      <c r="Q257" s="44">
        <v>1.48</v>
      </c>
      <c r="R257" s="44">
        <v>0.2</v>
      </c>
      <c r="S257" s="44">
        <v>2.98</v>
      </c>
      <c r="T257" s="44">
        <v>0</v>
      </c>
      <c r="U257" s="44">
        <v>0.08</v>
      </c>
      <c r="V257" s="44">
        <v>0.28000000000000003</v>
      </c>
      <c r="W257" s="44">
        <v>0.66</v>
      </c>
      <c r="X257" s="44">
        <v>1.02</v>
      </c>
      <c r="Y257" s="44">
        <v>0.36</v>
      </c>
      <c r="Z257" s="44">
        <v>0.78</v>
      </c>
      <c r="AA257" s="44">
        <v>1.1200000000000001</v>
      </c>
      <c r="AB257" s="44">
        <v>0.5</v>
      </c>
      <c r="AC257" s="44">
        <v>0.82</v>
      </c>
      <c r="AD257" s="44">
        <v>0.97</v>
      </c>
      <c r="AE257" s="140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3"/>
    </row>
    <row r="258" spans="1:65">
      <c r="B258" s="3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BM258" s="53"/>
    </row>
    <row r="259" spans="1:65" ht="15">
      <c r="B259" s="8" t="s">
        <v>447</v>
      </c>
      <c r="BM259" s="27" t="s">
        <v>67</v>
      </c>
    </row>
    <row r="260" spans="1:65" ht="15">
      <c r="A260" s="24" t="s">
        <v>33</v>
      </c>
      <c r="B260" s="18" t="s">
        <v>111</v>
      </c>
      <c r="C260" s="15" t="s">
        <v>112</v>
      </c>
      <c r="D260" s="16" t="s">
        <v>226</v>
      </c>
      <c r="E260" s="17" t="s">
        <v>226</v>
      </c>
      <c r="F260" s="17" t="s">
        <v>226</v>
      </c>
      <c r="G260" s="17" t="s">
        <v>226</v>
      </c>
      <c r="H260" s="17" t="s">
        <v>226</v>
      </c>
      <c r="I260" s="17" t="s">
        <v>226</v>
      </c>
      <c r="J260" s="17" t="s">
        <v>226</v>
      </c>
      <c r="K260" s="140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 t="s">
        <v>227</v>
      </c>
      <c r="C261" s="9" t="s">
        <v>227</v>
      </c>
      <c r="D261" s="138" t="s">
        <v>231</v>
      </c>
      <c r="E261" s="139" t="s">
        <v>232</v>
      </c>
      <c r="F261" s="139" t="s">
        <v>238</v>
      </c>
      <c r="G261" s="139" t="s">
        <v>239</v>
      </c>
      <c r="H261" s="139" t="s">
        <v>247</v>
      </c>
      <c r="I261" s="139" t="s">
        <v>250</v>
      </c>
      <c r="J261" s="139" t="s">
        <v>253</v>
      </c>
      <c r="K261" s="140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 t="s">
        <v>3</v>
      </c>
    </row>
    <row r="262" spans="1:65">
      <c r="A262" s="29"/>
      <c r="B262" s="19"/>
      <c r="C262" s="9"/>
      <c r="D262" s="10" t="s">
        <v>278</v>
      </c>
      <c r="E262" s="11" t="s">
        <v>277</v>
      </c>
      <c r="F262" s="11" t="s">
        <v>277</v>
      </c>
      <c r="G262" s="11" t="s">
        <v>277</v>
      </c>
      <c r="H262" s="11" t="s">
        <v>277</v>
      </c>
      <c r="I262" s="11" t="s">
        <v>278</v>
      </c>
      <c r="J262" s="11" t="s">
        <v>278</v>
      </c>
      <c r="K262" s="140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9"/>
      <c r="C263" s="9"/>
      <c r="D263" s="25"/>
      <c r="E263" s="25"/>
      <c r="F263" s="25"/>
      <c r="G263" s="25"/>
      <c r="H263" s="25"/>
      <c r="I263" s="25"/>
      <c r="J263" s="25"/>
      <c r="K263" s="140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3</v>
      </c>
    </row>
    <row r="264" spans="1:65">
      <c r="A264" s="29"/>
      <c r="B264" s="18">
        <v>1</v>
      </c>
      <c r="C264" s="14">
        <v>1</v>
      </c>
      <c r="D264" s="21">
        <v>3.3</v>
      </c>
      <c r="E264" s="21">
        <v>3.34</v>
      </c>
      <c r="F264" s="21">
        <v>3.3681000000000001</v>
      </c>
      <c r="G264" s="21">
        <v>3.5806453511913801</v>
      </c>
      <c r="H264" s="21">
        <v>3.26</v>
      </c>
      <c r="I264" s="21">
        <v>3.3</v>
      </c>
      <c r="J264" s="21">
        <v>3.11</v>
      </c>
      <c r="K264" s="140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</v>
      </c>
    </row>
    <row r="265" spans="1:65">
      <c r="A265" s="29"/>
      <c r="B265" s="19">
        <v>1</v>
      </c>
      <c r="C265" s="9">
        <v>2</v>
      </c>
      <c r="D265" s="11">
        <v>3.3</v>
      </c>
      <c r="E265" s="11">
        <v>3.34</v>
      </c>
      <c r="F265" s="11">
        <v>2.8662999999999998</v>
      </c>
      <c r="G265" s="11">
        <v>3.64511359907064</v>
      </c>
      <c r="H265" s="11">
        <v>3.18</v>
      </c>
      <c r="I265" s="11">
        <v>3.4</v>
      </c>
      <c r="J265" s="11">
        <v>3.0720000000000001</v>
      </c>
      <c r="K265" s="140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6</v>
      </c>
    </row>
    <row r="266" spans="1:65">
      <c r="A266" s="29"/>
      <c r="B266" s="19">
        <v>1</v>
      </c>
      <c r="C266" s="9">
        <v>3</v>
      </c>
      <c r="D266" s="11">
        <v>3.3</v>
      </c>
      <c r="E266" s="11">
        <v>3.39</v>
      </c>
      <c r="F266" s="11">
        <v>2.9765000000000001</v>
      </c>
      <c r="G266" s="11">
        <v>3.7041596294233998</v>
      </c>
      <c r="H266" s="11">
        <v>3.4</v>
      </c>
      <c r="I266" s="11">
        <v>3.3</v>
      </c>
      <c r="J266" s="11">
        <v>3.0760000000000001</v>
      </c>
      <c r="K266" s="140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16</v>
      </c>
    </row>
    <row r="267" spans="1:65">
      <c r="A267" s="29"/>
      <c r="B267" s="19">
        <v>1</v>
      </c>
      <c r="C267" s="9">
        <v>4</v>
      </c>
      <c r="D267" s="11">
        <v>3.3</v>
      </c>
      <c r="E267" s="11">
        <v>3.32</v>
      </c>
      <c r="F267" s="11">
        <v>3.0712999999999999</v>
      </c>
      <c r="G267" s="11">
        <v>3.6413318543762401</v>
      </c>
      <c r="H267" s="11">
        <v>3.33</v>
      </c>
      <c r="I267" s="11">
        <v>3.4</v>
      </c>
      <c r="J267" s="11">
        <v>3.0419999999999998</v>
      </c>
      <c r="K267" s="140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3.289064800183056</v>
      </c>
    </row>
    <row r="268" spans="1:65">
      <c r="A268" s="29"/>
      <c r="B268" s="19">
        <v>1</v>
      </c>
      <c r="C268" s="9">
        <v>5</v>
      </c>
      <c r="D268" s="11">
        <v>3.1</v>
      </c>
      <c r="E268" s="11">
        <v>3.35</v>
      </c>
      <c r="F268" s="11">
        <v>3.0903</v>
      </c>
      <c r="G268" s="11">
        <v>3.5568209929207799</v>
      </c>
      <c r="H268" s="11">
        <v>3.16</v>
      </c>
      <c r="I268" s="11">
        <v>3.5</v>
      </c>
      <c r="J268" s="11">
        <v>2.9580000000000002</v>
      </c>
      <c r="K268" s="140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24</v>
      </c>
    </row>
    <row r="269" spans="1:65">
      <c r="A269" s="29"/>
      <c r="B269" s="19">
        <v>1</v>
      </c>
      <c r="C269" s="9">
        <v>6</v>
      </c>
      <c r="D269" s="11">
        <v>3.3</v>
      </c>
      <c r="E269" s="11">
        <v>3.38</v>
      </c>
      <c r="F269" s="11">
        <v>2.9077000000000002</v>
      </c>
      <c r="G269" s="11">
        <v>3.7654501807059302</v>
      </c>
      <c r="H269" s="11">
        <v>3.23</v>
      </c>
      <c r="I269" s="11">
        <v>3.4</v>
      </c>
      <c r="J269" s="11">
        <v>3.129</v>
      </c>
      <c r="K269" s="140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20" t="s">
        <v>263</v>
      </c>
      <c r="C270" s="12"/>
      <c r="D270" s="22">
        <v>3.2666666666666671</v>
      </c>
      <c r="E270" s="22">
        <v>3.3533333333333335</v>
      </c>
      <c r="F270" s="22">
        <v>3.0467</v>
      </c>
      <c r="G270" s="22">
        <v>3.6489202679480619</v>
      </c>
      <c r="H270" s="22">
        <v>3.26</v>
      </c>
      <c r="I270" s="22">
        <v>3.3833333333333329</v>
      </c>
      <c r="J270" s="22">
        <v>3.0645000000000002</v>
      </c>
      <c r="K270" s="140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264</v>
      </c>
      <c r="C271" s="28"/>
      <c r="D271" s="11">
        <v>3.3</v>
      </c>
      <c r="E271" s="11">
        <v>3.3449999999999998</v>
      </c>
      <c r="F271" s="11">
        <v>3.0239000000000003</v>
      </c>
      <c r="G271" s="11">
        <v>3.6432227267234403</v>
      </c>
      <c r="H271" s="11">
        <v>3.2450000000000001</v>
      </c>
      <c r="I271" s="11">
        <v>3.4</v>
      </c>
      <c r="J271" s="11">
        <v>3.0739999999999998</v>
      </c>
      <c r="K271" s="140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3" t="s">
        <v>265</v>
      </c>
      <c r="C272" s="28"/>
      <c r="D272" s="23">
        <v>8.1649658092772498E-2</v>
      </c>
      <c r="E272" s="23">
        <v>2.6583202716502594E-2</v>
      </c>
      <c r="F272" s="23">
        <v>0.18033151693478322</v>
      </c>
      <c r="G272" s="23">
        <v>7.7261145591715819E-2</v>
      </c>
      <c r="H272" s="23">
        <v>9.1433035605299612E-2</v>
      </c>
      <c r="I272" s="23">
        <v>7.5277265270908153E-2</v>
      </c>
      <c r="J272" s="23">
        <v>6.0444189133447658E-2</v>
      </c>
      <c r="K272" s="206"/>
      <c r="L272" s="207"/>
      <c r="M272" s="207"/>
      <c r="N272" s="207"/>
      <c r="O272" s="207"/>
      <c r="P272" s="207"/>
      <c r="Q272" s="207"/>
      <c r="R272" s="207"/>
      <c r="S272" s="207"/>
      <c r="T272" s="207"/>
      <c r="U272" s="207"/>
      <c r="V272" s="207"/>
      <c r="W272" s="207"/>
      <c r="X272" s="207"/>
      <c r="Y272" s="207"/>
      <c r="Z272" s="207"/>
      <c r="AA272" s="207"/>
      <c r="AB272" s="207"/>
      <c r="AC272" s="207"/>
      <c r="AD272" s="207"/>
      <c r="AE272" s="207"/>
      <c r="AF272" s="207"/>
      <c r="AG272" s="207"/>
      <c r="AH272" s="207"/>
      <c r="AI272" s="207"/>
      <c r="AJ272" s="207"/>
      <c r="AK272" s="207"/>
      <c r="AL272" s="207"/>
      <c r="AM272" s="207"/>
      <c r="AN272" s="207"/>
      <c r="AO272" s="207"/>
      <c r="AP272" s="207"/>
      <c r="AQ272" s="207"/>
      <c r="AR272" s="207"/>
      <c r="AS272" s="207"/>
      <c r="AT272" s="207"/>
      <c r="AU272" s="207"/>
      <c r="AV272" s="207"/>
      <c r="AW272" s="207"/>
      <c r="AX272" s="207"/>
      <c r="AY272" s="207"/>
      <c r="AZ272" s="207"/>
      <c r="BA272" s="207"/>
      <c r="BB272" s="207"/>
      <c r="BC272" s="207"/>
      <c r="BD272" s="207"/>
      <c r="BE272" s="207"/>
      <c r="BF272" s="207"/>
      <c r="BG272" s="207"/>
      <c r="BH272" s="207"/>
      <c r="BI272" s="207"/>
      <c r="BJ272" s="207"/>
      <c r="BK272" s="207"/>
      <c r="BL272" s="207"/>
      <c r="BM272" s="54"/>
    </row>
    <row r="273" spans="1:65">
      <c r="A273" s="29"/>
      <c r="B273" s="3" t="s">
        <v>87</v>
      </c>
      <c r="C273" s="28"/>
      <c r="D273" s="13">
        <v>2.4994793293705863E-2</v>
      </c>
      <c r="E273" s="13">
        <v>7.9273964363327804E-3</v>
      </c>
      <c r="F273" s="13">
        <v>5.9189128215703296E-2</v>
      </c>
      <c r="G273" s="13">
        <v>2.1173700689043267E-2</v>
      </c>
      <c r="H273" s="13">
        <v>2.8046943437208472E-2</v>
      </c>
      <c r="I273" s="13">
        <v>2.2249438011105863E-2</v>
      </c>
      <c r="J273" s="13">
        <v>1.9723997106688745E-2</v>
      </c>
      <c r="K273" s="140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3" t="s">
        <v>266</v>
      </c>
      <c r="C274" s="28"/>
      <c r="D274" s="13">
        <v>-6.8098790620185756E-3</v>
      </c>
      <c r="E274" s="13">
        <v>1.9540062922050128E-2</v>
      </c>
      <c r="F274" s="13">
        <v>-7.3688058736199769E-2</v>
      </c>
      <c r="G274" s="13">
        <v>0.10940966190297541</v>
      </c>
      <c r="H274" s="13">
        <v>-8.8367976761779543E-3</v>
      </c>
      <c r="I274" s="13">
        <v>2.8661196685766166E-2</v>
      </c>
      <c r="J274" s="13">
        <v>-6.8276186036394737E-2</v>
      </c>
      <c r="K274" s="140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A275" s="29"/>
      <c r="B275" s="45" t="s">
        <v>267</v>
      </c>
      <c r="C275" s="46"/>
      <c r="D275" s="44">
        <v>0</v>
      </c>
      <c r="E275" s="44">
        <v>0.5</v>
      </c>
      <c r="F275" s="44">
        <v>1.27</v>
      </c>
      <c r="G275" s="44">
        <v>2.21</v>
      </c>
      <c r="H275" s="44">
        <v>0.04</v>
      </c>
      <c r="I275" s="44">
        <v>0.67</v>
      </c>
      <c r="J275" s="44">
        <v>1.17</v>
      </c>
      <c r="K275" s="140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3"/>
    </row>
    <row r="276" spans="1:65">
      <c r="B276" s="30"/>
      <c r="C276" s="20"/>
      <c r="D276" s="20"/>
      <c r="E276" s="20"/>
      <c r="F276" s="20"/>
      <c r="G276" s="20"/>
      <c r="H276" s="20"/>
      <c r="I276" s="20"/>
      <c r="J276" s="20"/>
      <c r="BM276" s="53"/>
    </row>
    <row r="277" spans="1:65" ht="15">
      <c r="B277" s="8" t="s">
        <v>448</v>
      </c>
      <c r="BM277" s="27" t="s">
        <v>67</v>
      </c>
    </row>
    <row r="278" spans="1:65" ht="15">
      <c r="A278" s="24" t="s">
        <v>36</v>
      </c>
      <c r="B278" s="18" t="s">
        <v>111</v>
      </c>
      <c r="C278" s="15" t="s">
        <v>112</v>
      </c>
      <c r="D278" s="16" t="s">
        <v>226</v>
      </c>
      <c r="E278" s="17" t="s">
        <v>226</v>
      </c>
      <c r="F278" s="17" t="s">
        <v>226</v>
      </c>
      <c r="G278" s="17" t="s">
        <v>226</v>
      </c>
      <c r="H278" s="17" t="s">
        <v>226</v>
      </c>
      <c r="I278" s="17" t="s">
        <v>226</v>
      </c>
      <c r="J278" s="17" t="s">
        <v>226</v>
      </c>
      <c r="K278" s="140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 t="s">
        <v>227</v>
      </c>
      <c r="C279" s="9" t="s">
        <v>227</v>
      </c>
      <c r="D279" s="138" t="s">
        <v>231</v>
      </c>
      <c r="E279" s="139" t="s">
        <v>232</v>
      </c>
      <c r="F279" s="139" t="s">
        <v>238</v>
      </c>
      <c r="G279" s="139" t="s">
        <v>239</v>
      </c>
      <c r="H279" s="139" t="s">
        <v>247</v>
      </c>
      <c r="I279" s="139" t="s">
        <v>250</v>
      </c>
      <c r="J279" s="139" t="s">
        <v>253</v>
      </c>
      <c r="K279" s="140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 t="s">
        <v>3</v>
      </c>
    </row>
    <row r="280" spans="1:65">
      <c r="A280" s="29"/>
      <c r="B280" s="19"/>
      <c r="C280" s="9"/>
      <c r="D280" s="10" t="s">
        <v>278</v>
      </c>
      <c r="E280" s="11" t="s">
        <v>277</v>
      </c>
      <c r="F280" s="11" t="s">
        <v>277</v>
      </c>
      <c r="G280" s="11" t="s">
        <v>277</v>
      </c>
      <c r="H280" s="11" t="s">
        <v>277</v>
      </c>
      <c r="I280" s="11" t="s">
        <v>278</v>
      </c>
      <c r="J280" s="11" t="s">
        <v>278</v>
      </c>
      <c r="K280" s="140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9"/>
      <c r="C281" s="9"/>
      <c r="D281" s="25"/>
      <c r="E281" s="25"/>
      <c r="F281" s="25"/>
      <c r="G281" s="25"/>
      <c r="H281" s="25"/>
      <c r="I281" s="25"/>
      <c r="J281" s="25"/>
      <c r="K281" s="140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3</v>
      </c>
    </row>
    <row r="282" spans="1:65">
      <c r="A282" s="29"/>
      <c r="B282" s="18">
        <v>1</v>
      </c>
      <c r="C282" s="14">
        <v>1</v>
      </c>
      <c r="D282" s="21">
        <v>1.2</v>
      </c>
      <c r="E282" s="21">
        <v>1.32</v>
      </c>
      <c r="F282" s="21">
        <v>1.2935000000000001</v>
      </c>
      <c r="G282" s="21">
        <v>1.3932003740809999</v>
      </c>
      <c r="H282" s="21">
        <v>1.24</v>
      </c>
      <c r="I282" s="21">
        <v>1.4</v>
      </c>
      <c r="J282" s="21">
        <v>1.2669999999999999</v>
      </c>
      <c r="K282" s="140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>
        <v>1</v>
      </c>
      <c r="C283" s="9">
        <v>2</v>
      </c>
      <c r="D283" s="11">
        <v>1.2</v>
      </c>
      <c r="E283" s="11">
        <v>1.3</v>
      </c>
      <c r="F283" s="11">
        <v>1.1314</v>
      </c>
      <c r="G283" s="11">
        <v>1.41930683853401</v>
      </c>
      <c r="H283" s="11">
        <v>1.2</v>
      </c>
      <c r="I283" s="11">
        <v>1.3</v>
      </c>
      <c r="J283" s="11">
        <v>1.256</v>
      </c>
      <c r="K283" s="140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7</v>
      </c>
    </row>
    <row r="284" spans="1:65">
      <c r="A284" s="29"/>
      <c r="B284" s="19">
        <v>1</v>
      </c>
      <c r="C284" s="9">
        <v>3</v>
      </c>
      <c r="D284" s="11">
        <v>1.2</v>
      </c>
      <c r="E284" s="11">
        <v>1.32</v>
      </c>
      <c r="F284" s="11">
        <v>1.1859999999999999</v>
      </c>
      <c r="G284" s="11">
        <v>1.45806382499718</v>
      </c>
      <c r="H284" s="11">
        <v>1.35</v>
      </c>
      <c r="I284" s="11">
        <v>1.3</v>
      </c>
      <c r="J284" s="11">
        <v>1.2709999999999999</v>
      </c>
      <c r="K284" s="140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9">
        <v>1</v>
      </c>
      <c r="C285" s="9">
        <v>4</v>
      </c>
      <c r="D285" s="11">
        <v>1.2</v>
      </c>
      <c r="E285" s="11">
        <v>1.27</v>
      </c>
      <c r="F285" s="11">
        <v>1.2195</v>
      </c>
      <c r="G285" s="11">
        <v>1.44556201803722</v>
      </c>
      <c r="H285" s="11">
        <v>1.32</v>
      </c>
      <c r="I285" s="11">
        <v>1.3</v>
      </c>
      <c r="J285" s="11">
        <v>1.248</v>
      </c>
      <c r="K285" s="14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1.2872306547769015</v>
      </c>
    </row>
    <row r="286" spans="1:65">
      <c r="A286" s="29"/>
      <c r="B286" s="19">
        <v>1</v>
      </c>
      <c r="C286" s="9">
        <v>5</v>
      </c>
      <c r="D286" s="11">
        <v>1.2</v>
      </c>
      <c r="E286" s="11">
        <v>1.36</v>
      </c>
      <c r="F286" s="11">
        <v>1.2281</v>
      </c>
      <c r="G286" s="11">
        <v>1.4406031723300501</v>
      </c>
      <c r="H286" s="11">
        <v>1.2</v>
      </c>
      <c r="I286" s="11">
        <v>1.4</v>
      </c>
      <c r="J286" s="11">
        <v>1.2110000000000001</v>
      </c>
      <c r="K286" s="14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25</v>
      </c>
    </row>
    <row r="287" spans="1:65">
      <c r="A287" s="29"/>
      <c r="B287" s="19">
        <v>1</v>
      </c>
      <c r="C287" s="9">
        <v>6</v>
      </c>
      <c r="D287" s="11">
        <v>1.2</v>
      </c>
      <c r="E287" s="11">
        <v>1.33</v>
      </c>
      <c r="F287" s="11">
        <v>1.1476999999999999</v>
      </c>
      <c r="G287" s="11">
        <v>1.4537512726504001</v>
      </c>
      <c r="H287" s="11">
        <v>1.3</v>
      </c>
      <c r="I287" s="11">
        <v>1.3</v>
      </c>
      <c r="J287" s="11">
        <v>1.284</v>
      </c>
      <c r="K287" s="14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20" t="s">
        <v>263</v>
      </c>
      <c r="C288" s="12"/>
      <c r="D288" s="22">
        <v>1.2</v>
      </c>
      <c r="E288" s="22">
        <v>1.3166666666666669</v>
      </c>
      <c r="F288" s="22">
        <v>1.2010333333333334</v>
      </c>
      <c r="G288" s="22">
        <v>1.4350812501049768</v>
      </c>
      <c r="H288" s="22">
        <v>1.2683333333333333</v>
      </c>
      <c r="I288" s="22">
        <v>1.3333333333333333</v>
      </c>
      <c r="J288" s="22">
        <v>1.2561666666666667</v>
      </c>
      <c r="K288" s="140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264</v>
      </c>
      <c r="C289" s="28"/>
      <c r="D289" s="11">
        <v>1.2</v>
      </c>
      <c r="E289" s="11">
        <v>1.32</v>
      </c>
      <c r="F289" s="11">
        <v>1.20275</v>
      </c>
      <c r="G289" s="11">
        <v>1.443082595183635</v>
      </c>
      <c r="H289" s="11">
        <v>1.27</v>
      </c>
      <c r="I289" s="11">
        <v>1.3</v>
      </c>
      <c r="J289" s="11">
        <v>1.2614999999999998</v>
      </c>
      <c r="K289" s="140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265</v>
      </c>
      <c r="C290" s="28"/>
      <c r="D290" s="23">
        <v>0</v>
      </c>
      <c r="E290" s="23">
        <v>3.0110906108363266E-2</v>
      </c>
      <c r="F290" s="23">
        <v>5.9233357718997098E-2</v>
      </c>
      <c r="G290" s="23">
        <v>2.4576193557903178E-2</v>
      </c>
      <c r="H290" s="23">
        <v>6.4005208121423005E-2</v>
      </c>
      <c r="I290" s="23">
        <v>5.1639777949432163E-2</v>
      </c>
      <c r="J290" s="23">
        <v>2.5372557353697412E-2</v>
      </c>
      <c r="K290" s="206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  <c r="AA290" s="207"/>
      <c r="AB290" s="207"/>
      <c r="AC290" s="207"/>
      <c r="AD290" s="207"/>
      <c r="AE290" s="207"/>
      <c r="AF290" s="207"/>
      <c r="AG290" s="207"/>
      <c r="AH290" s="207"/>
      <c r="AI290" s="207"/>
      <c r="AJ290" s="207"/>
      <c r="AK290" s="207"/>
      <c r="AL290" s="207"/>
      <c r="AM290" s="207"/>
      <c r="AN290" s="207"/>
      <c r="AO290" s="207"/>
      <c r="AP290" s="207"/>
      <c r="AQ290" s="207"/>
      <c r="AR290" s="207"/>
      <c r="AS290" s="207"/>
      <c r="AT290" s="207"/>
      <c r="AU290" s="207"/>
      <c r="AV290" s="207"/>
      <c r="AW290" s="207"/>
      <c r="AX290" s="207"/>
      <c r="AY290" s="207"/>
      <c r="AZ290" s="207"/>
      <c r="BA290" s="207"/>
      <c r="BB290" s="207"/>
      <c r="BC290" s="207"/>
      <c r="BD290" s="207"/>
      <c r="BE290" s="207"/>
      <c r="BF290" s="207"/>
      <c r="BG290" s="207"/>
      <c r="BH290" s="207"/>
      <c r="BI290" s="207"/>
      <c r="BJ290" s="207"/>
      <c r="BK290" s="207"/>
      <c r="BL290" s="207"/>
      <c r="BM290" s="54"/>
    </row>
    <row r="291" spans="1:65">
      <c r="A291" s="29"/>
      <c r="B291" s="3" t="s">
        <v>87</v>
      </c>
      <c r="C291" s="28"/>
      <c r="D291" s="13">
        <v>0</v>
      </c>
      <c r="E291" s="13">
        <v>2.2869042613946781E-2</v>
      </c>
      <c r="F291" s="13">
        <v>4.9318662584161219E-2</v>
      </c>
      <c r="G291" s="13">
        <v>1.712529764855155E-2</v>
      </c>
      <c r="H291" s="13">
        <v>5.0464027428191595E-2</v>
      </c>
      <c r="I291" s="13">
        <v>3.8729833462074127E-2</v>
      </c>
      <c r="J291" s="13">
        <v>2.0198400440783398E-2</v>
      </c>
      <c r="K291" s="140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266</v>
      </c>
      <c r="C292" s="28"/>
      <c r="D292" s="13">
        <v>-6.7766141563820992E-2</v>
      </c>
      <c r="E292" s="13">
        <v>2.2867705784141101E-2</v>
      </c>
      <c r="F292" s="13">
        <v>-6.6963384630167488E-2</v>
      </c>
      <c r="G292" s="13">
        <v>0.11485944246231483</v>
      </c>
      <c r="H292" s="13">
        <v>-1.4680602402871945E-2</v>
      </c>
      <c r="I292" s="13">
        <v>3.5815398262421194E-2</v>
      </c>
      <c r="J292" s="13">
        <v>-2.4132417912016479E-2</v>
      </c>
      <c r="K292" s="140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267</v>
      </c>
      <c r="C293" s="46"/>
      <c r="D293" s="44">
        <v>0.71</v>
      </c>
      <c r="E293" s="44">
        <v>0.5</v>
      </c>
      <c r="F293" s="44">
        <v>0.7</v>
      </c>
      <c r="G293" s="44">
        <v>1.73</v>
      </c>
      <c r="H293" s="44">
        <v>0</v>
      </c>
      <c r="I293" s="44">
        <v>0.67</v>
      </c>
      <c r="J293" s="44">
        <v>0.13</v>
      </c>
      <c r="K293" s="140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E294" s="20"/>
      <c r="F294" s="20"/>
      <c r="G294" s="20"/>
      <c r="H294" s="20"/>
      <c r="I294" s="20"/>
      <c r="J294" s="20"/>
      <c r="BM294" s="53"/>
    </row>
    <row r="295" spans="1:65" ht="15">
      <c r="B295" s="8" t="s">
        <v>449</v>
      </c>
      <c r="BM295" s="27" t="s">
        <v>67</v>
      </c>
    </row>
    <row r="296" spans="1:65" ht="15">
      <c r="A296" s="24" t="s">
        <v>39</v>
      </c>
      <c r="B296" s="18" t="s">
        <v>111</v>
      </c>
      <c r="C296" s="15" t="s">
        <v>112</v>
      </c>
      <c r="D296" s="16" t="s">
        <v>226</v>
      </c>
      <c r="E296" s="17" t="s">
        <v>226</v>
      </c>
      <c r="F296" s="17" t="s">
        <v>226</v>
      </c>
      <c r="G296" s="17" t="s">
        <v>226</v>
      </c>
      <c r="H296" s="17" t="s">
        <v>226</v>
      </c>
      <c r="I296" s="17" t="s">
        <v>226</v>
      </c>
      <c r="J296" s="17" t="s">
        <v>226</v>
      </c>
      <c r="K296" s="140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227</v>
      </c>
      <c r="C297" s="9" t="s">
        <v>227</v>
      </c>
      <c r="D297" s="138" t="s">
        <v>231</v>
      </c>
      <c r="E297" s="139" t="s">
        <v>232</v>
      </c>
      <c r="F297" s="139" t="s">
        <v>238</v>
      </c>
      <c r="G297" s="139" t="s">
        <v>239</v>
      </c>
      <c r="H297" s="139" t="s">
        <v>247</v>
      </c>
      <c r="I297" s="139" t="s">
        <v>250</v>
      </c>
      <c r="J297" s="139" t="s">
        <v>253</v>
      </c>
      <c r="K297" s="140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278</v>
      </c>
      <c r="E298" s="11" t="s">
        <v>277</v>
      </c>
      <c r="F298" s="11" t="s">
        <v>277</v>
      </c>
      <c r="G298" s="11" t="s">
        <v>277</v>
      </c>
      <c r="H298" s="11" t="s">
        <v>277</v>
      </c>
      <c r="I298" s="11" t="s">
        <v>278</v>
      </c>
      <c r="J298" s="11" t="s">
        <v>278</v>
      </c>
      <c r="K298" s="140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25"/>
      <c r="F299" s="25"/>
      <c r="G299" s="25"/>
      <c r="H299" s="25"/>
      <c r="I299" s="25"/>
      <c r="J299" s="25"/>
      <c r="K299" s="140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1.2</v>
      </c>
      <c r="E300" s="21">
        <v>1.34</v>
      </c>
      <c r="F300" s="21">
        <v>1.6359999999999999</v>
      </c>
      <c r="G300" s="21">
        <v>1.4225226726543001</v>
      </c>
      <c r="H300" s="21">
        <v>1.21</v>
      </c>
      <c r="I300" s="21">
        <v>1.1000000000000001</v>
      </c>
      <c r="J300" s="21">
        <v>1.361</v>
      </c>
      <c r="K300" s="140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1.2</v>
      </c>
      <c r="E301" s="11">
        <v>1.32</v>
      </c>
      <c r="F301" s="11">
        <v>1.4178999999999999</v>
      </c>
      <c r="G301" s="11">
        <v>1.42223345820861</v>
      </c>
      <c r="H301" s="11">
        <v>1.21</v>
      </c>
      <c r="I301" s="11">
        <v>1.1000000000000001</v>
      </c>
      <c r="J301" s="11">
        <v>1.333</v>
      </c>
      <c r="K301" s="140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8</v>
      </c>
    </row>
    <row r="302" spans="1:65">
      <c r="A302" s="29"/>
      <c r="B302" s="19">
        <v>1</v>
      </c>
      <c r="C302" s="9">
        <v>3</v>
      </c>
      <c r="D302" s="11">
        <v>1.2</v>
      </c>
      <c r="E302" s="11">
        <v>1.34</v>
      </c>
      <c r="F302" s="11">
        <v>1.4308000000000001</v>
      </c>
      <c r="G302" s="11">
        <v>1.41251363709059</v>
      </c>
      <c r="H302" s="11">
        <v>1.28</v>
      </c>
      <c r="I302" s="11">
        <v>1</v>
      </c>
      <c r="J302" s="11">
        <v>1.3540000000000001</v>
      </c>
      <c r="K302" s="140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1.2</v>
      </c>
      <c r="E303" s="11">
        <v>1.33</v>
      </c>
      <c r="F303" s="11">
        <v>1.4845999999999999</v>
      </c>
      <c r="G303" s="11">
        <v>1.39589107512527</v>
      </c>
      <c r="H303" s="11">
        <v>1.29</v>
      </c>
      <c r="I303" s="11">
        <v>1</v>
      </c>
      <c r="J303" s="11">
        <v>1.325</v>
      </c>
      <c r="K303" s="140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1.2940742791985866</v>
      </c>
    </row>
    <row r="304" spans="1:65">
      <c r="A304" s="29"/>
      <c r="B304" s="19">
        <v>1</v>
      </c>
      <c r="C304" s="9">
        <v>5</v>
      </c>
      <c r="D304" s="11">
        <v>1.1000000000000001</v>
      </c>
      <c r="E304" s="11">
        <v>1.35</v>
      </c>
      <c r="F304" s="11">
        <v>1.5262</v>
      </c>
      <c r="G304" s="11">
        <v>1.4051207653267299</v>
      </c>
      <c r="H304" s="11">
        <v>1.2</v>
      </c>
      <c r="I304" s="11">
        <v>1.1000000000000001</v>
      </c>
      <c r="J304" s="11">
        <v>1.2829999999999999</v>
      </c>
      <c r="K304" s="140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26</v>
      </c>
    </row>
    <row r="305" spans="1:65">
      <c r="A305" s="29"/>
      <c r="B305" s="19">
        <v>1</v>
      </c>
      <c r="C305" s="9">
        <v>6</v>
      </c>
      <c r="D305" s="11">
        <v>1.2</v>
      </c>
      <c r="E305" s="11">
        <v>1.33</v>
      </c>
      <c r="F305" s="11">
        <v>1.3977999999999999</v>
      </c>
      <c r="G305" s="11">
        <v>1.42453811793514</v>
      </c>
      <c r="H305" s="11">
        <v>1.26</v>
      </c>
      <c r="I305" s="11">
        <v>1.1000000000000001</v>
      </c>
      <c r="J305" s="11">
        <v>1.359</v>
      </c>
      <c r="K305" s="140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20" t="s">
        <v>263</v>
      </c>
      <c r="C306" s="12"/>
      <c r="D306" s="22">
        <v>1.1833333333333333</v>
      </c>
      <c r="E306" s="22">
        <v>1.335</v>
      </c>
      <c r="F306" s="22">
        <v>1.4822166666666667</v>
      </c>
      <c r="G306" s="22">
        <v>1.4138032877234401</v>
      </c>
      <c r="H306" s="22">
        <v>1.2416666666666667</v>
      </c>
      <c r="I306" s="22">
        <v>1.0666666666666667</v>
      </c>
      <c r="J306" s="22">
        <v>1.3358333333333334</v>
      </c>
      <c r="K306" s="140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264</v>
      </c>
      <c r="C307" s="28"/>
      <c r="D307" s="11">
        <v>1.2</v>
      </c>
      <c r="E307" s="11">
        <v>1.335</v>
      </c>
      <c r="F307" s="11">
        <v>1.4577</v>
      </c>
      <c r="G307" s="11">
        <v>1.4173735476495999</v>
      </c>
      <c r="H307" s="11">
        <v>1.2349999999999999</v>
      </c>
      <c r="I307" s="11">
        <v>1.1000000000000001</v>
      </c>
      <c r="J307" s="11">
        <v>1.3435000000000001</v>
      </c>
      <c r="K307" s="140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265</v>
      </c>
      <c r="C308" s="28"/>
      <c r="D308" s="23">
        <v>4.0824829046386249E-2</v>
      </c>
      <c r="E308" s="23">
        <v>1.0488088481701525E-2</v>
      </c>
      <c r="F308" s="23">
        <v>8.8877453083820224E-2</v>
      </c>
      <c r="G308" s="23">
        <v>1.1491116410008132E-2</v>
      </c>
      <c r="H308" s="23">
        <v>3.9707262140151002E-2</v>
      </c>
      <c r="I308" s="23">
        <v>5.1639777949432274E-2</v>
      </c>
      <c r="J308" s="23">
        <v>2.9721484933742277E-2</v>
      </c>
      <c r="K308" s="140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3" t="s">
        <v>87</v>
      </c>
      <c r="C309" s="28"/>
      <c r="D309" s="13">
        <v>3.449985553215739E-2</v>
      </c>
      <c r="E309" s="13">
        <v>7.8562460537090085E-3</v>
      </c>
      <c r="F309" s="13">
        <v>5.9962524428830842E-2</v>
      </c>
      <c r="G309" s="13">
        <v>8.1278042778578953E-3</v>
      </c>
      <c r="H309" s="13">
        <v>3.1979003065893422E-2</v>
      </c>
      <c r="I309" s="13">
        <v>4.8412291827592754E-2</v>
      </c>
      <c r="J309" s="13">
        <v>2.2249396082651734E-2</v>
      </c>
      <c r="K309" s="140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3" t="s">
        <v>266</v>
      </c>
      <c r="C310" s="28"/>
      <c r="D310" s="13">
        <v>-8.5575416840704466E-2</v>
      </c>
      <c r="E310" s="13">
        <v>3.162548043745872E-2</v>
      </c>
      <c r="F310" s="13">
        <v>0.14538762611416378</v>
      </c>
      <c r="G310" s="13">
        <v>9.2520970742885789E-2</v>
      </c>
      <c r="H310" s="13">
        <v>-4.0498148656795574E-2</v>
      </c>
      <c r="I310" s="13">
        <v>-0.17572995320852236</v>
      </c>
      <c r="J310" s="13">
        <v>3.2269441411514554E-2</v>
      </c>
      <c r="K310" s="140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A311" s="29"/>
      <c r="B311" s="45" t="s">
        <v>267</v>
      </c>
      <c r="C311" s="46"/>
      <c r="D311" s="44">
        <v>1.1000000000000001</v>
      </c>
      <c r="E311" s="44">
        <v>0</v>
      </c>
      <c r="F311" s="44">
        <v>1.06</v>
      </c>
      <c r="G311" s="44">
        <v>0.56999999999999995</v>
      </c>
      <c r="H311" s="44">
        <v>0.67</v>
      </c>
      <c r="I311" s="44">
        <v>1.94</v>
      </c>
      <c r="J311" s="44">
        <v>0.01</v>
      </c>
      <c r="K311" s="140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B312" s="30"/>
      <c r="C312" s="20"/>
      <c r="D312" s="20"/>
      <c r="E312" s="20"/>
      <c r="F312" s="20"/>
      <c r="G312" s="20"/>
      <c r="H312" s="20"/>
      <c r="I312" s="20"/>
      <c r="J312" s="20"/>
      <c r="BM312" s="53"/>
    </row>
    <row r="313" spans="1:65" ht="15">
      <c r="B313" s="8" t="s">
        <v>450</v>
      </c>
      <c r="BM313" s="27" t="s">
        <v>67</v>
      </c>
    </row>
    <row r="314" spans="1:65" ht="15">
      <c r="A314" s="24" t="s">
        <v>52</v>
      </c>
      <c r="B314" s="18" t="s">
        <v>111</v>
      </c>
      <c r="C314" s="15" t="s">
        <v>112</v>
      </c>
      <c r="D314" s="16" t="s">
        <v>226</v>
      </c>
      <c r="E314" s="17" t="s">
        <v>226</v>
      </c>
      <c r="F314" s="17" t="s">
        <v>226</v>
      </c>
      <c r="G314" s="17" t="s">
        <v>226</v>
      </c>
      <c r="H314" s="17" t="s">
        <v>226</v>
      </c>
      <c r="I314" s="17" t="s">
        <v>226</v>
      </c>
      <c r="J314" s="17" t="s">
        <v>226</v>
      </c>
      <c r="K314" s="17" t="s">
        <v>226</v>
      </c>
      <c r="L314" s="17" t="s">
        <v>226</v>
      </c>
      <c r="M314" s="17" t="s">
        <v>226</v>
      </c>
      <c r="N314" s="17" t="s">
        <v>226</v>
      </c>
      <c r="O314" s="17" t="s">
        <v>226</v>
      </c>
      <c r="P314" s="17" t="s">
        <v>226</v>
      </c>
      <c r="Q314" s="17" t="s">
        <v>226</v>
      </c>
      <c r="R314" s="17" t="s">
        <v>226</v>
      </c>
      <c r="S314" s="17" t="s">
        <v>226</v>
      </c>
      <c r="T314" s="17" t="s">
        <v>226</v>
      </c>
      <c r="U314" s="17" t="s">
        <v>226</v>
      </c>
      <c r="V314" s="17" t="s">
        <v>226</v>
      </c>
      <c r="W314" s="17" t="s">
        <v>226</v>
      </c>
      <c r="X314" s="17" t="s">
        <v>226</v>
      </c>
      <c r="Y314" s="17" t="s">
        <v>226</v>
      </c>
      <c r="Z314" s="17" t="s">
        <v>226</v>
      </c>
      <c r="AA314" s="17" t="s">
        <v>226</v>
      </c>
      <c r="AB314" s="17" t="s">
        <v>226</v>
      </c>
      <c r="AC314" s="17" t="s">
        <v>226</v>
      </c>
      <c r="AD314" s="140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227</v>
      </c>
      <c r="C315" s="9" t="s">
        <v>227</v>
      </c>
      <c r="D315" s="138" t="s">
        <v>229</v>
      </c>
      <c r="E315" s="139" t="s">
        <v>230</v>
      </c>
      <c r="F315" s="139" t="s">
        <v>231</v>
      </c>
      <c r="G315" s="139" t="s">
        <v>232</v>
      </c>
      <c r="H315" s="139" t="s">
        <v>233</v>
      </c>
      <c r="I315" s="139" t="s">
        <v>234</v>
      </c>
      <c r="J315" s="139" t="s">
        <v>235</v>
      </c>
      <c r="K315" s="139" t="s">
        <v>236</v>
      </c>
      <c r="L315" s="139" t="s">
        <v>237</v>
      </c>
      <c r="M315" s="139" t="s">
        <v>239</v>
      </c>
      <c r="N315" s="139" t="s">
        <v>240</v>
      </c>
      <c r="O315" s="139" t="s">
        <v>241</v>
      </c>
      <c r="P315" s="139" t="s">
        <v>242</v>
      </c>
      <c r="Q315" s="139" t="s">
        <v>244</v>
      </c>
      <c r="R315" s="139" t="s">
        <v>245</v>
      </c>
      <c r="S315" s="139" t="s">
        <v>246</v>
      </c>
      <c r="T315" s="139" t="s">
        <v>247</v>
      </c>
      <c r="U315" s="139" t="s">
        <v>272</v>
      </c>
      <c r="V315" s="139" t="s">
        <v>248</v>
      </c>
      <c r="W315" s="139" t="s">
        <v>249</v>
      </c>
      <c r="X315" s="139" t="s">
        <v>250</v>
      </c>
      <c r="Y315" s="139" t="s">
        <v>251</v>
      </c>
      <c r="Z315" s="139" t="s">
        <v>253</v>
      </c>
      <c r="AA315" s="139" t="s">
        <v>254</v>
      </c>
      <c r="AB315" s="139" t="s">
        <v>255</v>
      </c>
      <c r="AC315" s="139" t="s">
        <v>256</v>
      </c>
      <c r="AD315" s="140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1</v>
      </c>
    </row>
    <row r="316" spans="1:65">
      <c r="A316" s="29"/>
      <c r="B316" s="19"/>
      <c r="C316" s="9"/>
      <c r="D316" s="10" t="s">
        <v>115</v>
      </c>
      <c r="E316" s="11" t="s">
        <v>277</v>
      </c>
      <c r="F316" s="11" t="s">
        <v>278</v>
      </c>
      <c r="G316" s="11" t="s">
        <v>278</v>
      </c>
      <c r="H316" s="11" t="s">
        <v>278</v>
      </c>
      <c r="I316" s="11" t="s">
        <v>278</v>
      </c>
      <c r="J316" s="11" t="s">
        <v>278</v>
      </c>
      <c r="K316" s="11" t="s">
        <v>278</v>
      </c>
      <c r="L316" s="11" t="s">
        <v>115</v>
      </c>
      <c r="M316" s="11" t="s">
        <v>277</v>
      </c>
      <c r="N316" s="11" t="s">
        <v>277</v>
      </c>
      <c r="O316" s="11" t="s">
        <v>278</v>
      </c>
      <c r="P316" s="11" t="s">
        <v>115</v>
      </c>
      <c r="Q316" s="11" t="s">
        <v>115</v>
      </c>
      <c r="R316" s="11" t="s">
        <v>278</v>
      </c>
      <c r="S316" s="11" t="s">
        <v>115</v>
      </c>
      <c r="T316" s="11" t="s">
        <v>278</v>
      </c>
      <c r="U316" s="11" t="s">
        <v>278</v>
      </c>
      <c r="V316" s="11" t="s">
        <v>278</v>
      </c>
      <c r="W316" s="11" t="s">
        <v>115</v>
      </c>
      <c r="X316" s="11" t="s">
        <v>278</v>
      </c>
      <c r="Y316" s="11" t="s">
        <v>115</v>
      </c>
      <c r="Z316" s="11" t="s">
        <v>278</v>
      </c>
      <c r="AA316" s="11" t="s">
        <v>278</v>
      </c>
      <c r="AB316" s="11" t="s">
        <v>278</v>
      </c>
      <c r="AC316" s="11" t="s">
        <v>115</v>
      </c>
      <c r="AD316" s="140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9"/>
      <c r="C317" s="9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140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8">
        <v>1</v>
      </c>
      <c r="C318" s="14">
        <v>1</v>
      </c>
      <c r="D318" s="21">
        <v>3.06</v>
      </c>
      <c r="E318" s="21">
        <v>3.01</v>
      </c>
      <c r="F318" s="21">
        <v>2.92</v>
      </c>
      <c r="G318" s="21">
        <v>3.06</v>
      </c>
      <c r="H318" s="21">
        <v>2.84</v>
      </c>
      <c r="I318" s="21">
        <v>2.84</v>
      </c>
      <c r="J318" s="21">
        <v>3.02</v>
      </c>
      <c r="K318" s="21">
        <v>2.99</v>
      </c>
      <c r="L318" s="21">
        <v>3.05</v>
      </c>
      <c r="M318" s="21">
        <v>3.0439909929350395</v>
      </c>
      <c r="N318" s="21">
        <v>2.98</v>
      </c>
      <c r="O318" s="141">
        <v>2.74</v>
      </c>
      <c r="P318" s="134">
        <v>3.3841000000000001</v>
      </c>
      <c r="Q318" s="21">
        <v>3.16</v>
      </c>
      <c r="R318" s="21">
        <v>3.03</v>
      </c>
      <c r="S318" s="21">
        <v>2.9055729102704002</v>
      </c>
      <c r="T318" s="21">
        <v>3.05</v>
      </c>
      <c r="U318" s="21">
        <v>2.81</v>
      </c>
      <c r="V318" s="21">
        <v>3.09</v>
      </c>
      <c r="W318" s="21">
        <v>3.09</v>
      </c>
      <c r="X318" s="21">
        <v>3.01</v>
      </c>
      <c r="Y318" s="21">
        <v>3.1852370999999997</v>
      </c>
      <c r="Z318" s="21">
        <v>3.0391109745959999</v>
      </c>
      <c r="AA318" s="21">
        <v>3.08</v>
      </c>
      <c r="AB318" s="21">
        <v>2.84</v>
      </c>
      <c r="AC318" s="21">
        <v>2.93</v>
      </c>
      <c r="AD318" s="140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9">
        <v>1</v>
      </c>
      <c r="C319" s="9">
        <v>2</v>
      </c>
      <c r="D319" s="11">
        <v>3.06</v>
      </c>
      <c r="E319" s="11">
        <v>2.91</v>
      </c>
      <c r="F319" s="11">
        <v>2.95</v>
      </c>
      <c r="G319" s="136">
        <v>2.9</v>
      </c>
      <c r="H319" s="11">
        <v>2.88</v>
      </c>
      <c r="I319" s="11">
        <v>2.84</v>
      </c>
      <c r="J319" s="11">
        <v>2.93</v>
      </c>
      <c r="K319" s="11">
        <v>3.03</v>
      </c>
      <c r="L319" s="11">
        <v>3.03</v>
      </c>
      <c r="M319" s="11">
        <v>3.0224830981737525</v>
      </c>
      <c r="N319" s="136">
        <v>3.47</v>
      </c>
      <c r="O319" s="11">
        <v>2.91</v>
      </c>
      <c r="P319" s="135">
        <v>3.3169999999999997</v>
      </c>
      <c r="Q319" s="11">
        <v>3.15</v>
      </c>
      <c r="R319" s="11">
        <v>3.05</v>
      </c>
      <c r="S319" s="11">
        <v>2.8917858722622944</v>
      </c>
      <c r="T319" s="11">
        <v>2.98</v>
      </c>
      <c r="U319" s="11">
        <v>2.81</v>
      </c>
      <c r="V319" s="11">
        <v>3.2199999999999998</v>
      </c>
      <c r="W319" s="11">
        <v>3.02</v>
      </c>
      <c r="X319" s="11">
        <v>2.92</v>
      </c>
      <c r="Y319" s="11">
        <v>3.2518614000000001</v>
      </c>
      <c r="Z319" s="11">
        <v>2.9986143885710002</v>
      </c>
      <c r="AA319" s="11">
        <v>3.03</v>
      </c>
      <c r="AB319" s="11">
        <v>2.89</v>
      </c>
      <c r="AC319" s="11">
        <v>2.94</v>
      </c>
      <c r="AD319" s="140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12</v>
      </c>
    </row>
    <row r="320" spans="1:65">
      <c r="A320" s="29"/>
      <c r="B320" s="19">
        <v>1</v>
      </c>
      <c r="C320" s="9">
        <v>3</v>
      </c>
      <c r="D320" s="11">
        <v>3.04</v>
      </c>
      <c r="E320" s="11">
        <v>2.94</v>
      </c>
      <c r="F320" s="11">
        <v>2.95</v>
      </c>
      <c r="G320" s="11">
        <v>3.04</v>
      </c>
      <c r="H320" s="11">
        <v>2.79</v>
      </c>
      <c r="I320" s="11">
        <v>2.89</v>
      </c>
      <c r="J320" s="11">
        <v>3.02</v>
      </c>
      <c r="K320" s="11">
        <v>2.99</v>
      </c>
      <c r="L320" s="11">
        <v>3.08</v>
      </c>
      <c r="M320" s="11">
        <v>3.0194694962268285</v>
      </c>
      <c r="N320" s="11">
        <v>3.02</v>
      </c>
      <c r="O320" s="11">
        <v>2.88</v>
      </c>
      <c r="P320" s="135">
        <v>3.3619999999999997</v>
      </c>
      <c r="Q320" s="11">
        <v>3.18</v>
      </c>
      <c r="R320" s="11">
        <v>3.04</v>
      </c>
      <c r="S320" s="11">
        <v>3.0244324469982473</v>
      </c>
      <c r="T320" s="11">
        <v>3.01</v>
      </c>
      <c r="U320" s="11">
        <v>2.76</v>
      </c>
      <c r="V320" s="11">
        <v>3.26</v>
      </c>
      <c r="W320" s="11">
        <v>3.1300000000000003</v>
      </c>
      <c r="X320" s="11">
        <v>2.95</v>
      </c>
      <c r="Y320" s="11">
        <v>3.1943500999999999</v>
      </c>
      <c r="Z320" s="11">
        <v>3.0326143217210002</v>
      </c>
      <c r="AA320" s="11">
        <v>3.1300000000000003</v>
      </c>
      <c r="AB320" s="11">
        <v>2.87</v>
      </c>
      <c r="AC320" s="11">
        <v>2.89</v>
      </c>
      <c r="AD320" s="140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9">
        <v>1</v>
      </c>
      <c r="C321" s="9">
        <v>4</v>
      </c>
      <c r="D321" s="11">
        <v>3.05</v>
      </c>
      <c r="E321" s="11">
        <v>2.94</v>
      </c>
      <c r="F321" s="11">
        <v>2.9</v>
      </c>
      <c r="G321" s="11">
        <v>3.03</v>
      </c>
      <c r="H321" s="11">
        <v>2.92</v>
      </c>
      <c r="I321" s="11">
        <v>2.94</v>
      </c>
      <c r="J321" s="11">
        <v>3</v>
      </c>
      <c r="K321" s="11">
        <v>2.97</v>
      </c>
      <c r="L321" s="11">
        <v>3.09</v>
      </c>
      <c r="M321" s="11">
        <v>2.9995872230684988</v>
      </c>
      <c r="N321" s="11">
        <v>2.96</v>
      </c>
      <c r="O321" s="11">
        <v>2.88</v>
      </c>
      <c r="P321" s="135">
        <v>3.3898999999999999</v>
      </c>
      <c r="Q321" s="11">
        <v>3.2099999999999995</v>
      </c>
      <c r="R321" s="11">
        <v>3.01</v>
      </c>
      <c r="S321" s="11">
        <v>2.9685371102117433</v>
      </c>
      <c r="T321" s="11">
        <v>3.01</v>
      </c>
      <c r="U321" s="11">
        <v>2.85</v>
      </c>
      <c r="V321" s="11">
        <v>3.16</v>
      </c>
      <c r="W321" s="11">
        <v>3.09</v>
      </c>
      <c r="X321" s="11">
        <v>2.96</v>
      </c>
      <c r="Y321" s="11">
        <v>3.2530406999999997</v>
      </c>
      <c r="Z321" s="11">
        <v>3.10990204351</v>
      </c>
      <c r="AA321" s="11">
        <v>3.17</v>
      </c>
      <c r="AB321" s="11">
        <v>2.8</v>
      </c>
      <c r="AC321" s="11">
        <v>2.73</v>
      </c>
      <c r="AD321" s="140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2.99731990488654</v>
      </c>
    </row>
    <row r="322" spans="1:65">
      <c r="A322" s="29"/>
      <c r="B322" s="19">
        <v>1</v>
      </c>
      <c r="C322" s="9">
        <v>5</v>
      </c>
      <c r="D322" s="11">
        <v>3.03</v>
      </c>
      <c r="E322" s="11">
        <v>2.92</v>
      </c>
      <c r="F322" s="11">
        <v>2.88</v>
      </c>
      <c r="G322" s="11">
        <v>3.06</v>
      </c>
      <c r="H322" s="11">
        <v>2.96</v>
      </c>
      <c r="I322" s="11">
        <v>2.81</v>
      </c>
      <c r="J322" s="11">
        <v>2.97</v>
      </c>
      <c r="K322" s="136">
        <v>3.09</v>
      </c>
      <c r="L322" s="11">
        <v>3.01</v>
      </c>
      <c r="M322" s="11">
        <v>3.0194656868185654</v>
      </c>
      <c r="N322" s="11">
        <v>2.97</v>
      </c>
      <c r="O322" s="11">
        <v>2.9</v>
      </c>
      <c r="P322" s="135">
        <v>3.3154999999999997</v>
      </c>
      <c r="Q322" s="11">
        <v>3.2</v>
      </c>
      <c r="R322" s="11">
        <v>3.05</v>
      </c>
      <c r="S322" s="11">
        <v>2.979182571778332</v>
      </c>
      <c r="T322" s="11">
        <v>2.96</v>
      </c>
      <c r="U322" s="11">
        <v>2.87</v>
      </c>
      <c r="V322" s="11">
        <v>3.3099999999999996</v>
      </c>
      <c r="W322" s="11">
        <v>3.04</v>
      </c>
      <c r="X322" s="11">
        <v>2.91</v>
      </c>
      <c r="Y322" s="11">
        <v>3.1529796999999999</v>
      </c>
      <c r="Z322" s="11">
        <v>2.99902106462</v>
      </c>
      <c r="AA322" s="11">
        <v>3.15</v>
      </c>
      <c r="AB322" s="11">
        <v>2.84</v>
      </c>
      <c r="AC322" s="11">
        <v>2.86</v>
      </c>
      <c r="AD322" s="140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27</v>
      </c>
    </row>
    <row r="323" spans="1:65">
      <c r="A323" s="29"/>
      <c r="B323" s="19">
        <v>1</v>
      </c>
      <c r="C323" s="9">
        <v>6</v>
      </c>
      <c r="D323" s="11">
        <v>3</v>
      </c>
      <c r="E323" s="11">
        <v>2.85</v>
      </c>
      <c r="F323" s="11">
        <v>2.9</v>
      </c>
      <c r="G323" s="11">
        <v>3.05</v>
      </c>
      <c r="H323" s="11">
        <v>2.93</v>
      </c>
      <c r="I323" s="11">
        <v>2.86</v>
      </c>
      <c r="J323" s="11">
        <v>2.97</v>
      </c>
      <c r="K323" s="11">
        <v>2.98</v>
      </c>
      <c r="L323" s="11">
        <v>3.12</v>
      </c>
      <c r="M323" s="11">
        <v>3.0533410917359562</v>
      </c>
      <c r="N323" s="11">
        <v>2.99</v>
      </c>
      <c r="O323" s="11">
        <v>2.92</v>
      </c>
      <c r="P323" s="135">
        <v>3.3108</v>
      </c>
      <c r="Q323" s="11">
        <v>3.17</v>
      </c>
      <c r="R323" s="136">
        <v>2.93</v>
      </c>
      <c r="S323" s="11">
        <v>3.0278179018892808</v>
      </c>
      <c r="T323" s="11">
        <v>2.98</v>
      </c>
      <c r="U323" s="11">
        <v>2.75</v>
      </c>
      <c r="V323" s="11">
        <v>3.25</v>
      </c>
      <c r="W323" s="11">
        <v>3.1400000000000006</v>
      </c>
      <c r="X323" s="11">
        <v>2.93</v>
      </c>
      <c r="Y323" s="11">
        <v>3.1368805000000002</v>
      </c>
      <c r="Z323" s="11">
        <v>3.0407070375940002</v>
      </c>
      <c r="AA323" s="11">
        <v>3.17</v>
      </c>
      <c r="AB323" s="11">
        <v>2.83</v>
      </c>
      <c r="AC323" s="11">
        <v>2.86</v>
      </c>
      <c r="AD323" s="140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20" t="s">
        <v>263</v>
      </c>
      <c r="C324" s="12"/>
      <c r="D324" s="22">
        <v>3.0400000000000005</v>
      </c>
      <c r="E324" s="22">
        <v>2.9283333333333332</v>
      </c>
      <c r="F324" s="22">
        <v>2.9166666666666665</v>
      </c>
      <c r="G324" s="22">
        <v>3.0233333333333334</v>
      </c>
      <c r="H324" s="22">
        <v>2.8866666666666667</v>
      </c>
      <c r="I324" s="22">
        <v>2.8633333333333333</v>
      </c>
      <c r="J324" s="22">
        <v>2.9849999999999999</v>
      </c>
      <c r="K324" s="22">
        <v>3.0083333333333333</v>
      </c>
      <c r="L324" s="22">
        <v>3.063333333333333</v>
      </c>
      <c r="M324" s="22">
        <v>3.0263895981597737</v>
      </c>
      <c r="N324" s="22">
        <v>3.0649999999999999</v>
      </c>
      <c r="O324" s="22">
        <v>2.8716666666666666</v>
      </c>
      <c r="P324" s="22">
        <v>3.3465500000000001</v>
      </c>
      <c r="Q324" s="22">
        <v>3.1783333333333332</v>
      </c>
      <c r="R324" s="22">
        <v>3.0183333333333331</v>
      </c>
      <c r="S324" s="22">
        <v>2.9662214689017166</v>
      </c>
      <c r="T324" s="22">
        <v>2.9983333333333331</v>
      </c>
      <c r="U324" s="22">
        <v>2.8083333333333331</v>
      </c>
      <c r="V324" s="22">
        <v>3.2149999999999999</v>
      </c>
      <c r="W324" s="22">
        <v>3.0850000000000004</v>
      </c>
      <c r="X324" s="22">
        <v>2.9466666666666668</v>
      </c>
      <c r="Y324" s="22">
        <v>3.1957249166666664</v>
      </c>
      <c r="Z324" s="22">
        <v>3.0366616384353335</v>
      </c>
      <c r="AA324" s="22">
        <v>3.1216666666666666</v>
      </c>
      <c r="AB324" s="22">
        <v>2.8450000000000002</v>
      </c>
      <c r="AC324" s="22">
        <v>2.8683333333333336</v>
      </c>
      <c r="AD324" s="140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264</v>
      </c>
      <c r="C325" s="28"/>
      <c r="D325" s="11">
        <v>3.0449999999999999</v>
      </c>
      <c r="E325" s="11">
        <v>2.9299999999999997</v>
      </c>
      <c r="F325" s="11">
        <v>2.91</v>
      </c>
      <c r="G325" s="11">
        <v>3.0449999999999999</v>
      </c>
      <c r="H325" s="11">
        <v>2.9</v>
      </c>
      <c r="I325" s="11">
        <v>2.8499999999999996</v>
      </c>
      <c r="J325" s="11">
        <v>2.9850000000000003</v>
      </c>
      <c r="K325" s="11">
        <v>2.99</v>
      </c>
      <c r="L325" s="11">
        <v>3.0649999999999999</v>
      </c>
      <c r="M325" s="11">
        <v>3.0209762972002903</v>
      </c>
      <c r="N325" s="11">
        <v>2.9850000000000003</v>
      </c>
      <c r="O325" s="11">
        <v>2.8899999999999997</v>
      </c>
      <c r="P325" s="11">
        <v>3.3394999999999997</v>
      </c>
      <c r="Q325" s="11">
        <v>3.1749999999999998</v>
      </c>
      <c r="R325" s="11">
        <v>3.0350000000000001</v>
      </c>
      <c r="S325" s="11">
        <v>2.9738598409950376</v>
      </c>
      <c r="T325" s="11">
        <v>2.9950000000000001</v>
      </c>
      <c r="U325" s="11">
        <v>2.81</v>
      </c>
      <c r="V325" s="11">
        <v>3.2349999999999999</v>
      </c>
      <c r="W325" s="11">
        <v>3.09</v>
      </c>
      <c r="X325" s="11">
        <v>2.9400000000000004</v>
      </c>
      <c r="Y325" s="11">
        <v>3.1897935999999998</v>
      </c>
      <c r="Z325" s="11">
        <v>3.0358626481585</v>
      </c>
      <c r="AA325" s="11">
        <v>3.14</v>
      </c>
      <c r="AB325" s="11">
        <v>2.84</v>
      </c>
      <c r="AC325" s="11">
        <v>2.875</v>
      </c>
      <c r="AD325" s="140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9"/>
      <c r="B326" s="3" t="s">
        <v>265</v>
      </c>
      <c r="C326" s="28"/>
      <c r="D326" s="23">
        <v>2.2803508501982778E-2</v>
      </c>
      <c r="E326" s="23">
        <v>5.1929439306299612E-2</v>
      </c>
      <c r="F326" s="23">
        <v>2.8751811537130561E-2</v>
      </c>
      <c r="G326" s="23">
        <v>6.1535897382476432E-2</v>
      </c>
      <c r="H326" s="23">
        <v>6.3140055960275082E-2</v>
      </c>
      <c r="I326" s="23">
        <v>4.5898438608156025E-2</v>
      </c>
      <c r="J326" s="23">
        <v>3.5071355833500288E-2</v>
      </c>
      <c r="K326" s="23">
        <v>4.4907311951024792E-2</v>
      </c>
      <c r="L326" s="23">
        <v>4.0824829046386422E-2</v>
      </c>
      <c r="M326" s="23">
        <v>1.9316565511079891E-2</v>
      </c>
      <c r="N326" s="23">
        <v>0.19947430912275399</v>
      </c>
      <c r="O326" s="23">
        <v>6.6458006791256199E-2</v>
      </c>
      <c r="P326" s="23">
        <v>3.6450775026054053E-2</v>
      </c>
      <c r="Q326" s="23">
        <v>2.3166067138525315E-2</v>
      </c>
      <c r="R326" s="23">
        <v>4.5789372857319814E-2</v>
      </c>
      <c r="S326" s="23">
        <v>5.7575857130092563E-2</v>
      </c>
      <c r="T326" s="23">
        <v>3.1885210782848242E-2</v>
      </c>
      <c r="U326" s="23">
        <v>4.7504385762439608E-2</v>
      </c>
      <c r="V326" s="23">
        <v>7.8676553051083675E-2</v>
      </c>
      <c r="W326" s="23">
        <v>4.7644516998286562E-2</v>
      </c>
      <c r="X326" s="23">
        <v>3.6147844564602453E-2</v>
      </c>
      <c r="Y326" s="23">
        <v>4.8658210242811646E-2</v>
      </c>
      <c r="Z326" s="23">
        <v>4.0662779613437228E-2</v>
      </c>
      <c r="AA326" s="23">
        <v>5.6005952064639257E-2</v>
      </c>
      <c r="AB326" s="23">
        <v>3.1464265445104653E-2</v>
      </c>
      <c r="AC326" s="23">
        <v>7.5740786018278633E-2</v>
      </c>
      <c r="AD326" s="206"/>
      <c r="AE326" s="207"/>
      <c r="AF326" s="207"/>
      <c r="AG326" s="207"/>
      <c r="AH326" s="207"/>
      <c r="AI326" s="207"/>
      <c r="AJ326" s="207"/>
      <c r="AK326" s="207"/>
      <c r="AL326" s="207"/>
      <c r="AM326" s="207"/>
      <c r="AN326" s="207"/>
      <c r="AO326" s="207"/>
      <c r="AP326" s="207"/>
      <c r="AQ326" s="207"/>
      <c r="AR326" s="207"/>
      <c r="AS326" s="207"/>
      <c r="AT326" s="207"/>
      <c r="AU326" s="207"/>
      <c r="AV326" s="207"/>
      <c r="AW326" s="207"/>
      <c r="AX326" s="207"/>
      <c r="AY326" s="207"/>
      <c r="AZ326" s="207"/>
      <c r="BA326" s="207"/>
      <c r="BB326" s="207"/>
      <c r="BC326" s="207"/>
      <c r="BD326" s="207"/>
      <c r="BE326" s="207"/>
      <c r="BF326" s="207"/>
      <c r="BG326" s="207"/>
      <c r="BH326" s="207"/>
      <c r="BI326" s="207"/>
      <c r="BJ326" s="207"/>
      <c r="BK326" s="207"/>
      <c r="BL326" s="207"/>
      <c r="BM326" s="54"/>
    </row>
    <row r="327" spans="1:65">
      <c r="A327" s="29"/>
      <c r="B327" s="3" t="s">
        <v>87</v>
      </c>
      <c r="C327" s="28"/>
      <c r="D327" s="13">
        <v>7.5011541124943336E-3</v>
      </c>
      <c r="E327" s="13">
        <v>1.7733445409094915E-2</v>
      </c>
      <c r="F327" s="13">
        <v>9.8577639555876215E-3</v>
      </c>
      <c r="G327" s="13">
        <v>2.0353659553189556E-2</v>
      </c>
      <c r="H327" s="13">
        <v>2.1872998600557188E-2</v>
      </c>
      <c r="I327" s="13">
        <v>1.6029722447551582E-2</v>
      </c>
      <c r="J327" s="13">
        <v>1.1749197934170952E-2</v>
      </c>
      <c r="K327" s="13">
        <v>1.4927638321670291E-2</v>
      </c>
      <c r="L327" s="13">
        <v>1.3326930047786647E-2</v>
      </c>
      <c r="M327" s="13">
        <v>6.3827094577728928E-3</v>
      </c>
      <c r="N327" s="13">
        <v>6.5081340659952358E-2</v>
      </c>
      <c r="O327" s="13">
        <v>2.3142660519299897E-2</v>
      </c>
      <c r="P327" s="13">
        <v>1.0892045547221483E-2</v>
      </c>
      <c r="Q327" s="13">
        <v>7.2887468710619765E-3</v>
      </c>
      <c r="R327" s="13">
        <v>1.5170416186853612E-2</v>
      </c>
      <c r="S327" s="13">
        <v>1.9410505160766301E-2</v>
      </c>
      <c r="T327" s="13">
        <v>1.063431154514116E-2</v>
      </c>
      <c r="U327" s="13">
        <v>1.6915508283361285E-2</v>
      </c>
      <c r="V327" s="13">
        <v>2.4471711679963818E-2</v>
      </c>
      <c r="W327" s="13">
        <v>1.5443927714193372E-2</v>
      </c>
      <c r="X327" s="13">
        <v>1.2267368064910335E-2</v>
      </c>
      <c r="Y327" s="13">
        <v>1.522603212468146E-2</v>
      </c>
      <c r="Z327" s="13">
        <v>1.3390619191405559E-2</v>
      </c>
      <c r="AA327" s="13">
        <v>1.7941041771907931E-2</v>
      </c>
      <c r="AB327" s="13">
        <v>1.1059495762778437E-2</v>
      </c>
      <c r="AC327" s="13">
        <v>2.6405852185338276E-2</v>
      </c>
      <c r="AD327" s="140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3" t="s">
        <v>266</v>
      </c>
      <c r="C328" s="28"/>
      <c r="D328" s="13">
        <v>1.4239419370577933E-2</v>
      </c>
      <c r="E328" s="13">
        <v>-2.3016085617266868E-2</v>
      </c>
      <c r="F328" s="13">
        <v>-2.6908451810026768E-2</v>
      </c>
      <c r="G328" s="13">
        <v>8.6788962380637269E-3</v>
      </c>
      <c r="H328" s="13">
        <v>-3.691739344855216E-2</v>
      </c>
      <c r="I328" s="13">
        <v>-4.470212583407196E-2</v>
      </c>
      <c r="J328" s="13">
        <v>-4.1103069667187686E-3</v>
      </c>
      <c r="K328" s="13">
        <v>3.6744254188010306E-3</v>
      </c>
      <c r="L328" s="13">
        <v>2.202415175609751E-2</v>
      </c>
      <c r="M328" s="13">
        <v>9.6985621140543987E-3</v>
      </c>
      <c r="N328" s="13">
        <v>2.2580204069349019E-2</v>
      </c>
      <c r="O328" s="13">
        <v>-4.1921864267814857E-2</v>
      </c>
      <c r="P328" s="13">
        <v>0.1165141213469103</v>
      </c>
      <c r="Q328" s="13">
        <v>6.0391761370445218E-2</v>
      </c>
      <c r="R328" s="13">
        <v>7.0107392983094208E-3</v>
      </c>
      <c r="S328" s="13">
        <v>-1.0375414360717206E-2</v>
      </c>
      <c r="T328" s="13">
        <v>3.3811153929241833E-4</v>
      </c>
      <c r="U328" s="13">
        <v>-6.3051852171368661E-2</v>
      </c>
      <c r="V328" s="13">
        <v>7.2624912261976204E-2</v>
      </c>
      <c r="W328" s="13">
        <v>2.9252831828366244E-2</v>
      </c>
      <c r="X328" s="13">
        <v>-1.6899510171501264E-2</v>
      </c>
      <c r="Y328" s="13">
        <v>6.6194139456607903E-2</v>
      </c>
      <c r="Z328" s="13">
        <v>1.3125637168276416E-2</v>
      </c>
      <c r="AA328" s="13">
        <v>4.1485982719897008E-2</v>
      </c>
      <c r="AB328" s="13">
        <v>-5.0818701279837453E-2</v>
      </c>
      <c r="AC328" s="13">
        <v>-4.3033968894317653E-2</v>
      </c>
      <c r="AD328" s="140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9"/>
      <c r="B329" s="45" t="s">
        <v>267</v>
      </c>
      <c r="C329" s="46"/>
      <c r="D329" s="44">
        <v>0.23</v>
      </c>
      <c r="E329" s="44">
        <v>0.73</v>
      </c>
      <c r="F329" s="44">
        <v>0.83</v>
      </c>
      <c r="G329" s="44">
        <v>0.09</v>
      </c>
      <c r="H329" s="44">
        <v>1.0900000000000001</v>
      </c>
      <c r="I329" s="44">
        <v>1.29</v>
      </c>
      <c r="J329" s="44">
        <v>0.24</v>
      </c>
      <c r="K329" s="44">
        <v>0.04</v>
      </c>
      <c r="L329" s="44">
        <v>0.43</v>
      </c>
      <c r="M329" s="44">
        <v>0.11</v>
      </c>
      <c r="N329" s="44">
        <v>0.44</v>
      </c>
      <c r="O329" s="44">
        <v>1.22</v>
      </c>
      <c r="P329" s="44">
        <v>2.87</v>
      </c>
      <c r="Q329" s="44">
        <v>1.42</v>
      </c>
      <c r="R329" s="44">
        <v>0.04</v>
      </c>
      <c r="S329" s="44">
        <v>0.41</v>
      </c>
      <c r="T329" s="44">
        <v>0.13</v>
      </c>
      <c r="U329" s="44">
        <v>1.76</v>
      </c>
      <c r="V329" s="44">
        <v>1.74</v>
      </c>
      <c r="W329" s="44">
        <v>0.62</v>
      </c>
      <c r="X329" s="44">
        <v>0.56999999999999995</v>
      </c>
      <c r="Y329" s="44">
        <v>1.57</v>
      </c>
      <c r="Z329" s="44">
        <v>0.2</v>
      </c>
      <c r="AA329" s="44">
        <v>0.93</v>
      </c>
      <c r="AB329" s="44">
        <v>1.45</v>
      </c>
      <c r="AC329" s="44">
        <v>1.25</v>
      </c>
      <c r="AD329" s="140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BM330" s="53"/>
    </row>
    <row r="331" spans="1:65" ht="15">
      <c r="B331" s="8" t="s">
        <v>451</v>
      </c>
      <c r="BM331" s="27" t="s">
        <v>67</v>
      </c>
    </row>
    <row r="332" spans="1:65" ht="15">
      <c r="A332" s="24" t="s">
        <v>42</v>
      </c>
      <c r="B332" s="18" t="s">
        <v>111</v>
      </c>
      <c r="C332" s="15" t="s">
        <v>112</v>
      </c>
      <c r="D332" s="16" t="s">
        <v>226</v>
      </c>
      <c r="E332" s="17" t="s">
        <v>226</v>
      </c>
      <c r="F332" s="17" t="s">
        <v>226</v>
      </c>
      <c r="G332" s="17" t="s">
        <v>226</v>
      </c>
      <c r="H332" s="17" t="s">
        <v>226</v>
      </c>
      <c r="I332" s="17" t="s">
        <v>226</v>
      </c>
      <c r="J332" s="17" t="s">
        <v>226</v>
      </c>
      <c r="K332" s="17" t="s">
        <v>226</v>
      </c>
      <c r="L332" s="17" t="s">
        <v>226</v>
      </c>
      <c r="M332" s="17" t="s">
        <v>226</v>
      </c>
      <c r="N332" s="17" t="s">
        <v>226</v>
      </c>
      <c r="O332" s="17" t="s">
        <v>226</v>
      </c>
      <c r="P332" s="17" t="s">
        <v>226</v>
      </c>
      <c r="Q332" s="17" t="s">
        <v>226</v>
      </c>
      <c r="R332" s="17" t="s">
        <v>226</v>
      </c>
      <c r="S332" s="17" t="s">
        <v>226</v>
      </c>
      <c r="T332" s="17" t="s">
        <v>226</v>
      </c>
      <c r="U332" s="17" t="s">
        <v>226</v>
      </c>
      <c r="V332" s="17" t="s">
        <v>226</v>
      </c>
      <c r="W332" s="17" t="s">
        <v>226</v>
      </c>
      <c r="X332" s="17" t="s">
        <v>226</v>
      </c>
      <c r="Y332" s="17" t="s">
        <v>226</v>
      </c>
      <c r="Z332" s="17" t="s">
        <v>226</v>
      </c>
      <c r="AA332" s="140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227</v>
      </c>
      <c r="C333" s="9" t="s">
        <v>227</v>
      </c>
      <c r="D333" s="138" t="s">
        <v>229</v>
      </c>
      <c r="E333" s="139" t="s">
        <v>231</v>
      </c>
      <c r="F333" s="139" t="s">
        <v>232</v>
      </c>
      <c r="G333" s="139" t="s">
        <v>233</v>
      </c>
      <c r="H333" s="139" t="s">
        <v>234</v>
      </c>
      <c r="I333" s="139" t="s">
        <v>235</v>
      </c>
      <c r="J333" s="139" t="s">
        <v>236</v>
      </c>
      <c r="K333" s="139" t="s">
        <v>237</v>
      </c>
      <c r="L333" s="139" t="s">
        <v>239</v>
      </c>
      <c r="M333" s="139" t="s">
        <v>240</v>
      </c>
      <c r="N333" s="139" t="s">
        <v>241</v>
      </c>
      <c r="O333" s="139" t="s">
        <v>242</v>
      </c>
      <c r="P333" s="139" t="s">
        <v>245</v>
      </c>
      <c r="Q333" s="139" t="s">
        <v>246</v>
      </c>
      <c r="R333" s="139" t="s">
        <v>247</v>
      </c>
      <c r="S333" s="139" t="s">
        <v>272</v>
      </c>
      <c r="T333" s="139" t="s">
        <v>248</v>
      </c>
      <c r="U333" s="139" t="s">
        <v>249</v>
      </c>
      <c r="V333" s="139" t="s">
        <v>250</v>
      </c>
      <c r="W333" s="139" t="s">
        <v>251</v>
      </c>
      <c r="X333" s="139" t="s">
        <v>253</v>
      </c>
      <c r="Y333" s="139" t="s">
        <v>254</v>
      </c>
      <c r="Z333" s="139" t="s">
        <v>255</v>
      </c>
      <c r="AA333" s="140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277</v>
      </c>
      <c r="E334" s="11" t="s">
        <v>278</v>
      </c>
      <c r="F334" s="11" t="s">
        <v>277</v>
      </c>
      <c r="G334" s="11" t="s">
        <v>278</v>
      </c>
      <c r="H334" s="11" t="s">
        <v>278</v>
      </c>
      <c r="I334" s="11" t="s">
        <v>278</v>
      </c>
      <c r="J334" s="11" t="s">
        <v>278</v>
      </c>
      <c r="K334" s="11" t="s">
        <v>277</v>
      </c>
      <c r="L334" s="11" t="s">
        <v>277</v>
      </c>
      <c r="M334" s="11" t="s">
        <v>277</v>
      </c>
      <c r="N334" s="11" t="s">
        <v>278</v>
      </c>
      <c r="O334" s="11" t="s">
        <v>115</v>
      </c>
      <c r="P334" s="11" t="s">
        <v>278</v>
      </c>
      <c r="Q334" s="11" t="s">
        <v>115</v>
      </c>
      <c r="R334" s="11" t="s">
        <v>278</v>
      </c>
      <c r="S334" s="11" t="s">
        <v>278</v>
      </c>
      <c r="T334" s="11" t="s">
        <v>278</v>
      </c>
      <c r="U334" s="11" t="s">
        <v>115</v>
      </c>
      <c r="V334" s="11" t="s">
        <v>278</v>
      </c>
      <c r="W334" s="11" t="s">
        <v>115</v>
      </c>
      <c r="X334" s="11" t="s">
        <v>278</v>
      </c>
      <c r="Y334" s="11" t="s">
        <v>278</v>
      </c>
      <c r="Z334" s="11" t="s">
        <v>278</v>
      </c>
      <c r="AA334" s="140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/>
      <c r="C335" s="9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140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</v>
      </c>
    </row>
    <row r="336" spans="1:65">
      <c r="A336" s="29"/>
      <c r="B336" s="18">
        <v>1</v>
      </c>
      <c r="C336" s="14">
        <v>1</v>
      </c>
      <c r="D336" s="193">
        <v>21.3</v>
      </c>
      <c r="E336" s="193">
        <v>19.52</v>
      </c>
      <c r="F336" s="193">
        <v>20.12</v>
      </c>
      <c r="G336" s="193">
        <v>19.7</v>
      </c>
      <c r="H336" s="193">
        <v>20.9</v>
      </c>
      <c r="I336" s="193">
        <v>20.100000000000001</v>
      </c>
      <c r="J336" s="193">
        <v>20</v>
      </c>
      <c r="K336" s="193">
        <v>22.1</v>
      </c>
      <c r="L336" s="193">
        <v>21.481145162171824</v>
      </c>
      <c r="M336" s="194">
        <v>27.7</v>
      </c>
      <c r="N336" s="193">
        <v>18.46</v>
      </c>
      <c r="O336" s="194">
        <v>25.18</v>
      </c>
      <c r="P336" s="193">
        <v>21.6</v>
      </c>
      <c r="Q336" s="193">
        <v>20.157251688201399</v>
      </c>
      <c r="R336" s="193">
        <v>21</v>
      </c>
      <c r="S336" s="193">
        <v>19.8</v>
      </c>
      <c r="T336" s="193">
        <v>20.5</v>
      </c>
      <c r="U336" s="193">
        <v>21</v>
      </c>
      <c r="V336" s="193">
        <v>20.34</v>
      </c>
      <c r="W336" s="193">
        <v>21.047000000000001</v>
      </c>
      <c r="X336" s="193">
        <v>19.035</v>
      </c>
      <c r="Y336" s="193">
        <v>22</v>
      </c>
      <c r="Z336" s="193">
        <v>21</v>
      </c>
      <c r="AA336" s="195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196"/>
      <c r="AN336" s="196"/>
      <c r="AO336" s="196"/>
      <c r="AP336" s="196"/>
      <c r="AQ336" s="196"/>
      <c r="AR336" s="196"/>
      <c r="AS336" s="196"/>
      <c r="AT336" s="196"/>
      <c r="AU336" s="196"/>
      <c r="AV336" s="196"/>
      <c r="AW336" s="196"/>
      <c r="AX336" s="196"/>
      <c r="AY336" s="196"/>
      <c r="AZ336" s="196"/>
      <c r="BA336" s="196"/>
      <c r="BB336" s="196"/>
      <c r="BC336" s="196"/>
      <c r="BD336" s="196"/>
      <c r="BE336" s="196"/>
      <c r="BF336" s="196"/>
      <c r="BG336" s="196"/>
      <c r="BH336" s="196"/>
      <c r="BI336" s="196"/>
      <c r="BJ336" s="196"/>
      <c r="BK336" s="196"/>
      <c r="BL336" s="196"/>
      <c r="BM336" s="197">
        <v>1</v>
      </c>
    </row>
    <row r="337" spans="1:65">
      <c r="A337" s="29"/>
      <c r="B337" s="19">
        <v>1</v>
      </c>
      <c r="C337" s="9">
        <v>2</v>
      </c>
      <c r="D337" s="199">
        <v>21.5</v>
      </c>
      <c r="E337" s="199">
        <v>19.739999999999998</v>
      </c>
      <c r="F337" s="199">
        <v>19.75</v>
      </c>
      <c r="G337" s="199">
        <v>20.2</v>
      </c>
      <c r="H337" s="199">
        <v>20</v>
      </c>
      <c r="I337" s="199">
        <v>19.55</v>
      </c>
      <c r="J337" s="199">
        <v>20</v>
      </c>
      <c r="K337" s="199">
        <v>21.1</v>
      </c>
      <c r="L337" s="199">
        <v>20.803384705735525</v>
      </c>
      <c r="M337" s="200">
        <v>29.3</v>
      </c>
      <c r="N337" s="201">
        <v>17.170000000000002</v>
      </c>
      <c r="O337" s="200">
        <v>25.15</v>
      </c>
      <c r="P337" s="199">
        <v>21.6</v>
      </c>
      <c r="Q337" s="199">
        <v>20.866605438134467</v>
      </c>
      <c r="R337" s="199">
        <v>21</v>
      </c>
      <c r="S337" s="199">
        <v>19.55</v>
      </c>
      <c r="T337" s="199">
        <v>21.1</v>
      </c>
      <c r="U337" s="199">
        <v>20.9</v>
      </c>
      <c r="V337" s="199">
        <v>20.16</v>
      </c>
      <c r="W337" s="199">
        <v>21.414000000000001</v>
      </c>
      <c r="X337" s="199">
        <v>18.658999999999999</v>
      </c>
      <c r="Y337" s="199">
        <v>22</v>
      </c>
      <c r="Z337" s="199">
        <v>19</v>
      </c>
      <c r="AA337" s="195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196"/>
      <c r="AN337" s="196"/>
      <c r="AO337" s="196"/>
      <c r="AP337" s="196"/>
      <c r="AQ337" s="196"/>
      <c r="AR337" s="196"/>
      <c r="AS337" s="196"/>
      <c r="AT337" s="196"/>
      <c r="AU337" s="196"/>
      <c r="AV337" s="196"/>
      <c r="AW337" s="196"/>
      <c r="AX337" s="196"/>
      <c r="AY337" s="196"/>
      <c r="AZ337" s="196"/>
      <c r="BA337" s="196"/>
      <c r="BB337" s="196"/>
      <c r="BC337" s="196"/>
      <c r="BD337" s="196"/>
      <c r="BE337" s="196"/>
      <c r="BF337" s="196"/>
      <c r="BG337" s="196"/>
      <c r="BH337" s="196"/>
      <c r="BI337" s="196"/>
      <c r="BJ337" s="196"/>
      <c r="BK337" s="196"/>
      <c r="BL337" s="196"/>
      <c r="BM337" s="197">
        <v>39</v>
      </c>
    </row>
    <row r="338" spans="1:65">
      <c r="A338" s="29"/>
      <c r="B338" s="19">
        <v>1</v>
      </c>
      <c r="C338" s="9">
        <v>3</v>
      </c>
      <c r="D338" s="199">
        <v>21.2</v>
      </c>
      <c r="E338" s="199">
        <v>20.12</v>
      </c>
      <c r="F338" s="199">
        <v>19.43</v>
      </c>
      <c r="G338" s="199">
        <v>19.05</v>
      </c>
      <c r="H338" s="199">
        <v>20.3</v>
      </c>
      <c r="I338" s="199">
        <v>20.399999999999999</v>
      </c>
      <c r="J338" s="199">
        <v>20.100000000000001</v>
      </c>
      <c r="K338" s="199">
        <v>21.38</v>
      </c>
      <c r="L338" s="199">
        <v>21.695316416649277</v>
      </c>
      <c r="M338" s="200">
        <v>28.9</v>
      </c>
      <c r="N338" s="199">
        <v>19.850000000000001</v>
      </c>
      <c r="O338" s="200">
        <v>25.62</v>
      </c>
      <c r="P338" s="199">
        <v>20.9</v>
      </c>
      <c r="Q338" s="199">
        <v>20.942748874169396</v>
      </c>
      <c r="R338" s="199">
        <v>20</v>
      </c>
      <c r="S338" s="199">
        <v>20.2</v>
      </c>
      <c r="T338" s="199">
        <v>21</v>
      </c>
      <c r="U338" s="199">
        <v>20.2</v>
      </c>
      <c r="V338" s="199">
        <v>19.98</v>
      </c>
      <c r="W338" s="199">
        <v>21.603000000000002</v>
      </c>
      <c r="X338" s="199">
        <v>18.86</v>
      </c>
      <c r="Y338" s="199">
        <v>22</v>
      </c>
      <c r="Z338" s="199">
        <v>19</v>
      </c>
      <c r="AA338" s="195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196"/>
      <c r="AN338" s="196"/>
      <c r="AO338" s="196"/>
      <c r="AP338" s="196"/>
      <c r="AQ338" s="196"/>
      <c r="AR338" s="196"/>
      <c r="AS338" s="196"/>
      <c r="AT338" s="196"/>
      <c r="AU338" s="196"/>
      <c r="AV338" s="196"/>
      <c r="AW338" s="196"/>
      <c r="AX338" s="196"/>
      <c r="AY338" s="196"/>
      <c r="AZ338" s="196"/>
      <c r="BA338" s="196"/>
      <c r="BB338" s="196"/>
      <c r="BC338" s="196"/>
      <c r="BD338" s="196"/>
      <c r="BE338" s="196"/>
      <c r="BF338" s="196"/>
      <c r="BG338" s="196"/>
      <c r="BH338" s="196"/>
      <c r="BI338" s="196"/>
      <c r="BJ338" s="196"/>
      <c r="BK338" s="196"/>
      <c r="BL338" s="196"/>
      <c r="BM338" s="197">
        <v>16</v>
      </c>
    </row>
    <row r="339" spans="1:65">
      <c r="A339" s="29"/>
      <c r="B339" s="19">
        <v>1</v>
      </c>
      <c r="C339" s="9">
        <v>4</v>
      </c>
      <c r="D339" s="199">
        <v>21.6</v>
      </c>
      <c r="E339" s="199">
        <v>19.61</v>
      </c>
      <c r="F339" s="199">
        <v>19.82</v>
      </c>
      <c r="G339" s="199">
        <v>19.600000000000001</v>
      </c>
      <c r="H339" s="199">
        <v>20.8</v>
      </c>
      <c r="I339" s="199">
        <v>20.5</v>
      </c>
      <c r="J339" s="199">
        <v>19.399999999999999</v>
      </c>
      <c r="K339" s="199">
        <v>21.54</v>
      </c>
      <c r="L339" s="199">
        <v>21.146856854465646</v>
      </c>
      <c r="M339" s="200">
        <v>28.6</v>
      </c>
      <c r="N339" s="199">
        <v>20.58</v>
      </c>
      <c r="O339" s="200">
        <v>25.33</v>
      </c>
      <c r="P339" s="199">
        <v>21.8</v>
      </c>
      <c r="Q339" s="199">
        <v>21.196560715547989</v>
      </c>
      <c r="R339" s="199">
        <v>21</v>
      </c>
      <c r="S339" s="199">
        <v>20.2</v>
      </c>
      <c r="T339" s="199">
        <v>21</v>
      </c>
      <c r="U339" s="199">
        <v>21.2</v>
      </c>
      <c r="V339" s="199">
        <v>20.61</v>
      </c>
      <c r="W339" s="199">
        <v>21.57</v>
      </c>
      <c r="X339" s="199">
        <v>18.227</v>
      </c>
      <c r="Y339" s="199">
        <v>23</v>
      </c>
      <c r="Z339" s="199">
        <v>21</v>
      </c>
      <c r="AA339" s="195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196"/>
      <c r="AN339" s="196"/>
      <c r="AO339" s="196"/>
      <c r="AP339" s="196"/>
      <c r="AQ339" s="196"/>
      <c r="AR339" s="196"/>
      <c r="AS339" s="196"/>
      <c r="AT339" s="196"/>
      <c r="AU339" s="196"/>
      <c r="AV339" s="196"/>
      <c r="AW339" s="196"/>
      <c r="AX339" s="196"/>
      <c r="AY339" s="196"/>
      <c r="AZ339" s="196"/>
      <c r="BA339" s="196"/>
      <c r="BB339" s="196"/>
      <c r="BC339" s="196"/>
      <c r="BD339" s="196"/>
      <c r="BE339" s="196"/>
      <c r="BF339" s="196"/>
      <c r="BG339" s="196"/>
      <c r="BH339" s="196"/>
      <c r="BI339" s="196"/>
      <c r="BJ339" s="196"/>
      <c r="BK339" s="196"/>
      <c r="BL339" s="196"/>
      <c r="BM339" s="197">
        <v>20.55603248145573</v>
      </c>
    </row>
    <row r="340" spans="1:65">
      <c r="A340" s="29"/>
      <c r="B340" s="19">
        <v>1</v>
      </c>
      <c r="C340" s="9">
        <v>5</v>
      </c>
      <c r="D340" s="199">
        <v>21.8</v>
      </c>
      <c r="E340" s="199">
        <v>19.649999999999999</v>
      </c>
      <c r="F340" s="199">
        <v>20.25</v>
      </c>
      <c r="G340" s="199">
        <v>19.850000000000001</v>
      </c>
      <c r="H340" s="199">
        <v>20.100000000000001</v>
      </c>
      <c r="I340" s="199">
        <v>20.5</v>
      </c>
      <c r="J340" s="199">
        <v>20.5</v>
      </c>
      <c r="K340" s="199">
        <v>21.99</v>
      </c>
      <c r="L340" s="199">
        <v>21.529174654392442</v>
      </c>
      <c r="M340" s="200">
        <v>30</v>
      </c>
      <c r="N340" s="199">
        <v>18.27</v>
      </c>
      <c r="O340" s="200">
        <v>25</v>
      </c>
      <c r="P340" s="199">
        <v>22.6</v>
      </c>
      <c r="Q340" s="199">
        <v>20.217817894569318</v>
      </c>
      <c r="R340" s="199">
        <v>20</v>
      </c>
      <c r="S340" s="199">
        <v>20.5</v>
      </c>
      <c r="T340" s="199">
        <v>21.6</v>
      </c>
      <c r="U340" s="199">
        <v>21.5</v>
      </c>
      <c r="V340" s="199">
        <v>21.33</v>
      </c>
      <c r="W340" s="199">
        <v>21.754000000000001</v>
      </c>
      <c r="X340" s="199">
        <v>18.37</v>
      </c>
      <c r="Y340" s="199">
        <v>22</v>
      </c>
      <c r="Z340" s="199">
        <v>19</v>
      </c>
      <c r="AA340" s="195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196"/>
      <c r="AN340" s="196"/>
      <c r="AO340" s="196"/>
      <c r="AP340" s="196"/>
      <c r="AQ340" s="196"/>
      <c r="AR340" s="196"/>
      <c r="AS340" s="196"/>
      <c r="AT340" s="196"/>
      <c r="AU340" s="196"/>
      <c r="AV340" s="196"/>
      <c r="AW340" s="196"/>
      <c r="AX340" s="196"/>
      <c r="AY340" s="196"/>
      <c r="AZ340" s="196"/>
      <c r="BA340" s="196"/>
      <c r="BB340" s="196"/>
      <c r="BC340" s="196"/>
      <c r="BD340" s="196"/>
      <c r="BE340" s="196"/>
      <c r="BF340" s="196"/>
      <c r="BG340" s="196"/>
      <c r="BH340" s="196"/>
      <c r="BI340" s="196"/>
      <c r="BJ340" s="196"/>
      <c r="BK340" s="196"/>
      <c r="BL340" s="196"/>
      <c r="BM340" s="197">
        <v>28</v>
      </c>
    </row>
    <row r="341" spans="1:65">
      <c r="A341" s="29"/>
      <c r="B341" s="19">
        <v>1</v>
      </c>
      <c r="C341" s="9">
        <v>6</v>
      </c>
      <c r="D341" s="199">
        <v>21.8</v>
      </c>
      <c r="E341" s="199">
        <v>19.52</v>
      </c>
      <c r="F341" s="199">
        <v>19.68</v>
      </c>
      <c r="G341" s="199">
        <v>20.7</v>
      </c>
      <c r="H341" s="199">
        <v>19.850000000000001</v>
      </c>
      <c r="I341" s="199">
        <v>20</v>
      </c>
      <c r="J341" s="199">
        <v>20.100000000000001</v>
      </c>
      <c r="K341" s="199">
        <v>22.41</v>
      </c>
      <c r="L341" s="199">
        <v>21.735544274434197</v>
      </c>
      <c r="M341" s="200">
        <v>29.4</v>
      </c>
      <c r="N341" s="199">
        <v>20.11</v>
      </c>
      <c r="O341" s="200">
        <v>25.48</v>
      </c>
      <c r="P341" s="199">
        <v>20.8</v>
      </c>
      <c r="Q341" s="199">
        <v>21.364685984950075</v>
      </c>
      <c r="R341" s="199">
        <v>21</v>
      </c>
      <c r="S341" s="199">
        <v>20</v>
      </c>
      <c r="T341" s="201">
        <v>23.1</v>
      </c>
      <c r="U341" s="199">
        <v>20.8</v>
      </c>
      <c r="V341" s="199">
        <v>20.79</v>
      </c>
      <c r="W341" s="199">
        <v>21.876999999999999</v>
      </c>
      <c r="X341" s="199">
        <v>18.053000000000001</v>
      </c>
      <c r="Y341" s="199">
        <v>22</v>
      </c>
      <c r="Z341" s="199">
        <v>20</v>
      </c>
      <c r="AA341" s="195"/>
      <c r="AB341" s="196"/>
      <c r="AC341" s="196"/>
      <c r="AD341" s="196"/>
      <c r="AE341" s="196"/>
      <c r="AF341" s="196"/>
      <c r="AG341" s="196"/>
      <c r="AH341" s="196"/>
      <c r="AI341" s="196"/>
      <c r="AJ341" s="196"/>
      <c r="AK341" s="196"/>
      <c r="AL341" s="196"/>
      <c r="AM341" s="196"/>
      <c r="AN341" s="196"/>
      <c r="AO341" s="196"/>
      <c r="AP341" s="196"/>
      <c r="AQ341" s="196"/>
      <c r="AR341" s="196"/>
      <c r="AS341" s="196"/>
      <c r="AT341" s="196"/>
      <c r="AU341" s="196"/>
      <c r="AV341" s="196"/>
      <c r="AW341" s="196"/>
      <c r="AX341" s="196"/>
      <c r="AY341" s="196"/>
      <c r="AZ341" s="196"/>
      <c r="BA341" s="196"/>
      <c r="BB341" s="196"/>
      <c r="BC341" s="196"/>
      <c r="BD341" s="196"/>
      <c r="BE341" s="196"/>
      <c r="BF341" s="196"/>
      <c r="BG341" s="196"/>
      <c r="BH341" s="196"/>
      <c r="BI341" s="196"/>
      <c r="BJ341" s="196"/>
      <c r="BK341" s="196"/>
      <c r="BL341" s="196"/>
      <c r="BM341" s="202"/>
    </row>
    <row r="342" spans="1:65">
      <c r="A342" s="29"/>
      <c r="B342" s="20" t="s">
        <v>263</v>
      </c>
      <c r="C342" s="12"/>
      <c r="D342" s="203">
        <v>21.533333333333331</v>
      </c>
      <c r="E342" s="203">
        <v>19.693333333333332</v>
      </c>
      <c r="F342" s="203">
        <v>19.841666666666669</v>
      </c>
      <c r="G342" s="203">
        <v>19.850000000000001</v>
      </c>
      <c r="H342" s="203">
        <v>20.324999999999999</v>
      </c>
      <c r="I342" s="203">
        <v>20.175000000000001</v>
      </c>
      <c r="J342" s="203">
        <v>20.016666666666666</v>
      </c>
      <c r="K342" s="203">
        <v>21.753333333333334</v>
      </c>
      <c r="L342" s="203">
        <v>21.398570344641488</v>
      </c>
      <c r="M342" s="203">
        <v>28.983333333333334</v>
      </c>
      <c r="N342" s="203">
        <v>19.073333333333334</v>
      </c>
      <c r="O342" s="203">
        <v>25.293333333333333</v>
      </c>
      <c r="P342" s="203">
        <v>21.55</v>
      </c>
      <c r="Q342" s="203">
        <v>20.790945099262107</v>
      </c>
      <c r="R342" s="203">
        <v>20.666666666666668</v>
      </c>
      <c r="S342" s="203">
        <v>20.041666666666668</v>
      </c>
      <c r="T342" s="203">
        <v>21.383333333333329</v>
      </c>
      <c r="U342" s="203">
        <v>20.933333333333334</v>
      </c>
      <c r="V342" s="203">
        <v>20.535</v>
      </c>
      <c r="W342" s="203">
        <v>21.544166666666666</v>
      </c>
      <c r="X342" s="203">
        <v>18.534000000000002</v>
      </c>
      <c r="Y342" s="203">
        <v>22.166666666666668</v>
      </c>
      <c r="Z342" s="203">
        <v>19.833333333333332</v>
      </c>
      <c r="AA342" s="195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196"/>
      <c r="AT342" s="196"/>
      <c r="AU342" s="196"/>
      <c r="AV342" s="196"/>
      <c r="AW342" s="196"/>
      <c r="AX342" s="196"/>
      <c r="AY342" s="196"/>
      <c r="AZ342" s="196"/>
      <c r="BA342" s="196"/>
      <c r="BB342" s="196"/>
      <c r="BC342" s="196"/>
      <c r="BD342" s="196"/>
      <c r="BE342" s="196"/>
      <c r="BF342" s="196"/>
      <c r="BG342" s="196"/>
      <c r="BH342" s="196"/>
      <c r="BI342" s="196"/>
      <c r="BJ342" s="196"/>
      <c r="BK342" s="196"/>
      <c r="BL342" s="196"/>
      <c r="BM342" s="202"/>
    </row>
    <row r="343" spans="1:65">
      <c r="A343" s="29"/>
      <c r="B343" s="3" t="s">
        <v>264</v>
      </c>
      <c r="C343" s="28"/>
      <c r="D343" s="199">
        <v>21.55</v>
      </c>
      <c r="E343" s="199">
        <v>19.63</v>
      </c>
      <c r="F343" s="199">
        <v>19.785</v>
      </c>
      <c r="G343" s="199">
        <v>19.774999999999999</v>
      </c>
      <c r="H343" s="199">
        <v>20.200000000000003</v>
      </c>
      <c r="I343" s="199">
        <v>20.25</v>
      </c>
      <c r="J343" s="199">
        <v>20.05</v>
      </c>
      <c r="K343" s="199">
        <v>21.765000000000001</v>
      </c>
      <c r="L343" s="199">
        <v>21.505159908282131</v>
      </c>
      <c r="M343" s="199">
        <v>29.1</v>
      </c>
      <c r="N343" s="199">
        <v>19.155000000000001</v>
      </c>
      <c r="O343" s="199">
        <v>25.254999999999999</v>
      </c>
      <c r="P343" s="199">
        <v>21.6</v>
      </c>
      <c r="Q343" s="199">
        <v>20.904677156151934</v>
      </c>
      <c r="R343" s="199">
        <v>21</v>
      </c>
      <c r="S343" s="199">
        <v>20.100000000000001</v>
      </c>
      <c r="T343" s="199">
        <v>21.05</v>
      </c>
      <c r="U343" s="199">
        <v>20.95</v>
      </c>
      <c r="V343" s="199">
        <v>20.475000000000001</v>
      </c>
      <c r="W343" s="199">
        <v>21.586500000000001</v>
      </c>
      <c r="X343" s="199">
        <v>18.514499999999998</v>
      </c>
      <c r="Y343" s="199">
        <v>22</v>
      </c>
      <c r="Z343" s="199">
        <v>19.5</v>
      </c>
      <c r="AA343" s="195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196"/>
      <c r="AT343" s="196"/>
      <c r="AU343" s="196"/>
      <c r="AV343" s="196"/>
      <c r="AW343" s="196"/>
      <c r="AX343" s="196"/>
      <c r="AY343" s="196"/>
      <c r="AZ343" s="196"/>
      <c r="BA343" s="196"/>
      <c r="BB343" s="196"/>
      <c r="BC343" s="196"/>
      <c r="BD343" s="196"/>
      <c r="BE343" s="196"/>
      <c r="BF343" s="196"/>
      <c r="BG343" s="196"/>
      <c r="BH343" s="196"/>
      <c r="BI343" s="196"/>
      <c r="BJ343" s="196"/>
      <c r="BK343" s="196"/>
      <c r="BL343" s="196"/>
      <c r="BM343" s="202"/>
    </row>
    <row r="344" spans="1:65">
      <c r="A344" s="29"/>
      <c r="B344" s="3" t="s">
        <v>265</v>
      </c>
      <c r="C344" s="28"/>
      <c r="D344" s="23">
        <v>0.25033311140691494</v>
      </c>
      <c r="E344" s="23">
        <v>0.22500370367322159</v>
      </c>
      <c r="F344" s="23">
        <v>0.2995607896014878</v>
      </c>
      <c r="G344" s="23">
        <v>0.56035702904487539</v>
      </c>
      <c r="H344" s="23">
        <v>0.43330128086586517</v>
      </c>
      <c r="I344" s="23">
        <v>0.37114687119791223</v>
      </c>
      <c r="J344" s="23">
        <v>0.35449494589721181</v>
      </c>
      <c r="K344" s="23">
        <v>0.49378807870043456</v>
      </c>
      <c r="L344" s="23">
        <v>0.3586339004400137</v>
      </c>
      <c r="M344" s="23">
        <v>0.78845841150099139</v>
      </c>
      <c r="N344" s="23">
        <v>1.3108877399177492</v>
      </c>
      <c r="O344" s="23">
        <v>0.22905603390146023</v>
      </c>
      <c r="P344" s="23">
        <v>0.65650590248679486</v>
      </c>
      <c r="Q344" s="23">
        <v>0.50050247492297151</v>
      </c>
      <c r="R344" s="23">
        <v>0.5163977794943222</v>
      </c>
      <c r="S344" s="23">
        <v>0.33528594761287916</v>
      </c>
      <c r="T344" s="23">
        <v>0.91086039910991179</v>
      </c>
      <c r="U344" s="23">
        <v>0.4366539438350085</v>
      </c>
      <c r="V344" s="23">
        <v>0.48771918149689297</v>
      </c>
      <c r="W344" s="23">
        <v>0.29087964292240609</v>
      </c>
      <c r="X344" s="23">
        <v>0.38089578627230786</v>
      </c>
      <c r="Y344" s="23">
        <v>0.40824829046386296</v>
      </c>
      <c r="Z344" s="23">
        <v>0.98319208025017513</v>
      </c>
      <c r="AA344" s="140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9"/>
      <c r="B345" s="3" t="s">
        <v>87</v>
      </c>
      <c r="C345" s="28"/>
      <c r="D345" s="13">
        <v>1.1625376690723605E-2</v>
      </c>
      <c r="E345" s="13">
        <v>1.1425374255579974E-2</v>
      </c>
      <c r="F345" s="13">
        <v>1.509756184467809E-2</v>
      </c>
      <c r="G345" s="13">
        <v>2.8229573251630998E-2</v>
      </c>
      <c r="H345" s="13">
        <v>2.1318636204962618E-2</v>
      </c>
      <c r="I345" s="13">
        <v>1.8396375276228609E-2</v>
      </c>
      <c r="J345" s="13">
        <v>1.7709988970718325E-2</v>
      </c>
      <c r="K345" s="13">
        <v>2.2699421331616666E-2</v>
      </c>
      <c r="L345" s="13">
        <v>1.6759713133350555E-2</v>
      </c>
      <c r="M345" s="13">
        <v>2.7203855485945647E-2</v>
      </c>
      <c r="N345" s="13">
        <v>6.8728822435394049E-2</v>
      </c>
      <c r="O345" s="13">
        <v>9.0559844715917322E-3</v>
      </c>
      <c r="P345" s="13">
        <v>3.0464311020268902E-2</v>
      </c>
      <c r="Q345" s="13">
        <v>2.4073098771288416E-2</v>
      </c>
      <c r="R345" s="13">
        <v>2.4986989330370427E-2</v>
      </c>
      <c r="S345" s="13">
        <v>1.6729444371536589E-2</v>
      </c>
      <c r="T345" s="13">
        <v>4.2596745086979512E-2</v>
      </c>
      <c r="U345" s="13">
        <v>2.0859264832882571E-2</v>
      </c>
      <c r="V345" s="13">
        <v>2.3750629729578424E-2</v>
      </c>
      <c r="W345" s="13">
        <v>1.3501549975124254E-2</v>
      </c>
      <c r="X345" s="13">
        <v>2.0551191662474794E-2</v>
      </c>
      <c r="Y345" s="13">
        <v>1.8417216111151713E-2</v>
      </c>
      <c r="Z345" s="13">
        <v>4.9572709928580261E-2</v>
      </c>
      <c r="AA345" s="140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3" t="s">
        <v>266</v>
      </c>
      <c r="C346" s="28"/>
      <c r="D346" s="13">
        <v>4.7543262677720355E-2</v>
      </c>
      <c r="E346" s="13">
        <v>-4.1968174009292314E-2</v>
      </c>
      <c r="F346" s="13">
        <v>-3.4752125218400765E-2</v>
      </c>
      <c r="G346" s="13">
        <v>-3.4346729218912464E-2</v>
      </c>
      <c r="H346" s="13">
        <v>-1.1239157248080445E-2</v>
      </c>
      <c r="I346" s="13">
        <v>-1.8536285238869521E-2</v>
      </c>
      <c r="J346" s="13">
        <v>-2.6238809229146898E-2</v>
      </c>
      <c r="K346" s="13">
        <v>5.8245717064211E-2</v>
      </c>
      <c r="L346" s="13">
        <v>4.0987377498349353E-2</v>
      </c>
      <c r="M346" s="13">
        <v>0.40996728622024459</v>
      </c>
      <c r="N346" s="13">
        <v>-7.2129636371220385E-2</v>
      </c>
      <c r="O346" s="13">
        <v>0.2304579376468332</v>
      </c>
      <c r="P346" s="13">
        <v>4.8354054676696956E-2</v>
      </c>
      <c r="Q346" s="13">
        <v>1.1427916258562876E-2</v>
      </c>
      <c r="R346" s="13">
        <v>5.3820787309390994E-3</v>
      </c>
      <c r="S346" s="13">
        <v>-2.5022621230681996E-2</v>
      </c>
      <c r="T346" s="13">
        <v>4.0246134686931168E-2</v>
      </c>
      <c r="U346" s="13">
        <v>1.835475071456405E-2</v>
      </c>
      <c r="V346" s="13">
        <v>-1.0231780609757379E-3</v>
      </c>
      <c r="W346" s="13">
        <v>4.8070277477055168E-2</v>
      </c>
      <c r="X346" s="13">
        <v>-9.8366865458101915E-2</v>
      </c>
      <c r="Y346" s="13">
        <v>7.8353358638829862E-2</v>
      </c>
      <c r="Z346" s="13">
        <v>-3.5157521217889176E-2</v>
      </c>
      <c r="AA346" s="140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9"/>
      <c r="B347" s="45" t="s">
        <v>267</v>
      </c>
      <c r="C347" s="46"/>
      <c r="D347" s="44">
        <v>0.71</v>
      </c>
      <c r="E347" s="44">
        <v>0.8</v>
      </c>
      <c r="F347" s="44">
        <v>0.67</v>
      </c>
      <c r="G347" s="44">
        <v>0.67</v>
      </c>
      <c r="H347" s="44">
        <v>0.28000000000000003</v>
      </c>
      <c r="I347" s="44">
        <v>0.4</v>
      </c>
      <c r="J347" s="44">
        <v>0.53</v>
      </c>
      <c r="K347" s="44">
        <v>0.89</v>
      </c>
      <c r="L347" s="44">
        <v>0.6</v>
      </c>
      <c r="M347" s="44">
        <v>6.8</v>
      </c>
      <c r="N347" s="44">
        <v>1.3</v>
      </c>
      <c r="O347" s="44">
        <v>3.78</v>
      </c>
      <c r="P347" s="44">
        <v>0.72</v>
      </c>
      <c r="Q347" s="44">
        <v>0.1</v>
      </c>
      <c r="R347" s="44">
        <v>0</v>
      </c>
      <c r="S347" s="44">
        <v>0.51</v>
      </c>
      <c r="T347" s="44">
        <v>0.59</v>
      </c>
      <c r="U347" s="44">
        <v>0.22</v>
      </c>
      <c r="V347" s="44">
        <v>0.11</v>
      </c>
      <c r="W347" s="44">
        <v>0.72</v>
      </c>
      <c r="X347" s="44">
        <v>1.74</v>
      </c>
      <c r="Y347" s="44">
        <v>1.23</v>
      </c>
      <c r="Z347" s="44">
        <v>0.68</v>
      </c>
      <c r="AA347" s="140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B348" s="3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BM348" s="53"/>
    </row>
    <row r="349" spans="1:65" ht="15">
      <c r="B349" s="8" t="s">
        <v>452</v>
      </c>
      <c r="BM349" s="27" t="s">
        <v>67</v>
      </c>
    </row>
    <row r="350" spans="1:65" ht="15">
      <c r="A350" s="24" t="s">
        <v>5</v>
      </c>
      <c r="B350" s="18" t="s">
        <v>111</v>
      </c>
      <c r="C350" s="15" t="s">
        <v>112</v>
      </c>
      <c r="D350" s="16" t="s">
        <v>226</v>
      </c>
      <c r="E350" s="17" t="s">
        <v>226</v>
      </c>
      <c r="F350" s="17" t="s">
        <v>226</v>
      </c>
      <c r="G350" s="17" t="s">
        <v>226</v>
      </c>
      <c r="H350" s="17" t="s">
        <v>226</v>
      </c>
      <c r="I350" s="17" t="s">
        <v>226</v>
      </c>
      <c r="J350" s="17" t="s">
        <v>226</v>
      </c>
      <c r="K350" s="140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227</v>
      </c>
      <c r="C351" s="9" t="s">
        <v>227</v>
      </c>
      <c r="D351" s="138" t="s">
        <v>231</v>
      </c>
      <c r="E351" s="139" t="s">
        <v>232</v>
      </c>
      <c r="F351" s="139" t="s">
        <v>238</v>
      </c>
      <c r="G351" s="139" t="s">
        <v>239</v>
      </c>
      <c r="H351" s="139" t="s">
        <v>247</v>
      </c>
      <c r="I351" s="139" t="s">
        <v>250</v>
      </c>
      <c r="J351" s="139" t="s">
        <v>253</v>
      </c>
      <c r="K351" s="140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278</v>
      </c>
      <c r="E352" s="11" t="s">
        <v>277</v>
      </c>
      <c r="F352" s="11" t="s">
        <v>277</v>
      </c>
      <c r="G352" s="11" t="s">
        <v>277</v>
      </c>
      <c r="H352" s="11" t="s">
        <v>277</v>
      </c>
      <c r="I352" s="11" t="s">
        <v>278</v>
      </c>
      <c r="J352" s="11" t="s">
        <v>278</v>
      </c>
      <c r="K352" s="140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/>
      <c r="E353" s="25"/>
      <c r="F353" s="25"/>
      <c r="G353" s="25"/>
      <c r="H353" s="25"/>
      <c r="I353" s="25"/>
      <c r="J353" s="25"/>
      <c r="K353" s="140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3</v>
      </c>
    </row>
    <row r="354" spans="1:65">
      <c r="A354" s="29"/>
      <c r="B354" s="18">
        <v>1</v>
      </c>
      <c r="C354" s="14">
        <v>1</v>
      </c>
      <c r="D354" s="21">
        <v>5</v>
      </c>
      <c r="E354" s="21">
        <v>5.46</v>
      </c>
      <c r="F354" s="21">
        <v>5.7249999999999996</v>
      </c>
      <c r="G354" s="134">
        <v>5.8856671863924497</v>
      </c>
      <c r="H354" s="21">
        <v>5.29</v>
      </c>
      <c r="I354" s="21">
        <v>5.4</v>
      </c>
      <c r="J354" s="134">
        <v>4.4989999999999997</v>
      </c>
      <c r="K354" s="140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1">
        <v>5.0999999999999996</v>
      </c>
      <c r="E355" s="11">
        <v>5.47</v>
      </c>
      <c r="F355" s="11">
        <v>4.8704000000000001</v>
      </c>
      <c r="G355" s="135">
        <v>5.91338116092055</v>
      </c>
      <c r="H355" s="11">
        <v>5.32</v>
      </c>
      <c r="I355" s="11">
        <v>5.3</v>
      </c>
      <c r="J355" s="135">
        <v>4.4470000000000001</v>
      </c>
      <c r="K355" s="140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9</v>
      </c>
    </row>
    <row r="356" spans="1:65">
      <c r="A356" s="29"/>
      <c r="B356" s="19">
        <v>1</v>
      </c>
      <c r="C356" s="9">
        <v>3</v>
      </c>
      <c r="D356" s="11">
        <v>5</v>
      </c>
      <c r="E356" s="11">
        <v>5.4</v>
      </c>
      <c r="F356" s="11">
        <v>5.0129000000000001</v>
      </c>
      <c r="G356" s="135">
        <v>5.9848986031887099</v>
      </c>
      <c r="H356" s="11">
        <v>5.34</v>
      </c>
      <c r="I356" s="11">
        <v>5.2</v>
      </c>
      <c r="J356" s="135">
        <v>4.3550000000000004</v>
      </c>
      <c r="K356" s="140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1">
        <v>5.0999999999999996</v>
      </c>
      <c r="E357" s="11">
        <v>5.5</v>
      </c>
      <c r="F357" s="11">
        <v>5.2508999999999997</v>
      </c>
      <c r="G357" s="135">
        <v>5.8008252875238302</v>
      </c>
      <c r="H357" s="11">
        <v>5.37</v>
      </c>
      <c r="I357" s="11">
        <v>5.4</v>
      </c>
      <c r="J357" s="135">
        <v>4.4400000000000004</v>
      </c>
      <c r="K357" s="140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5.261003333333333</v>
      </c>
    </row>
    <row r="358" spans="1:65">
      <c r="A358" s="29"/>
      <c r="B358" s="19">
        <v>1</v>
      </c>
      <c r="C358" s="9">
        <v>5</v>
      </c>
      <c r="D358" s="11">
        <v>4.8</v>
      </c>
      <c r="E358" s="11">
        <v>5.42</v>
      </c>
      <c r="F358" s="11">
        <v>5.2945000000000002</v>
      </c>
      <c r="G358" s="135">
        <v>5.8531879301358103</v>
      </c>
      <c r="H358" s="11">
        <v>5.22</v>
      </c>
      <c r="I358" s="11">
        <v>5.6</v>
      </c>
      <c r="J358" s="135">
        <v>4.3559999999999999</v>
      </c>
      <c r="K358" s="140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29</v>
      </c>
    </row>
    <row r="359" spans="1:65">
      <c r="A359" s="29"/>
      <c r="B359" s="19">
        <v>1</v>
      </c>
      <c r="C359" s="9">
        <v>6</v>
      </c>
      <c r="D359" s="11">
        <v>5</v>
      </c>
      <c r="E359" s="11">
        <v>5.33</v>
      </c>
      <c r="F359" s="11">
        <v>5.0064000000000002</v>
      </c>
      <c r="G359" s="135">
        <v>6.0158275526154901</v>
      </c>
      <c r="H359" s="11">
        <v>5.35</v>
      </c>
      <c r="I359" s="11">
        <v>5.3</v>
      </c>
      <c r="J359" s="135">
        <v>4.5019999999999998</v>
      </c>
      <c r="K359" s="140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9"/>
      <c r="B360" s="20" t="s">
        <v>263</v>
      </c>
      <c r="C360" s="12"/>
      <c r="D360" s="22">
        <v>5</v>
      </c>
      <c r="E360" s="22">
        <v>5.43</v>
      </c>
      <c r="F360" s="22">
        <v>5.1933499999999997</v>
      </c>
      <c r="G360" s="22">
        <v>5.9089646201294741</v>
      </c>
      <c r="H360" s="22">
        <v>5.3150000000000004</v>
      </c>
      <c r="I360" s="22">
        <v>5.3666666666666663</v>
      </c>
      <c r="J360" s="22">
        <v>4.4331666666666667</v>
      </c>
      <c r="K360" s="140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3" t="s">
        <v>264</v>
      </c>
      <c r="C361" s="28"/>
      <c r="D361" s="11">
        <v>5</v>
      </c>
      <c r="E361" s="11">
        <v>5.4399999999999995</v>
      </c>
      <c r="F361" s="11">
        <v>5.1318999999999999</v>
      </c>
      <c r="G361" s="11">
        <v>5.8995241736565003</v>
      </c>
      <c r="H361" s="11">
        <v>5.33</v>
      </c>
      <c r="I361" s="11">
        <v>5.35</v>
      </c>
      <c r="J361" s="11">
        <v>4.4435000000000002</v>
      </c>
      <c r="K361" s="140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265</v>
      </c>
      <c r="C362" s="28"/>
      <c r="D362" s="23">
        <v>0.10954451150103316</v>
      </c>
      <c r="E362" s="23">
        <v>6.066300355241231E-2</v>
      </c>
      <c r="F362" s="23">
        <v>0.30594256160266409</v>
      </c>
      <c r="G362" s="23">
        <v>8.0688396659104281E-2</v>
      </c>
      <c r="H362" s="23">
        <v>5.3944415837044762E-2</v>
      </c>
      <c r="I362" s="23">
        <v>0.13662601021279455</v>
      </c>
      <c r="J362" s="23">
        <v>6.5383229246242069E-2</v>
      </c>
      <c r="K362" s="206"/>
      <c r="L362" s="207"/>
      <c r="M362" s="207"/>
      <c r="N362" s="207"/>
      <c r="O362" s="207"/>
      <c r="P362" s="207"/>
      <c r="Q362" s="207"/>
      <c r="R362" s="207"/>
      <c r="S362" s="207"/>
      <c r="T362" s="207"/>
      <c r="U362" s="207"/>
      <c r="V362" s="207"/>
      <c r="W362" s="207"/>
      <c r="X362" s="207"/>
      <c r="Y362" s="207"/>
      <c r="Z362" s="207"/>
      <c r="AA362" s="207"/>
      <c r="AB362" s="207"/>
      <c r="AC362" s="207"/>
      <c r="AD362" s="207"/>
      <c r="AE362" s="207"/>
      <c r="AF362" s="207"/>
      <c r="AG362" s="207"/>
      <c r="AH362" s="207"/>
      <c r="AI362" s="207"/>
      <c r="AJ362" s="207"/>
      <c r="AK362" s="207"/>
      <c r="AL362" s="207"/>
      <c r="AM362" s="207"/>
      <c r="AN362" s="207"/>
      <c r="AO362" s="207"/>
      <c r="AP362" s="207"/>
      <c r="AQ362" s="207"/>
      <c r="AR362" s="207"/>
      <c r="AS362" s="207"/>
      <c r="AT362" s="207"/>
      <c r="AU362" s="207"/>
      <c r="AV362" s="207"/>
      <c r="AW362" s="207"/>
      <c r="AX362" s="207"/>
      <c r="AY362" s="207"/>
      <c r="AZ362" s="207"/>
      <c r="BA362" s="207"/>
      <c r="BB362" s="207"/>
      <c r="BC362" s="207"/>
      <c r="BD362" s="207"/>
      <c r="BE362" s="207"/>
      <c r="BF362" s="207"/>
      <c r="BG362" s="207"/>
      <c r="BH362" s="207"/>
      <c r="BI362" s="207"/>
      <c r="BJ362" s="207"/>
      <c r="BK362" s="207"/>
      <c r="BL362" s="207"/>
      <c r="BM362" s="54"/>
    </row>
    <row r="363" spans="1:65">
      <c r="A363" s="29"/>
      <c r="B363" s="3" t="s">
        <v>87</v>
      </c>
      <c r="C363" s="28"/>
      <c r="D363" s="13">
        <v>2.1908902300206631E-2</v>
      </c>
      <c r="E363" s="13">
        <v>1.1171823858639468E-2</v>
      </c>
      <c r="F363" s="13">
        <v>5.8910445397029686E-2</v>
      </c>
      <c r="G363" s="13">
        <v>1.3655251274348683E-2</v>
      </c>
      <c r="H363" s="13">
        <v>1.0149466761438337E-2</v>
      </c>
      <c r="I363" s="13">
        <v>2.5458262772570416E-2</v>
      </c>
      <c r="J363" s="13">
        <v>1.4748651283035168E-2</v>
      </c>
      <c r="K363" s="140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266</v>
      </c>
      <c r="C364" s="28"/>
      <c r="D364" s="13">
        <v>-4.9610942399453517E-2</v>
      </c>
      <c r="E364" s="13">
        <v>3.2122516554193403E-2</v>
      </c>
      <c r="F364" s="13">
        <v>-1.2859397542040463E-2</v>
      </c>
      <c r="G364" s="13">
        <v>0.12316306334396443</v>
      </c>
      <c r="H364" s="13">
        <v>1.0263568229381015E-2</v>
      </c>
      <c r="I364" s="13">
        <v>2.0084255157919895E-2</v>
      </c>
      <c r="J364" s="13">
        <v>-0.15735338189610215</v>
      </c>
      <c r="K364" s="140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45" t="s">
        <v>267</v>
      </c>
      <c r="C365" s="46"/>
      <c r="D365" s="44">
        <v>1.75</v>
      </c>
      <c r="E365" s="44">
        <v>0.64</v>
      </c>
      <c r="F365" s="44">
        <v>0.67</v>
      </c>
      <c r="G365" s="44">
        <v>3.29</v>
      </c>
      <c r="H365" s="44">
        <v>0</v>
      </c>
      <c r="I365" s="44">
        <v>0.28999999999999998</v>
      </c>
      <c r="J365" s="44">
        <v>4.8899999999999997</v>
      </c>
      <c r="K365" s="140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B366" s="30"/>
      <c r="C366" s="20"/>
      <c r="D366" s="20"/>
      <c r="E366" s="20"/>
      <c r="F366" s="20"/>
      <c r="G366" s="20"/>
      <c r="H366" s="20"/>
      <c r="I366" s="20"/>
      <c r="J366" s="20"/>
      <c r="BM366" s="53"/>
    </row>
    <row r="367" spans="1:65" ht="15">
      <c r="B367" s="8" t="s">
        <v>453</v>
      </c>
      <c r="BM367" s="27" t="s">
        <v>271</v>
      </c>
    </row>
    <row r="368" spans="1:65" ht="15">
      <c r="A368" s="24" t="s">
        <v>82</v>
      </c>
      <c r="B368" s="18" t="s">
        <v>111</v>
      </c>
      <c r="C368" s="15" t="s">
        <v>112</v>
      </c>
      <c r="D368" s="16" t="s">
        <v>226</v>
      </c>
      <c r="E368" s="17" t="s">
        <v>226</v>
      </c>
      <c r="F368" s="17" t="s">
        <v>226</v>
      </c>
      <c r="G368" s="17" t="s">
        <v>226</v>
      </c>
      <c r="H368" s="17" t="s">
        <v>226</v>
      </c>
      <c r="I368" s="17" t="s">
        <v>226</v>
      </c>
      <c r="J368" s="17" t="s">
        <v>226</v>
      </c>
      <c r="K368" s="17" t="s">
        <v>226</v>
      </c>
      <c r="L368" s="17" t="s">
        <v>226</v>
      </c>
      <c r="M368" s="17" t="s">
        <v>226</v>
      </c>
      <c r="N368" s="17" t="s">
        <v>226</v>
      </c>
      <c r="O368" s="17" t="s">
        <v>226</v>
      </c>
      <c r="P368" s="17" t="s">
        <v>226</v>
      </c>
      <c r="Q368" s="17" t="s">
        <v>226</v>
      </c>
      <c r="R368" s="17" t="s">
        <v>226</v>
      </c>
      <c r="S368" s="17" t="s">
        <v>226</v>
      </c>
      <c r="T368" s="140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227</v>
      </c>
      <c r="C369" s="9" t="s">
        <v>227</v>
      </c>
      <c r="D369" s="138" t="s">
        <v>229</v>
      </c>
      <c r="E369" s="139" t="s">
        <v>230</v>
      </c>
      <c r="F369" s="139" t="s">
        <v>233</v>
      </c>
      <c r="G369" s="139" t="s">
        <v>234</v>
      </c>
      <c r="H369" s="139" t="s">
        <v>235</v>
      </c>
      <c r="I369" s="139" t="s">
        <v>236</v>
      </c>
      <c r="J369" s="139" t="s">
        <v>237</v>
      </c>
      <c r="K369" s="139" t="s">
        <v>239</v>
      </c>
      <c r="L369" s="139" t="s">
        <v>240</v>
      </c>
      <c r="M369" s="139" t="s">
        <v>246</v>
      </c>
      <c r="N369" s="139" t="s">
        <v>247</v>
      </c>
      <c r="O369" s="139" t="s">
        <v>272</v>
      </c>
      <c r="P369" s="139" t="s">
        <v>248</v>
      </c>
      <c r="Q369" s="139" t="s">
        <v>253</v>
      </c>
      <c r="R369" s="139" t="s">
        <v>254</v>
      </c>
      <c r="S369" s="139" t="s">
        <v>255</v>
      </c>
      <c r="T369" s="140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277</v>
      </c>
      <c r="E370" s="11" t="s">
        <v>277</v>
      </c>
      <c r="F370" s="11" t="s">
        <v>278</v>
      </c>
      <c r="G370" s="11" t="s">
        <v>278</v>
      </c>
      <c r="H370" s="11" t="s">
        <v>278</v>
      </c>
      <c r="I370" s="11" t="s">
        <v>278</v>
      </c>
      <c r="J370" s="11" t="s">
        <v>277</v>
      </c>
      <c r="K370" s="11" t="s">
        <v>277</v>
      </c>
      <c r="L370" s="11" t="s">
        <v>277</v>
      </c>
      <c r="M370" s="11" t="s">
        <v>115</v>
      </c>
      <c r="N370" s="11" t="s">
        <v>277</v>
      </c>
      <c r="O370" s="11" t="s">
        <v>278</v>
      </c>
      <c r="P370" s="11" t="s">
        <v>278</v>
      </c>
      <c r="Q370" s="11" t="s">
        <v>278</v>
      </c>
      <c r="R370" s="11" t="s">
        <v>278</v>
      </c>
      <c r="S370" s="11" t="s">
        <v>278</v>
      </c>
      <c r="T370" s="140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140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8">
        <v>1</v>
      </c>
      <c r="C372" s="14">
        <v>1</v>
      </c>
      <c r="D372" s="134">
        <v>2.2000000000000002</v>
      </c>
      <c r="E372" s="21">
        <v>0.45</v>
      </c>
      <c r="F372" s="21">
        <v>0.23</v>
      </c>
      <c r="G372" s="21">
        <v>0.12</v>
      </c>
      <c r="H372" s="21">
        <v>0.15</v>
      </c>
      <c r="I372" s="21">
        <v>0.1</v>
      </c>
      <c r="J372" s="134">
        <v>2.1</v>
      </c>
      <c r="K372" s="134" t="s">
        <v>98</v>
      </c>
      <c r="L372" s="21">
        <v>0.66</v>
      </c>
      <c r="M372" s="21">
        <v>0.11718736490329587</v>
      </c>
      <c r="N372" s="21">
        <v>0.08</v>
      </c>
      <c r="O372" s="21">
        <v>0.11</v>
      </c>
      <c r="P372" s="21">
        <v>0.38</v>
      </c>
      <c r="Q372" s="141">
        <v>0.19500000000000001</v>
      </c>
      <c r="R372" s="134">
        <v>4.8</v>
      </c>
      <c r="S372" s="21">
        <v>0.9</v>
      </c>
      <c r="T372" s="140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35">
        <v>2.1</v>
      </c>
      <c r="E373" s="11">
        <v>0.56999999999999995</v>
      </c>
      <c r="F373" s="11">
        <v>0.23</v>
      </c>
      <c r="G373" s="11">
        <v>0.11</v>
      </c>
      <c r="H373" s="11">
        <v>0.17</v>
      </c>
      <c r="I373" s="11">
        <v>0.12</v>
      </c>
      <c r="J373" s="135">
        <v>2</v>
      </c>
      <c r="K373" s="135" t="s">
        <v>98</v>
      </c>
      <c r="L373" s="11">
        <v>0.77</v>
      </c>
      <c r="M373" s="11">
        <v>0.13417432163772935</v>
      </c>
      <c r="N373" s="11">
        <v>0.08</v>
      </c>
      <c r="O373" s="11">
        <v>0.13</v>
      </c>
      <c r="P373" s="11">
        <v>0.39</v>
      </c>
      <c r="Q373" s="11">
        <v>0.23900000000000002</v>
      </c>
      <c r="R373" s="135">
        <v>4.4000000000000004</v>
      </c>
      <c r="S373" s="11">
        <v>0.8</v>
      </c>
      <c r="T373" s="140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4</v>
      </c>
    </row>
    <row r="374" spans="1:65">
      <c r="A374" s="29"/>
      <c r="B374" s="19">
        <v>1</v>
      </c>
      <c r="C374" s="9">
        <v>3</v>
      </c>
      <c r="D374" s="135">
        <v>2.2000000000000002</v>
      </c>
      <c r="E374" s="11">
        <v>0.48</v>
      </c>
      <c r="F374" s="136">
        <v>0.27</v>
      </c>
      <c r="G374" s="11">
        <v>0.12</v>
      </c>
      <c r="H374" s="11">
        <v>0.15</v>
      </c>
      <c r="I374" s="11">
        <v>0.1</v>
      </c>
      <c r="J374" s="135">
        <v>2.1</v>
      </c>
      <c r="K374" s="135" t="s">
        <v>98</v>
      </c>
      <c r="L374" s="11">
        <v>0.47</v>
      </c>
      <c r="M374" s="11">
        <v>0.13862332856483406</v>
      </c>
      <c r="N374" s="11">
        <v>7.0000000000000007E-2</v>
      </c>
      <c r="O374" s="11">
        <v>0.12</v>
      </c>
      <c r="P374" s="11">
        <v>0.37</v>
      </c>
      <c r="Q374" s="11">
        <v>0.248</v>
      </c>
      <c r="R374" s="135">
        <v>4.8</v>
      </c>
      <c r="S374" s="11">
        <v>0.9</v>
      </c>
      <c r="T374" s="140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35">
        <v>2.1</v>
      </c>
      <c r="E375" s="11">
        <v>0.56000000000000005</v>
      </c>
      <c r="F375" s="11">
        <v>0.24</v>
      </c>
      <c r="G375" s="11">
        <v>0.12</v>
      </c>
      <c r="H375" s="11">
        <v>0.18</v>
      </c>
      <c r="I375" s="11">
        <v>0.09</v>
      </c>
      <c r="J375" s="135">
        <v>2</v>
      </c>
      <c r="K375" s="135" t="s">
        <v>98</v>
      </c>
      <c r="L375" s="11">
        <v>0.5</v>
      </c>
      <c r="M375" s="11">
        <v>0.11106723284883946</v>
      </c>
      <c r="N375" s="11">
        <v>0.09</v>
      </c>
      <c r="O375" s="11">
        <v>0.13</v>
      </c>
      <c r="P375" s="11">
        <v>0.38</v>
      </c>
      <c r="Q375" s="11">
        <v>0.246</v>
      </c>
      <c r="R375" s="135">
        <v>4.7</v>
      </c>
      <c r="S375" s="11">
        <v>0.8</v>
      </c>
      <c r="T375" s="140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0.30155212738284298</v>
      </c>
    </row>
    <row r="376" spans="1:65">
      <c r="A376" s="29"/>
      <c r="B376" s="19">
        <v>1</v>
      </c>
      <c r="C376" s="9">
        <v>5</v>
      </c>
      <c r="D376" s="135">
        <v>2.1</v>
      </c>
      <c r="E376" s="11">
        <v>0.56000000000000005</v>
      </c>
      <c r="F376" s="11">
        <v>0.22</v>
      </c>
      <c r="G376" s="11">
        <v>0.12</v>
      </c>
      <c r="H376" s="11">
        <v>0.18</v>
      </c>
      <c r="I376" s="11">
        <v>0.11</v>
      </c>
      <c r="J376" s="135">
        <v>2.1</v>
      </c>
      <c r="K376" s="135" t="s">
        <v>98</v>
      </c>
      <c r="L376" s="11">
        <v>0.77</v>
      </c>
      <c r="M376" s="11">
        <v>0.17851324847858607</v>
      </c>
      <c r="N376" s="11">
        <v>0.1</v>
      </c>
      <c r="O376" s="11">
        <v>0.14000000000000001</v>
      </c>
      <c r="P376" s="11">
        <v>0.34</v>
      </c>
      <c r="Q376" s="11">
        <v>0.27700000000000002</v>
      </c>
      <c r="R376" s="135">
        <v>4.4000000000000004</v>
      </c>
      <c r="S376" s="11">
        <v>0.7</v>
      </c>
      <c r="T376" s="140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10</v>
      </c>
    </row>
    <row r="377" spans="1:65">
      <c r="A377" s="29"/>
      <c r="B377" s="19">
        <v>1</v>
      </c>
      <c r="C377" s="9">
        <v>6</v>
      </c>
      <c r="D377" s="135">
        <v>2.1</v>
      </c>
      <c r="E377" s="11">
        <v>0.48</v>
      </c>
      <c r="F377" s="11">
        <v>0.22</v>
      </c>
      <c r="G377" s="11">
        <v>0.11</v>
      </c>
      <c r="H377" s="11">
        <v>0.17</v>
      </c>
      <c r="I377" s="11">
        <v>0.1</v>
      </c>
      <c r="J377" s="135">
        <v>2.1</v>
      </c>
      <c r="K377" s="135" t="s">
        <v>98</v>
      </c>
      <c r="L377" s="11">
        <v>1.02</v>
      </c>
      <c r="M377" s="11">
        <v>0.19218767513141657</v>
      </c>
      <c r="N377" s="11">
        <v>0.1</v>
      </c>
      <c r="O377" s="11">
        <v>0.12</v>
      </c>
      <c r="P377" s="11">
        <v>0.42</v>
      </c>
      <c r="Q377" s="11">
        <v>0.25</v>
      </c>
      <c r="R377" s="135">
        <v>5.3</v>
      </c>
      <c r="S377" s="11">
        <v>0.7</v>
      </c>
      <c r="T377" s="140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9"/>
      <c r="B378" s="20" t="s">
        <v>263</v>
      </c>
      <c r="C378" s="12"/>
      <c r="D378" s="22">
        <v>2.1333333333333333</v>
      </c>
      <c r="E378" s="22">
        <v>0.51666666666666672</v>
      </c>
      <c r="F378" s="22">
        <v>0.23499999999999999</v>
      </c>
      <c r="G378" s="22">
        <v>0.11666666666666665</v>
      </c>
      <c r="H378" s="22">
        <v>0.16666666666666666</v>
      </c>
      <c r="I378" s="22">
        <v>0.10333333333333333</v>
      </c>
      <c r="J378" s="22">
        <v>2.0666666666666664</v>
      </c>
      <c r="K378" s="22" t="s">
        <v>637</v>
      </c>
      <c r="L378" s="22">
        <v>0.69833333333333336</v>
      </c>
      <c r="M378" s="22">
        <v>0.14529219526078355</v>
      </c>
      <c r="N378" s="22">
        <v>8.666666666666667E-2</v>
      </c>
      <c r="O378" s="22">
        <v>0.125</v>
      </c>
      <c r="P378" s="22">
        <v>0.38000000000000006</v>
      </c>
      <c r="Q378" s="22">
        <v>0.24250000000000002</v>
      </c>
      <c r="R378" s="22">
        <v>4.7333333333333334</v>
      </c>
      <c r="S378" s="22">
        <v>0.80000000000000016</v>
      </c>
      <c r="T378" s="140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9"/>
      <c r="B379" s="3" t="s">
        <v>264</v>
      </c>
      <c r="C379" s="28"/>
      <c r="D379" s="11">
        <v>2.1</v>
      </c>
      <c r="E379" s="11">
        <v>0.52</v>
      </c>
      <c r="F379" s="11">
        <v>0.23</v>
      </c>
      <c r="G379" s="11">
        <v>0.12</v>
      </c>
      <c r="H379" s="11">
        <v>0.17</v>
      </c>
      <c r="I379" s="11">
        <v>0.1</v>
      </c>
      <c r="J379" s="11">
        <v>2.1</v>
      </c>
      <c r="K379" s="11" t="s">
        <v>637</v>
      </c>
      <c r="L379" s="11">
        <v>0.71500000000000008</v>
      </c>
      <c r="M379" s="11">
        <v>0.13639882510128171</v>
      </c>
      <c r="N379" s="11">
        <v>8.4999999999999992E-2</v>
      </c>
      <c r="O379" s="11">
        <v>0.125</v>
      </c>
      <c r="P379" s="11">
        <v>0.38</v>
      </c>
      <c r="Q379" s="11">
        <v>0.247</v>
      </c>
      <c r="R379" s="11">
        <v>4.75</v>
      </c>
      <c r="S379" s="11">
        <v>0.8</v>
      </c>
      <c r="T379" s="140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9"/>
      <c r="B380" s="3" t="s">
        <v>265</v>
      </c>
      <c r="C380" s="28"/>
      <c r="D380" s="23">
        <v>5.1639777949432267E-2</v>
      </c>
      <c r="E380" s="23">
        <v>5.2408650685422803E-2</v>
      </c>
      <c r="F380" s="23">
        <v>1.8708286933869712E-2</v>
      </c>
      <c r="G380" s="23">
        <v>5.1639777949432199E-3</v>
      </c>
      <c r="H380" s="23">
        <v>1.3662601021279466E-2</v>
      </c>
      <c r="I380" s="23">
        <v>1.0327955589886443E-2</v>
      </c>
      <c r="J380" s="23">
        <v>5.1639777949432274E-2</v>
      </c>
      <c r="K380" s="23" t="s">
        <v>637</v>
      </c>
      <c r="L380" s="23">
        <v>0.20331420675070025</v>
      </c>
      <c r="M380" s="23">
        <v>3.2960991634432654E-2</v>
      </c>
      <c r="N380" s="23">
        <v>1.211060141638993E-2</v>
      </c>
      <c r="O380" s="23">
        <v>1.0488088481701522E-2</v>
      </c>
      <c r="P380" s="23">
        <v>2.6076809620810583E-2</v>
      </c>
      <c r="Q380" s="23">
        <v>2.6673957336698282E-2</v>
      </c>
      <c r="R380" s="23">
        <v>0.33266599866332375</v>
      </c>
      <c r="S380" s="23">
        <v>8.9442719099990131E-2</v>
      </c>
      <c r="T380" s="140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9"/>
      <c r="B381" s="3" t="s">
        <v>87</v>
      </c>
      <c r="C381" s="28"/>
      <c r="D381" s="13">
        <v>2.4206145913796374E-2</v>
      </c>
      <c r="E381" s="13">
        <v>0.10143609810081831</v>
      </c>
      <c r="F381" s="13">
        <v>7.960973163348814E-2</v>
      </c>
      <c r="G381" s="13">
        <v>4.4262666813799034E-2</v>
      </c>
      <c r="H381" s="13">
        <v>8.1975606127676806E-2</v>
      </c>
      <c r="I381" s="13">
        <v>9.9947957321481706E-2</v>
      </c>
      <c r="J381" s="13">
        <v>2.4986989330370458E-2</v>
      </c>
      <c r="K381" s="13" t="s">
        <v>637</v>
      </c>
      <c r="L381" s="13">
        <v>0.29114206217284044</v>
      </c>
      <c r="M381" s="13">
        <v>0.22686002902820274</v>
      </c>
      <c r="N381" s="13">
        <v>0.13973770865065302</v>
      </c>
      <c r="O381" s="13">
        <v>8.3904707853612176E-2</v>
      </c>
      <c r="P381" s="13">
        <v>6.8623183212659422E-2</v>
      </c>
      <c r="Q381" s="13">
        <v>0.10999570035751868</v>
      </c>
      <c r="R381" s="13">
        <v>7.0281549013378256E-2</v>
      </c>
      <c r="S381" s="13">
        <v>0.11180339887498764</v>
      </c>
      <c r="T381" s="140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3" t="s">
        <v>266</v>
      </c>
      <c r="C382" s="28"/>
      <c r="D382" s="13">
        <v>6.0745093123647811</v>
      </c>
      <c r="E382" s="13">
        <v>0.71335772408834552</v>
      </c>
      <c r="F382" s="13">
        <v>-0.2206985835598172</v>
      </c>
      <c r="G382" s="13">
        <v>-0.6131127719800511</v>
      </c>
      <c r="H382" s="13">
        <v>-0.44730395997150152</v>
      </c>
      <c r="I382" s="13">
        <v>-0.65732845518233085</v>
      </c>
      <c r="J382" s="13">
        <v>5.8534308963533803</v>
      </c>
      <c r="K382" s="13" t="s">
        <v>637</v>
      </c>
      <c r="L382" s="13">
        <v>1.3157964077194086</v>
      </c>
      <c r="M382" s="13">
        <v>-0.51818547419390537</v>
      </c>
      <c r="N382" s="13">
        <v>-0.71259805918518082</v>
      </c>
      <c r="O382" s="13">
        <v>-0.58547796997862611</v>
      </c>
      <c r="P382" s="13">
        <v>0.26014697126497688</v>
      </c>
      <c r="Q382" s="13">
        <v>-0.1958272617585346</v>
      </c>
      <c r="R382" s="13">
        <v>14.696567536809358</v>
      </c>
      <c r="S382" s="13">
        <v>1.6529409921367932</v>
      </c>
      <c r="T382" s="140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45" t="s">
        <v>267</v>
      </c>
      <c r="C383" s="46"/>
      <c r="D383" s="44">
        <v>9.1300000000000008</v>
      </c>
      <c r="E383" s="44">
        <v>1.34</v>
      </c>
      <c r="F383" s="44">
        <v>0.02</v>
      </c>
      <c r="G383" s="44">
        <v>0.59</v>
      </c>
      <c r="H383" s="44">
        <v>0.35</v>
      </c>
      <c r="I383" s="44">
        <v>0.65</v>
      </c>
      <c r="J383" s="44">
        <v>8.8000000000000007</v>
      </c>
      <c r="K383" s="44">
        <v>0.67</v>
      </c>
      <c r="L383" s="44">
        <v>2.21</v>
      </c>
      <c r="M383" s="44">
        <v>0.45</v>
      </c>
      <c r="N383" s="44">
        <v>0.73</v>
      </c>
      <c r="O383" s="44">
        <v>0.55000000000000004</v>
      </c>
      <c r="P383" s="44">
        <v>0.68</v>
      </c>
      <c r="Q383" s="44">
        <v>0.02</v>
      </c>
      <c r="R383" s="44">
        <v>21.65</v>
      </c>
      <c r="S383" s="44">
        <v>2.7</v>
      </c>
      <c r="T383" s="140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BM384" s="53"/>
    </row>
    <row r="385" spans="1:65" ht="15">
      <c r="B385" s="8" t="s">
        <v>454</v>
      </c>
      <c r="BM385" s="27" t="s">
        <v>67</v>
      </c>
    </row>
    <row r="386" spans="1:65" ht="15">
      <c r="A386" s="24" t="s">
        <v>8</v>
      </c>
      <c r="B386" s="18" t="s">
        <v>111</v>
      </c>
      <c r="C386" s="15" t="s">
        <v>112</v>
      </c>
      <c r="D386" s="16" t="s">
        <v>226</v>
      </c>
      <c r="E386" s="17" t="s">
        <v>226</v>
      </c>
      <c r="F386" s="17" t="s">
        <v>226</v>
      </c>
      <c r="G386" s="17" t="s">
        <v>226</v>
      </c>
      <c r="H386" s="17" t="s">
        <v>226</v>
      </c>
      <c r="I386" s="17" t="s">
        <v>226</v>
      </c>
      <c r="J386" s="17" t="s">
        <v>226</v>
      </c>
      <c r="K386" s="17" t="s">
        <v>226</v>
      </c>
      <c r="L386" s="17" t="s">
        <v>226</v>
      </c>
      <c r="M386" s="17" t="s">
        <v>226</v>
      </c>
      <c r="N386" s="17" t="s">
        <v>226</v>
      </c>
      <c r="O386" s="17" t="s">
        <v>226</v>
      </c>
      <c r="P386" s="17" t="s">
        <v>226</v>
      </c>
      <c r="Q386" s="17" t="s">
        <v>226</v>
      </c>
      <c r="R386" s="17" t="s">
        <v>226</v>
      </c>
      <c r="S386" s="17" t="s">
        <v>226</v>
      </c>
      <c r="T386" s="17" t="s">
        <v>226</v>
      </c>
      <c r="U386" s="17" t="s">
        <v>226</v>
      </c>
      <c r="V386" s="17" t="s">
        <v>226</v>
      </c>
      <c r="W386" s="17" t="s">
        <v>226</v>
      </c>
      <c r="X386" s="140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227</v>
      </c>
      <c r="C387" s="9" t="s">
        <v>227</v>
      </c>
      <c r="D387" s="138" t="s">
        <v>229</v>
      </c>
      <c r="E387" s="139" t="s">
        <v>230</v>
      </c>
      <c r="F387" s="139" t="s">
        <v>231</v>
      </c>
      <c r="G387" s="139" t="s">
        <v>232</v>
      </c>
      <c r="H387" s="139" t="s">
        <v>233</v>
      </c>
      <c r="I387" s="139" t="s">
        <v>234</v>
      </c>
      <c r="J387" s="139" t="s">
        <v>235</v>
      </c>
      <c r="K387" s="139" t="s">
        <v>236</v>
      </c>
      <c r="L387" s="139" t="s">
        <v>237</v>
      </c>
      <c r="M387" s="139" t="s">
        <v>239</v>
      </c>
      <c r="N387" s="139" t="s">
        <v>240</v>
      </c>
      <c r="O387" s="139" t="s">
        <v>245</v>
      </c>
      <c r="P387" s="139" t="s">
        <v>246</v>
      </c>
      <c r="Q387" s="139" t="s">
        <v>247</v>
      </c>
      <c r="R387" s="139" t="s">
        <v>272</v>
      </c>
      <c r="S387" s="139" t="s">
        <v>248</v>
      </c>
      <c r="T387" s="139" t="s">
        <v>250</v>
      </c>
      <c r="U387" s="139" t="s">
        <v>253</v>
      </c>
      <c r="V387" s="139" t="s">
        <v>254</v>
      </c>
      <c r="W387" s="139" t="s">
        <v>255</v>
      </c>
      <c r="X387" s="140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277</v>
      </c>
      <c r="E388" s="11" t="s">
        <v>277</v>
      </c>
      <c r="F388" s="11" t="s">
        <v>278</v>
      </c>
      <c r="G388" s="11" t="s">
        <v>277</v>
      </c>
      <c r="H388" s="11" t="s">
        <v>278</v>
      </c>
      <c r="I388" s="11" t="s">
        <v>278</v>
      </c>
      <c r="J388" s="11" t="s">
        <v>278</v>
      </c>
      <c r="K388" s="11" t="s">
        <v>278</v>
      </c>
      <c r="L388" s="11" t="s">
        <v>277</v>
      </c>
      <c r="M388" s="11" t="s">
        <v>277</v>
      </c>
      <c r="N388" s="11" t="s">
        <v>277</v>
      </c>
      <c r="O388" s="11" t="s">
        <v>278</v>
      </c>
      <c r="P388" s="11" t="s">
        <v>115</v>
      </c>
      <c r="Q388" s="11" t="s">
        <v>277</v>
      </c>
      <c r="R388" s="11" t="s">
        <v>278</v>
      </c>
      <c r="S388" s="11" t="s">
        <v>278</v>
      </c>
      <c r="T388" s="11" t="s">
        <v>278</v>
      </c>
      <c r="U388" s="11" t="s">
        <v>278</v>
      </c>
      <c r="V388" s="11" t="s">
        <v>278</v>
      </c>
      <c r="W388" s="11" t="s">
        <v>278</v>
      </c>
      <c r="X388" s="140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140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1.7</v>
      </c>
      <c r="E390" s="21">
        <v>1.6</v>
      </c>
      <c r="F390" s="21">
        <v>1.41</v>
      </c>
      <c r="G390" s="21">
        <v>1.65</v>
      </c>
      <c r="H390" s="21">
        <v>1.5</v>
      </c>
      <c r="I390" s="21">
        <v>1.7</v>
      </c>
      <c r="J390" s="21">
        <v>1.7</v>
      </c>
      <c r="K390" s="21">
        <v>1.6</v>
      </c>
      <c r="L390" s="21">
        <v>1.62</v>
      </c>
      <c r="M390" s="21">
        <v>1.7004400910698001</v>
      </c>
      <c r="N390" s="134">
        <v>2.2999999999999998</v>
      </c>
      <c r="O390" s="21">
        <v>1.64</v>
      </c>
      <c r="P390" s="21">
        <v>1.6511074891301296</v>
      </c>
      <c r="Q390" s="134">
        <v>3.6</v>
      </c>
      <c r="R390" s="21">
        <v>1.6</v>
      </c>
      <c r="S390" s="21">
        <v>1.7</v>
      </c>
      <c r="T390" s="134">
        <v>2.94</v>
      </c>
      <c r="U390" s="21">
        <v>1.6659999999999999</v>
      </c>
      <c r="V390" s="21">
        <v>1.7</v>
      </c>
      <c r="W390" s="134">
        <v>2.0699999999999998</v>
      </c>
      <c r="X390" s="140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1.7</v>
      </c>
      <c r="E391" s="11">
        <v>1.6</v>
      </c>
      <c r="F391" s="11">
        <v>1.44</v>
      </c>
      <c r="G391" s="11">
        <v>1.7</v>
      </c>
      <c r="H391" s="11">
        <v>1.6</v>
      </c>
      <c r="I391" s="11">
        <v>1.6</v>
      </c>
      <c r="J391" s="11">
        <v>1.6</v>
      </c>
      <c r="K391" s="11">
        <v>1.6</v>
      </c>
      <c r="L391" s="11">
        <v>1.68</v>
      </c>
      <c r="M391" s="11">
        <v>1.6945256259410599</v>
      </c>
      <c r="N391" s="135">
        <v>2</v>
      </c>
      <c r="O391" s="11">
        <v>1.62</v>
      </c>
      <c r="P391" s="11">
        <v>1.9665352635853872</v>
      </c>
      <c r="Q391" s="135">
        <v>3.6</v>
      </c>
      <c r="R391" s="11">
        <v>1.6</v>
      </c>
      <c r="S391" s="11">
        <v>1.8</v>
      </c>
      <c r="T391" s="135">
        <v>2.59</v>
      </c>
      <c r="U391" s="11">
        <v>1.5389999999999999</v>
      </c>
      <c r="V391" s="11">
        <v>1.6</v>
      </c>
      <c r="W391" s="135">
        <v>2.04</v>
      </c>
      <c r="X391" s="140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25</v>
      </c>
    </row>
    <row r="392" spans="1:65">
      <c r="A392" s="29"/>
      <c r="B392" s="19">
        <v>1</v>
      </c>
      <c r="C392" s="9">
        <v>3</v>
      </c>
      <c r="D392" s="11">
        <v>1.7</v>
      </c>
      <c r="E392" s="11">
        <v>1.6</v>
      </c>
      <c r="F392" s="11">
        <v>1.49</v>
      </c>
      <c r="G392" s="11">
        <v>1.73</v>
      </c>
      <c r="H392" s="11">
        <v>1.5</v>
      </c>
      <c r="I392" s="11">
        <v>1.6</v>
      </c>
      <c r="J392" s="11">
        <v>1.7</v>
      </c>
      <c r="K392" s="11">
        <v>1.5</v>
      </c>
      <c r="L392" s="11">
        <v>1.62</v>
      </c>
      <c r="M392" s="11">
        <v>1.7481528741061501</v>
      </c>
      <c r="N392" s="135">
        <v>2</v>
      </c>
      <c r="O392" s="11">
        <v>1.71</v>
      </c>
      <c r="P392" s="11">
        <v>1.7194435343619672</v>
      </c>
      <c r="Q392" s="135">
        <v>3.7</v>
      </c>
      <c r="R392" s="11">
        <v>1.6</v>
      </c>
      <c r="S392" s="11">
        <v>1.7</v>
      </c>
      <c r="T392" s="135">
        <v>2.25</v>
      </c>
      <c r="U392" s="11">
        <v>1.5649999999999999</v>
      </c>
      <c r="V392" s="11">
        <v>1.6</v>
      </c>
      <c r="W392" s="135">
        <v>1.92</v>
      </c>
      <c r="X392" s="140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1.6</v>
      </c>
      <c r="E393" s="11">
        <v>1.4</v>
      </c>
      <c r="F393" s="11">
        <v>1.48</v>
      </c>
      <c r="G393" s="11">
        <v>1.57</v>
      </c>
      <c r="H393" s="11">
        <v>1.5</v>
      </c>
      <c r="I393" s="11">
        <v>1.7</v>
      </c>
      <c r="J393" s="11">
        <v>1.7</v>
      </c>
      <c r="K393" s="11">
        <v>1.6</v>
      </c>
      <c r="L393" s="11">
        <v>1.67</v>
      </c>
      <c r="M393" s="11">
        <v>1.68337950539563</v>
      </c>
      <c r="N393" s="135">
        <v>1.9</v>
      </c>
      <c r="O393" s="11">
        <v>1.72</v>
      </c>
      <c r="P393" s="11">
        <v>1.6917322353253683</v>
      </c>
      <c r="Q393" s="135">
        <v>3.7</v>
      </c>
      <c r="R393" s="11">
        <v>1.7</v>
      </c>
      <c r="S393" s="11">
        <v>1.8</v>
      </c>
      <c r="T393" s="135">
        <v>1.83</v>
      </c>
      <c r="U393" s="11">
        <v>1.548</v>
      </c>
      <c r="V393" s="11">
        <v>1.6</v>
      </c>
      <c r="W393" s="135">
        <v>2.0099999999999998</v>
      </c>
      <c r="X393" s="140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1.6340644215898137</v>
      </c>
    </row>
    <row r="394" spans="1:65">
      <c r="A394" s="29"/>
      <c r="B394" s="19">
        <v>1</v>
      </c>
      <c r="C394" s="9">
        <v>5</v>
      </c>
      <c r="D394" s="11">
        <v>1.8</v>
      </c>
      <c r="E394" s="11">
        <v>1.5</v>
      </c>
      <c r="F394" s="11">
        <v>1.44</v>
      </c>
      <c r="G394" s="11">
        <v>1.64</v>
      </c>
      <c r="H394" s="11">
        <v>1.5</v>
      </c>
      <c r="I394" s="11">
        <v>1.6</v>
      </c>
      <c r="J394" s="11">
        <v>1.6</v>
      </c>
      <c r="K394" s="11">
        <v>1.6</v>
      </c>
      <c r="L394" s="11">
        <v>1.63</v>
      </c>
      <c r="M394" s="11">
        <v>1.64481517576863</v>
      </c>
      <c r="N394" s="135">
        <v>1.7</v>
      </c>
      <c r="O394" s="11">
        <v>1.59</v>
      </c>
      <c r="P394" s="136">
        <v>2.0275333796185593</v>
      </c>
      <c r="Q394" s="135">
        <v>3.6</v>
      </c>
      <c r="R394" s="11">
        <v>1.5</v>
      </c>
      <c r="S394" s="11">
        <v>1.8</v>
      </c>
      <c r="T394" s="135">
        <v>2.36</v>
      </c>
      <c r="U394" s="11">
        <v>1.522</v>
      </c>
      <c r="V394" s="11">
        <v>1.7</v>
      </c>
      <c r="W394" s="135">
        <v>1.99</v>
      </c>
      <c r="X394" s="140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30</v>
      </c>
    </row>
    <row r="395" spans="1:65">
      <c r="A395" s="29"/>
      <c r="B395" s="19">
        <v>1</v>
      </c>
      <c r="C395" s="9">
        <v>6</v>
      </c>
      <c r="D395" s="11">
        <v>1.7</v>
      </c>
      <c r="E395" s="11">
        <v>1.6</v>
      </c>
      <c r="F395" s="11">
        <v>1.5</v>
      </c>
      <c r="G395" s="11">
        <v>1.7</v>
      </c>
      <c r="H395" s="11">
        <v>1.6</v>
      </c>
      <c r="I395" s="11">
        <v>1.6</v>
      </c>
      <c r="J395" s="11">
        <v>1.7</v>
      </c>
      <c r="K395" s="11">
        <v>1.6</v>
      </c>
      <c r="L395" s="11">
        <v>1.63</v>
      </c>
      <c r="M395" s="11">
        <v>1.70043819380515</v>
      </c>
      <c r="N395" s="135">
        <v>2</v>
      </c>
      <c r="O395" s="11">
        <v>1.62</v>
      </c>
      <c r="P395" s="11">
        <v>1.8532089830435736</v>
      </c>
      <c r="Q395" s="135">
        <v>3.6</v>
      </c>
      <c r="R395" s="11">
        <v>1.6</v>
      </c>
      <c r="S395" s="136">
        <v>2</v>
      </c>
      <c r="T395" s="135">
        <v>1.95</v>
      </c>
      <c r="U395" s="11">
        <v>1.64</v>
      </c>
      <c r="V395" s="11">
        <v>1.7</v>
      </c>
      <c r="W395" s="135">
        <v>2.0299999999999998</v>
      </c>
      <c r="X395" s="140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9"/>
      <c r="B396" s="20" t="s">
        <v>263</v>
      </c>
      <c r="C396" s="12"/>
      <c r="D396" s="22">
        <v>1.7</v>
      </c>
      <c r="E396" s="22">
        <v>1.55</v>
      </c>
      <c r="F396" s="22">
        <v>1.46</v>
      </c>
      <c r="G396" s="22">
        <v>1.665</v>
      </c>
      <c r="H396" s="22">
        <v>1.5333333333333332</v>
      </c>
      <c r="I396" s="22">
        <v>1.6333333333333335</v>
      </c>
      <c r="J396" s="22">
        <v>1.6666666666666667</v>
      </c>
      <c r="K396" s="22">
        <v>1.5833333333333333</v>
      </c>
      <c r="L396" s="22">
        <v>1.6416666666666664</v>
      </c>
      <c r="M396" s="22">
        <v>1.6952919110144034</v>
      </c>
      <c r="N396" s="22">
        <v>1.9833333333333332</v>
      </c>
      <c r="O396" s="22">
        <v>1.6499999999999997</v>
      </c>
      <c r="P396" s="22">
        <v>1.8182601475108309</v>
      </c>
      <c r="Q396" s="22">
        <v>3.6333333333333342</v>
      </c>
      <c r="R396" s="22">
        <v>1.5999999999999999</v>
      </c>
      <c r="S396" s="22">
        <v>1.8</v>
      </c>
      <c r="T396" s="22">
        <v>2.3199999999999998</v>
      </c>
      <c r="U396" s="22">
        <v>1.58</v>
      </c>
      <c r="V396" s="22">
        <v>1.6499999999999997</v>
      </c>
      <c r="W396" s="22">
        <v>2.0099999999999998</v>
      </c>
      <c r="X396" s="140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9"/>
      <c r="B397" s="3" t="s">
        <v>264</v>
      </c>
      <c r="C397" s="28"/>
      <c r="D397" s="11">
        <v>1.7</v>
      </c>
      <c r="E397" s="11">
        <v>1.6</v>
      </c>
      <c r="F397" s="11">
        <v>1.46</v>
      </c>
      <c r="G397" s="11">
        <v>1.6749999999999998</v>
      </c>
      <c r="H397" s="11">
        <v>1.5</v>
      </c>
      <c r="I397" s="11">
        <v>1.6</v>
      </c>
      <c r="J397" s="11">
        <v>1.7</v>
      </c>
      <c r="K397" s="11">
        <v>1.6</v>
      </c>
      <c r="L397" s="11">
        <v>1.63</v>
      </c>
      <c r="M397" s="11">
        <v>1.6974819098731051</v>
      </c>
      <c r="N397" s="11">
        <v>2</v>
      </c>
      <c r="O397" s="11">
        <v>1.63</v>
      </c>
      <c r="P397" s="11">
        <v>1.7863262587027704</v>
      </c>
      <c r="Q397" s="11">
        <v>3.6</v>
      </c>
      <c r="R397" s="11">
        <v>1.6</v>
      </c>
      <c r="S397" s="11">
        <v>1.8</v>
      </c>
      <c r="T397" s="11">
        <v>2.3049999999999997</v>
      </c>
      <c r="U397" s="11">
        <v>1.5565</v>
      </c>
      <c r="V397" s="11">
        <v>1.65</v>
      </c>
      <c r="W397" s="11">
        <v>2.0199999999999996</v>
      </c>
      <c r="X397" s="140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3" t="s">
        <v>265</v>
      </c>
      <c r="C398" s="28"/>
      <c r="D398" s="23">
        <v>6.3245553203367569E-2</v>
      </c>
      <c r="E398" s="23">
        <v>8.3666002653407623E-2</v>
      </c>
      <c r="F398" s="23">
        <v>3.5213633723318052E-2</v>
      </c>
      <c r="G398" s="23">
        <v>5.7532599454570073E-2</v>
      </c>
      <c r="H398" s="23">
        <v>5.1639777949432274E-2</v>
      </c>
      <c r="I398" s="23">
        <v>5.1639777949432163E-2</v>
      </c>
      <c r="J398" s="23">
        <v>5.1639777949432163E-2</v>
      </c>
      <c r="K398" s="23">
        <v>4.0824829046386332E-2</v>
      </c>
      <c r="L398" s="23">
        <v>2.6394443859772156E-2</v>
      </c>
      <c r="M398" s="23">
        <v>3.3279611791437229E-2</v>
      </c>
      <c r="N398" s="23">
        <v>0.19407902170679511</v>
      </c>
      <c r="O398" s="23">
        <v>5.291502622129176E-2</v>
      </c>
      <c r="P398" s="23">
        <v>0.15538099216364448</v>
      </c>
      <c r="Q398" s="23">
        <v>5.1639777949432274E-2</v>
      </c>
      <c r="R398" s="23">
        <v>6.3245553203367569E-2</v>
      </c>
      <c r="S398" s="23">
        <v>0.10954451150103323</v>
      </c>
      <c r="T398" s="23">
        <v>0.4100731642036598</v>
      </c>
      <c r="U398" s="23">
        <v>5.8804761711956588E-2</v>
      </c>
      <c r="V398" s="23">
        <v>5.4772255750516544E-2</v>
      </c>
      <c r="W398" s="23">
        <v>5.1768716422179117E-2</v>
      </c>
      <c r="X398" s="206"/>
      <c r="Y398" s="207"/>
      <c r="Z398" s="207"/>
      <c r="AA398" s="207"/>
      <c r="AB398" s="207"/>
      <c r="AC398" s="207"/>
      <c r="AD398" s="207"/>
      <c r="AE398" s="207"/>
      <c r="AF398" s="207"/>
      <c r="AG398" s="207"/>
      <c r="AH398" s="207"/>
      <c r="AI398" s="207"/>
      <c r="AJ398" s="207"/>
      <c r="AK398" s="207"/>
      <c r="AL398" s="207"/>
      <c r="AM398" s="207"/>
      <c r="AN398" s="207"/>
      <c r="AO398" s="207"/>
      <c r="AP398" s="207"/>
      <c r="AQ398" s="207"/>
      <c r="AR398" s="207"/>
      <c r="AS398" s="207"/>
      <c r="AT398" s="207"/>
      <c r="AU398" s="207"/>
      <c r="AV398" s="207"/>
      <c r="AW398" s="207"/>
      <c r="AX398" s="207"/>
      <c r="AY398" s="207"/>
      <c r="AZ398" s="207"/>
      <c r="BA398" s="207"/>
      <c r="BB398" s="207"/>
      <c r="BC398" s="207"/>
      <c r="BD398" s="207"/>
      <c r="BE398" s="207"/>
      <c r="BF398" s="207"/>
      <c r="BG398" s="207"/>
      <c r="BH398" s="207"/>
      <c r="BI398" s="207"/>
      <c r="BJ398" s="207"/>
      <c r="BK398" s="207"/>
      <c r="BL398" s="207"/>
      <c r="BM398" s="54"/>
    </row>
    <row r="399" spans="1:65">
      <c r="A399" s="29"/>
      <c r="B399" s="3" t="s">
        <v>87</v>
      </c>
      <c r="C399" s="28"/>
      <c r="D399" s="13">
        <v>3.7203266590216215E-2</v>
      </c>
      <c r="E399" s="13">
        <v>5.3978066228004919E-2</v>
      </c>
      <c r="F399" s="13">
        <v>2.4118927207752092E-2</v>
      </c>
      <c r="G399" s="13">
        <v>3.4554113786528569E-2</v>
      </c>
      <c r="H399" s="13">
        <v>3.3678116053977573E-2</v>
      </c>
      <c r="I399" s="13">
        <v>3.1616190581284995E-2</v>
      </c>
      <c r="J399" s="13">
        <v>3.0983866769659297E-2</v>
      </c>
      <c r="K399" s="13">
        <v>2.578410255561242E-2</v>
      </c>
      <c r="L399" s="13">
        <v>1.6077833823211467E-2</v>
      </c>
      <c r="M399" s="13">
        <v>1.9630608495927921E-2</v>
      </c>
      <c r="N399" s="13">
        <v>9.7854968927795868E-2</v>
      </c>
      <c r="O399" s="13">
        <v>3.2069712861388953E-2</v>
      </c>
      <c r="P399" s="13">
        <v>8.5455864154729777E-2</v>
      </c>
      <c r="Q399" s="13">
        <v>1.421278292186209E-2</v>
      </c>
      <c r="R399" s="13">
        <v>3.9528470752104736E-2</v>
      </c>
      <c r="S399" s="13">
        <v>6.0858061945018457E-2</v>
      </c>
      <c r="T399" s="13">
        <v>0.17675567422571545</v>
      </c>
      <c r="U399" s="13">
        <v>3.7218203615162399E-2</v>
      </c>
      <c r="V399" s="13">
        <v>3.3195306515464582E-2</v>
      </c>
      <c r="W399" s="13">
        <v>2.5755580309541851E-2</v>
      </c>
      <c r="X399" s="140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9"/>
      <c r="B400" s="3" t="s">
        <v>266</v>
      </c>
      <c r="C400" s="28"/>
      <c r="D400" s="13">
        <v>4.0350660316094578E-2</v>
      </c>
      <c r="E400" s="13">
        <v>-5.1444986182384245E-2</v>
      </c>
      <c r="F400" s="13">
        <v>-0.10652237408147169</v>
      </c>
      <c r="G400" s="13">
        <v>1.8931676133116193E-2</v>
      </c>
      <c r="H400" s="13">
        <v>-6.1644502459993089E-2</v>
      </c>
      <c r="I400" s="13">
        <v>-4.4740479434024483E-4</v>
      </c>
      <c r="J400" s="13">
        <v>1.9951627760877111E-2</v>
      </c>
      <c r="K400" s="13">
        <v>-3.1045953627166778E-2</v>
      </c>
      <c r="L400" s="13">
        <v>4.6523533444637888E-3</v>
      </c>
      <c r="M400" s="13">
        <v>3.7469446501393167E-2</v>
      </c>
      <c r="N400" s="13">
        <v>0.21374243703544371</v>
      </c>
      <c r="O400" s="13">
        <v>9.7521114832681555E-3</v>
      </c>
      <c r="P400" s="13">
        <v>0.11272243828784267</v>
      </c>
      <c r="Q400" s="13">
        <v>1.2234945485187128</v>
      </c>
      <c r="R400" s="13">
        <v>-2.0846437349558045E-2</v>
      </c>
      <c r="S400" s="13">
        <v>0.10154775798174742</v>
      </c>
      <c r="T400" s="13">
        <v>0.41977266584314088</v>
      </c>
      <c r="U400" s="13">
        <v>-3.3085856882688391E-2</v>
      </c>
      <c r="V400" s="13">
        <v>9.7521114832681555E-3</v>
      </c>
      <c r="W400" s="13">
        <v>0.23006166307961773</v>
      </c>
      <c r="X400" s="140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45" t="s">
        <v>267</v>
      </c>
      <c r="C401" s="46"/>
      <c r="D401" s="44">
        <v>0.38</v>
      </c>
      <c r="E401" s="44">
        <v>0.96</v>
      </c>
      <c r="F401" s="44">
        <v>1.76</v>
      </c>
      <c r="G401" s="44">
        <v>7.0000000000000007E-2</v>
      </c>
      <c r="H401" s="44">
        <v>1.1000000000000001</v>
      </c>
      <c r="I401" s="44">
        <v>0.21</v>
      </c>
      <c r="J401" s="44">
        <v>0.08</v>
      </c>
      <c r="K401" s="44">
        <v>0.66</v>
      </c>
      <c r="L401" s="44">
        <v>0.14000000000000001</v>
      </c>
      <c r="M401" s="44">
        <v>0.34</v>
      </c>
      <c r="N401" s="44">
        <v>2.9</v>
      </c>
      <c r="O401" s="44">
        <v>7.0000000000000007E-2</v>
      </c>
      <c r="P401" s="44">
        <v>1.43</v>
      </c>
      <c r="Q401" s="44">
        <v>17.57</v>
      </c>
      <c r="R401" s="44">
        <v>0.51</v>
      </c>
      <c r="S401" s="44">
        <v>1.27</v>
      </c>
      <c r="T401" s="44">
        <v>5.89</v>
      </c>
      <c r="U401" s="44">
        <v>0.69</v>
      </c>
      <c r="V401" s="44">
        <v>7.0000000000000007E-2</v>
      </c>
      <c r="W401" s="44">
        <v>3.13</v>
      </c>
      <c r="X401" s="140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3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BM402" s="53"/>
    </row>
    <row r="403" spans="1:65" ht="15">
      <c r="B403" s="8" t="s">
        <v>455</v>
      </c>
      <c r="BM403" s="27" t="s">
        <v>271</v>
      </c>
    </row>
    <row r="404" spans="1:65" ht="15">
      <c r="A404" s="24" t="s">
        <v>53</v>
      </c>
      <c r="B404" s="18" t="s">
        <v>111</v>
      </c>
      <c r="C404" s="15" t="s">
        <v>112</v>
      </c>
      <c r="D404" s="16" t="s">
        <v>226</v>
      </c>
      <c r="E404" s="17" t="s">
        <v>226</v>
      </c>
      <c r="F404" s="17" t="s">
        <v>226</v>
      </c>
      <c r="G404" s="140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 t="s">
        <v>227</v>
      </c>
      <c r="C405" s="9" t="s">
        <v>227</v>
      </c>
      <c r="D405" s="138" t="s">
        <v>239</v>
      </c>
      <c r="E405" s="139" t="s">
        <v>247</v>
      </c>
      <c r="F405" s="139" t="s">
        <v>253</v>
      </c>
      <c r="G405" s="140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9"/>
      <c r="C406" s="9"/>
      <c r="D406" s="10" t="s">
        <v>277</v>
      </c>
      <c r="E406" s="11" t="s">
        <v>278</v>
      </c>
      <c r="F406" s="11" t="s">
        <v>278</v>
      </c>
      <c r="G406" s="140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3</v>
      </c>
    </row>
    <row r="407" spans="1:65">
      <c r="A407" s="29"/>
      <c r="B407" s="19"/>
      <c r="C407" s="9"/>
      <c r="D407" s="25"/>
      <c r="E407" s="25"/>
      <c r="F407" s="25"/>
      <c r="G407" s="140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8">
        <v>1</v>
      </c>
      <c r="C408" s="14">
        <v>1</v>
      </c>
      <c r="D408" s="204" t="s">
        <v>103</v>
      </c>
      <c r="E408" s="204" t="s">
        <v>104</v>
      </c>
      <c r="F408" s="205">
        <v>6.2E-2</v>
      </c>
      <c r="G408" s="206"/>
      <c r="H408" s="207"/>
      <c r="I408" s="207"/>
      <c r="J408" s="207"/>
      <c r="K408" s="207"/>
      <c r="L408" s="207"/>
      <c r="M408" s="207"/>
      <c r="N408" s="207"/>
      <c r="O408" s="207"/>
      <c r="P408" s="207"/>
      <c r="Q408" s="207"/>
      <c r="R408" s="207"/>
      <c r="S408" s="207"/>
      <c r="T408" s="207"/>
      <c r="U408" s="207"/>
      <c r="V408" s="207"/>
      <c r="W408" s="207"/>
      <c r="X408" s="207"/>
      <c r="Y408" s="207"/>
      <c r="Z408" s="207"/>
      <c r="AA408" s="207"/>
      <c r="AB408" s="207"/>
      <c r="AC408" s="207"/>
      <c r="AD408" s="207"/>
      <c r="AE408" s="207"/>
      <c r="AF408" s="207"/>
      <c r="AG408" s="207"/>
      <c r="AH408" s="207"/>
      <c r="AI408" s="207"/>
      <c r="AJ408" s="207"/>
      <c r="AK408" s="207"/>
      <c r="AL408" s="207"/>
      <c r="AM408" s="207"/>
      <c r="AN408" s="207"/>
      <c r="AO408" s="207"/>
      <c r="AP408" s="207"/>
      <c r="AQ408" s="207"/>
      <c r="AR408" s="207"/>
      <c r="AS408" s="207"/>
      <c r="AT408" s="207"/>
      <c r="AU408" s="207"/>
      <c r="AV408" s="207"/>
      <c r="AW408" s="207"/>
      <c r="AX408" s="207"/>
      <c r="AY408" s="207"/>
      <c r="AZ408" s="207"/>
      <c r="BA408" s="207"/>
      <c r="BB408" s="207"/>
      <c r="BC408" s="207"/>
      <c r="BD408" s="207"/>
      <c r="BE408" s="207"/>
      <c r="BF408" s="207"/>
      <c r="BG408" s="207"/>
      <c r="BH408" s="207"/>
      <c r="BI408" s="207"/>
      <c r="BJ408" s="207"/>
      <c r="BK408" s="207"/>
      <c r="BL408" s="207"/>
      <c r="BM408" s="208">
        <v>1</v>
      </c>
    </row>
    <row r="409" spans="1:65">
      <c r="A409" s="29"/>
      <c r="B409" s="19">
        <v>1</v>
      </c>
      <c r="C409" s="9">
        <v>2</v>
      </c>
      <c r="D409" s="209" t="s">
        <v>103</v>
      </c>
      <c r="E409" s="209" t="s">
        <v>104</v>
      </c>
      <c r="F409" s="23">
        <v>0.06</v>
      </c>
      <c r="G409" s="206"/>
      <c r="H409" s="207"/>
      <c r="I409" s="207"/>
      <c r="J409" s="207"/>
      <c r="K409" s="207"/>
      <c r="L409" s="207"/>
      <c r="M409" s="207"/>
      <c r="N409" s="207"/>
      <c r="O409" s="207"/>
      <c r="P409" s="207"/>
      <c r="Q409" s="207"/>
      <c r="R409" s="207"/>
      <c r="S409" s="207"/>
      <c r="T409" s="207"/>
      <c r="U409" s="207"/>
      <c r="V409" s="207"/>
      <c r="W409" s="207"/>
      <c r="X409" s="207"/>
      <c r="Y409" s="207"/>
      <c r="Z409" s="207"/>
      <c r="AA409" s="207"/>
      <c r="AB409" s="207"/>
      <c r="AC409" s="207"/>
      <c r="AD409" s="207"/>
      <c r="AE409" s="207"/>
      <c r="AF409" s="207"/>
      <c r="AG409" s="207"/>
      <c r="AH409" s="207"/>
      <c r="AI409" s="207"/>
      <c r="AJ409" s="207"/>
      <c r="AK409" s="207"/>
      <c r="AL409" s="207"/>
      <c r="AM409" s="207"/>
      <c r="AN409" s="207"/>
      <c r="AO409" s="207"/>
      <c r="AP409" s="207"/>
      <c r="AQ409" s="207"/>
      <c r="AR409" s="207"/>
      <c r="AS409" s="207"/>
      <c r="AT409" s="207"/>
      <c r="AU409" s="207"/>
      <c r="AV409" s="207"/>
      <c r="AW409" s="207"/>
      <c r="AX409" s="207"/>
      <c r="AY409" s="207"/>
      <c r="AZ409" s="207"/>
      <c r="BA409" s="207"/>
      <c r="BB409" s="207"/>
      <c r="BC409" s="207"/>
      <c r="BD409" s="207"/>
      <c r="BE409" s="207"/>
      <c r="BF409" s="207"/>
      <c r="BG409" s="207"/>
      <c r="BH409" s="207"/>
      <c r="BI409" s="207"/>
      <c r="BJ409" s="207"/>
      <c r="BK409" s="207"/>
      <c r="BL409" s="207"/>
      <c r="BM409" s="208">
        <v>3</v>
      </c>
    </row>
    <row r="410" spans="1:65">
      <c r="A410" s="29"/>
      <c r="B410" s="19">
        <v>1</v>
      </c>
      <c r="C410" s="9">
        <v>3</v>
      </c>
      <c r="D410" s="209" t="s">
        <v>103</v>
      </c>
      <c r="E410" s="209" t="s">
        <v>104</v>
      </c>
      <c r="F410" s="23">
        <v>5.3999999999999999E-2</v>
      </c>
      <c r="G410" s="206"/>
      <c r="H410" s="207"/>
      <c r="I410" s="207"/>
      <c r="J410" s="207"/>
      <c r="K410" s="207"/>
      <c r="L410" s="207"/>
      <c r="M410" s="207"/>
      <c r="N410" s="207"/>
      <c r="O410" s="207"/>
      <c r="P410" s="207"/>
      <c r="Q410" s="207"/>
      <c r="R410" s="207"/>
      <c r="S410" s="207"/>
      <c r="T410" s="207"/>
      <c r="U410" s="207"/>
      <c r="V410" s="207"/>
      <c r="W410" s="207"/>
      <c r="X410" s="207"/>
      <c r="Y410" s="207"/>
      <c r="Z410" s="207"/>
      <c r="AA410" s="207"/>
      <c r="AB410" s="207"/>
      <c r="AC410" s="207"/>
      <c r="AD410" s="207"/>
      <c r="AE410" s="207"/>
      <c r="AF410" s="207"/>
      <c r="AG410" s="207"/>
      <c r="AH410" s="207"/>
      <c r="AI410" s="207"/>
      <c r="AJ410" s="207"/>
      <c r="AK410" s="207"/>
      <c r="AL410" s="207"/>
      <c r="AM410" s="207"/>
      <c r="AN410" s="207"/>
      <c r="AO410" s="207"/>
      <c r="AP410" s="207"/>
      <c r="AQ410" s="207"/>
      <c r="AR410" s="207"/>
      <c r="AS410" s="207"/>
      <c r="AT410" s="207"/>
      <c r="AU410" s="207"/>
      <c r="AV410" s="207"/>
      <c r="AW410" s="207"/>
      <c r="AX410" s="207"/>
      <c r="AY410" s="207"/>
      <c r="AZ410" s="207"/>
      <c r="BA410" s="207"/>
      <c r="BB410" s="207"/>
      <c r="BC410" s="207"/>
      <c r="BD410" s="207"/>
      <c r="BE410" s="207"/>
      <c r="BF410" s="207"/>
      <c r="BG410" s="207"/>
      <c r="BH410" s="207"/>
      <c r="BI410" s="207"/>
      <c r="BJ410" s="207"/>
      <c r="BK410" s="207"/>
      <c r="BL410" s="207"/>
      <c r="BM410" s="208">
        <v>16</v>
      </c>
    </row>
    <row r="411" spans="1:65">
      <c r="A411" s="29"/>
      <c r="B411" s="19">
        <v>1</v>
      </c>
      <c r="C411" s="9">
        <v>4</v>
      </c>
      <c r="D411" s="209" t="s">
        <v>103</v>
      </c>
      <c r="E411" s="209" t="s">
        <v>104</v>
      </c>
      <c r="F411" s="23">
        <v>5.7000000000000002E-2</v>
      </c>
      <c r="G411" s="206"/>
      <c r="H411" s="207"/>
      <c r="I411" s="207"/>
      <c r="J411" s="207"/>
      <c r="K411" s="207"/>
      <c r="L411" s="207"/>
      <c r="M411" s="207"/>
      <c r="N411" s="207"/>
      <c r="O411" s="207"/>
      <c r="P411" s="207"/>
      <c r="Q411" s="207"/>
      <c r="R411" s="207"/>
      <c r="S411" s="207"/>
      <c r="T411" s="207"/>
      <c r="U411" s="207"/>
      <c r="V411" s="207"/>
      <c r="W411" s="207"/>
      <c r="X411" s="207"/>
      <c r="Y411" s="207"/>
      <c r="Z411" s="207"/>
      <c r="AA411" s="207"/>
      <c r="AB411" s="207"/>
      <c r="AC411" s="207"/>
      <c r="AD411" s="207"/>
      <c r="AE411" s="207"/>
      <c r="AF411" s="207"/>
      <c r="AG411" s="207"/>
      <c r="AH411" s="207"/>
      <c r="AI411" s="207"/>
      <c r="AJ411" s="207"/>
      <c r="AK411" s="207"/>
      <c r="AL411" s="207"/>
      <c r="AM411" s="207"/>
      <c r="AN411" s="207"/>
      <c r="AO411" s="207"/>
      <c r="AP411" s="207"/>
      <c r="AQ411" s="207"/>
      <c r="AR411" s="207"/>
      <c r="AS411" s="207"/>
      <c r="AT411" s="207"/>
      <c r="AU411" s="207"/>
      <c r="AV411" s="207"/>
      <c r="AW411" s="207"/>
      <c r="AX411" s="207"/>
      <c r="AY411" s="207"/>
      <c r="AZ411" s="207"/>
      <c r="BA411" s="207"/>
      <c r="BB411" s="207"/>
      <c r="BC411" s="207"/>
      <c r="BD411" s="207"/>
      <c r="BE411" s="207"/>
      <c r="BF411" s="207"/>
      <c r="BG411" s="207"/>
      <c r="BH411" s="207"/>
      <c r="BI411" s="207"/>
      <c r="BJ411" s="207"/>
      <c r="BK411" s="207"/>
      <c r="BL411" s="207"/>
      <c r="BM411" s="208">
        <v>5.7166666666666699E-2</v>
      </c>
    </row>
    <row r="412" spans="1:65">
      <c r="A412" s="29"/>
      <c r="B412" s="19">
        <v>1</v>
      </c>
      <c r="C412" s="9">
        <v>5</v>
      </c>
      <c r="D412" s="209" t="s">
        <v>103</v>
      </c>
      <c r="E412" s="209" t="s">
        <v>104</v>
      </c>
      <c r="F412" s="23">
        <v>5.2999999999999999E-2</v>
      </c>
      <c r="G412" s="206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  <c r="AK412" s="207"/>
      <c r="AL412" s="207"/>
      <c r="AM412" s="207"/>
      <c r="AN412" s="207"/>
      <c r="AO412" s="207"/>
      <c r="AP412" s="207"/>
      <c r="AQ412" s="207"/>
      <c r="AR412" s="207"/>
      <c r="AS412" s="207"/>
      <c r="AT412" s="207"/>
      <c r="AU412" s="207"/>
      <c r="AV412" s="207"/>
      <c r="AW412" s="207"/>
      <c r="AX412" s="207"/>
      <c r="AY412" s="207"/>
      <c r="AZ412" s="207"/>
      <c r="BA412" s="207"/>
      <c r="BB412" s="207"/>
      <c r="BC412" s="207"/>
      <c r="BD412" s="207"/>
      <c r="BE412" s="207"/>
      <c r="BF412" s="207"/>
      <c r="BG412" s="207"/>
      <c r="BH412" s="207"/>
      <c r="BI412" s="207"/>
      <c r="BJ412" s="207"/>
      <c r="BK412" s="207"/>
      <c r="BL412" s="207"/>
      <c r="BM412" s="208">
        <v>9</v>
      </c>
    </row>
    <row r="413" spans="1:65">
      <c r="A413" s="29"/>
      <c r="B413" s="19">
        <v>1</v>
      </c>
      <c r="C413" s="9">
        <v>6</v>
      </c>
      <c r="D413" s="209" t="s">
        <v>103</v>
      </c>
      <c r="E413" s="209" t="s">
        <v>104</v>
      </c>
      <c r="F413" s="23">
        <v>5.7000000000000002E-2</v>
      </c>
      <c r="G413" s="206"/>
      <c r="H413" s="207"/>
      <c r="I413" s="207"/>
      <c r="J413" s="207"/>
      <c r="K413" s="207"/>
      <c r="L413" s="207"/>
      <c r="M413" s="207"/>
      <c r="N413" s="207"/>
      <c r="O413" s="207"/>
      <c r="P413" s="207"/>
      <c r="Q413" s="207"/>
      <c r="R413" s="207"/>
      <c r="S413" s="207"/>
      <c r="T413" s="207"/>
      <c r="U413" s="207"/>
      <c r="V413" s="207"/>
      <c r="W413" s="207"/>
      <c r="X413" s="207"/>
      <c r="Y413" s="207"/>
      <c r="Z413" s="207"/>
      <c r="AA413" s="207"/>
      <c r="AB413" s="207"/>
      <c r="AC413" s="207"/>
      <c r="AD413" s="207"/>
      <c r="AE413" s="207"/>
      <c r="AF413" s="207"/>
      <c r="AG413" s="207"/>
      <c r="AH413" s="207"/>
      <c r="AI413" s="207"/>
      <c r="AJ413" s="207"/>
      <c r="AK413" s="207"/>
      <c r="AL413" s="207"/>
      <c r="AM413" s="207"/>
      <c r="AN413" s="207"/>
      <c r="AO413" s="207"/>
      <c r="AP413" s="207"/>
      <c r="AQ413" s="207"/>
      <c r="AR413" s="207"/>
      <c r="AS413" s="207"/>
      <c r="AT413" s="207"/>
      <c r="AU413" s="207"/>
      <c r="AV413" s="207"/>
      <c r="AW413" s="207"/>
      <c r="AX413" s="207"/>
      <c r="AY413" s="207"/>
      <c r="AZ413" s="207"/>
      <c r="BA413" s="207"/>
      <c r="BB413" s="207"/>
      <c r="BC413" s="207"/>
      <c r="BD413" s="207"/>
      <c r="BE413" s="207"/>
      <c r="BF413" s="207"/>
      <c r="BG413" s="207"/>
      <c r="BH413" s="207"/>
      <c r="BI413" s="207"/>
      <c r="BJ413" s="207"/>
      <c r="BK413" s="207"/>
      <c r="BL413" s="207"/>
      <c r="BM413" s="54"/>
    </row>
    <row r="414" spans="1:65">
      <c r="A414" s="29"/>
      <c r="B414" s="20" t="s">
        <v>263</v>
      </c>
      <c r="C414" s="12"/>
      <c r="D414" s="211" t="s">
        <v>637</v>
      </c>
      <c r="E414" s="211" t="s">
        <v>637</v>
      </c>
      <c r="F414" s="211">
        <v>5.7166666666666664E-2</v>
      </c>
      <c r="G414" s="206"/>
      <c r="H414" s="207"/>
      <c r="I414" s="207"/>
      <c r="J414" s="207"/>
      <c r="K414" s="207"/>
      <c r="L414" s="207"/>
      <c r="M414" s="207"/>
      <c r="N414" s="207"/>
      <c r="O414" s="207"/>
      <c r="P414" s="207"/>
      <c r="Q414" s="207"/>
      <c r="R414" s="207"/>
      <c r="S414" s="207"/>
      <c r="T414" s="207"/>
      <c r="U414" s="207"/>
      <c r="V414" s="207"/>
      <c r="W414" s="207"/>
      <c r="X414" s="207"/>
      <c r="Y414" s="207"/>
      <c r="Z414" s="207"/>
      <c r="AA414" s="207"/>
      <c r="AB414" s="207"/>
      <c r="AC414" s="207"/>
      <c r="AD414" s="207"/>
      <c r="AE414" s="207"/>
      <c r="AF414" s="207"/>
      <c r="AG414" s="207"/>
      <c r="AH414" s="207"/>
      <c r="AI414" s="207"/>
      <c r="AJ414" s="207"/>
      <c r="AK414" s="207"/>
      <c r="AL414" s="207"/>
      <c r="AM414" s="207"/>
      <c r="AN414" s="207"/>
      <c r="AO414" s="207"/>
      <c r="AP414" s="207"/>
      <c r="AQ414" s="207"/>
      <c r="AR414" s="207"/>
      <c r="AS414" s="207"/>
      <c r="AT414" s="207"/>
      <c r="AU414" s="207"/>
      <c r="AV414" s="207"/>
      <c r="AW414" s="207"/>
      <c r="AX414" s="207"/>
      <c r="AY414" s="207"/>
      <c r="AZ414" s="207"/>
      <c r="BA414" s="207"/>
      <c r="BB414" s="207"/>
      <c r="BC414" s="207"/>
      <c r="BD414" s="207"/>
      <c r="BE414" s="207"/>
      <c r="BF414" s="207"/>
      <c r="BG414" s="207"/>
      <c r="BH414" s="207"/>
      <c r="BI414" s="207"/>
      <c r="BJ414" s="207"/>
      <c r="BK414" s="207"/>
      <c r="BL414" s="207"/>
      <c r="BM414" s="54"/>
    </row>
    <row r="415" spans="1:65">
      <c r="A415" s="29"/>
      <c r="B415" s="3" t="s">
        <v>264</v>
      </c>
      <c r="C415" s="28"/>
      <c r="D415" s="23" t="s">
        <v>637</v>
      </c>
      <c r="E415" s="23" t="s">
        <v>637</v>
      </c>
      <c r="F415" s="23">
        <v>5.7000000000000002E-2</v>
      </c>
      <c r="G415" s="206"/>
      <c r="H415" s="207"/>
      <c r="I415" s="207"/>
      <c r="J415" s="207"/>
      <c r="K415" s="207"/>
      <c r="L415" s="207"/>
      <c r="M415" s="207"/>
      <c r="N415" s="207"/>
      <c r="O415" s="207"/>
      <c r="P415" s="207"/>
      <c r="Q415" s="207"/>
      <c r="R415" s="207"/>
      <c r="S415" s="207"/>
      <c r="T415" s="207"/>
      <c r="U415" s="207"/>
      <c r="V415" s="207"/>
      <c r="W415" s="207"/>
      <c r="X415" s="207"/>
      <c r="Y415" s="207"/>
      <c r="Z415" s="207"/>
      <c r="AA415" s="207"/>
      <c r="AB415" s="207"/>
      <c r="AC415" s="207"/>
      <c r="AD415" s="207"/>
      <c r="AE415" s="207"/>
      <c r="AF415" s="207"/>
      <c r="AG415" s="207"/>
      <c r="AH415" s="207"/>
      <c r="AI415" s="207"/>
      <c r="AJ415" s="207"/>
      <c r="AK415" s="207"/>
      <c r="AL415" s="207"/>
      <c r="AM415" s="207"/>
      <c r="AN415" s="207"/>
      <c r="AO415" s="207"/>
      <c r="AP415" s="207"/>
      <c r="AQ415" s="207"/>
      <c r="AR415" s="207"/>
      <c r="AS415" s="207"/>
      <c r="AT415" s="207"/>
      <c r="AU415" s="207"/>
      <c r="AV415" s="207"/>
      <c r="AW415" s="207"/>
      <c r="AX415" s="207"/>
      <c r="AY415" s="207"/>
      <c r="AZ415" s="207"/>
      <c r="BA415" s="207"/>
      <c r="BB415" s="207"/>
      <c r="BC415" s="207"/>
      <c r="BD415" s="207"/>
      <c r="BE415" s="207"/>
      <c r="BF415" s="207"/>
      <c r="BG415" s="207"/>
      <c r="BH415" s="207"/>
      <c r="BI415" s="207"/>
      <c r="BJ415" s="207"/>
      <c r="BK415" s="207"/>
      <c r="BL415" s="207"/>
      <c r="BM415" s="54"/>
    </row>
    <row r="416" spans="1:65">
      <c r="A416" s="29"/>
      <c r="B416" s="3" t="s">
        <v>265</v>
      </c>
      <c r="C416" s="28"/>
      <c r="D416" s="23" t="s">
        <v>637</v>
      </c>
      <c r="E416" s="23" t="s">
        <v>637</v>
      </c>
      <c r="F416" s="23">
        <v>3.4302575219167827E-3</v>
      </c>
      <c r="G416" s="206"/>
      <c r="H416" s="207"/>
      <c r="I416" s="207"/>
      <c r="J416" s="207"/>
      <c r="K416" s="207"/>
      <c r="L416" s="207"/>
      <c r="M416" s="207"/>
      <c r="N416" s="207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  <c r="AA416" s="207"/>
      <c r="AB416" s="207"/>
      <c r="AC416" s="207"/>
      <c r="AD416" s="207"/>
      <c r="AE416" s="207"/>
      <c r="AF416" s="207"/>
      <c r="AG416" s="207"/>
      <c r="AH416" s="207"/>
      <c r="AI416" s="207"/>
      <c r="AJ416" s="207"/>
      <c r="AK416" s="207"/>
      <c r="AL416" s="207"/>
      <c r="AM416" s="207"/>
      <c r="AN416" s="207"/>
      <c r="AO416" s="207"/>
      <c r="AP416" s="207"/>
      <c r="AQ416" s="207"/>
      <c r="AR416" s="207"/>
      <c r="AS416" s="207"/>
      <c r="AT416" s="207"/>
      <c r="AU416" s="207"/>
      <c r="AV416" s="207"/>
      <c r="AW416" s="207"/>
      <c r="AX416" s="207"/>
      <c r="AY416" s="207"/>
      <c r="AZ416" s="207"/>
      <c r="BA416" s="207"/>
      <c r="BB416" s="207"/>
      <c r="BC416" s="207"/>
      <c r="BD416" s="207"/>
      <c r="BE416" s="207"/>
      <c r="BF416" s="207"/>
      <c r="BG416" s="207"/>
      <c r="BH416" s="207"/>
      <c r="BI416" s="207"/>
      <c r="BJ416" s="207"/>
      <c r="BK416" s="207"/>
      <c r="BL416" s="207"/>
      <c r="BM416" s="54"/>
    </row>
    <row r="417" spans="1:65">
      <c r="A417" s="29"/>
      <c r="B417" s="3" t="s">
        <v>87</v>
      </c>
      <c r="C417" s="28"/>
      <c r="D417" s="13" t="s">
        <v>637</v>
      </c>
      <c r="E417" s="13" t="s">
        <v>637</v>
      </c>
      <c r="F417" s="13">
        <v>6.0004504756561799E-2</v>
      </c>
      <c r="G417" s="140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266</v>
      </c>
      <c r="C418" s="28"/>
      <c r="D418" s="13" t="s">
        <v>637</v>
      </c>
      <c r="E418" s="13" t="s">
        <v>637</v>
      </c>
      <c r="F418" s="13">
        <v>-5.5511151231257827E-16</v>
      </c>
      <c r="G418" s="140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267</v>
      </c>
      <c r="C419" s="46"/>
      <c r="D419" s="44">
        <v>0</v>
      </c>
      <c r="E419" s="44">
        <v>0.76</v>
      </c>
      <c r="F419" s="44">
        <v>0.67</v>
      </c>
      <c r="G419" s="140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E420" s="20"/>
      <c r="F420" s="20"/>
      <c r="BM420" s="53"/>
    </row>
    <row r="421" spans="1:65" ht="15">
      <c r="B421" s="8" t="s">
        <v>456</v>
      </c>
      <c r="BM421" s="27" t="s">
        <v>67</v>
      </c>
    </row>
    <row r="422" spans="1:65" ht="15">
      <c r="A422" s="24" t="s">
        <v>11</v>
      </c>
      <c r="B422" s="18" t="s">
        <v>111</v>
      </c>
      <c r="C422" s="15" t="s">
        <v>112</v>
      </c>
      <c r="D422" s="16" t="s">
        <v>226</v>
      </c>
      <c r="E422" s="17" t="s">
        <v>226</v>
      </c>
      <c r="F422" s="17" t="s">
        <v>226</v>
      </c>
      <c r="G422" s="17" t="s">
        <v>226</v>
      </c>
      <c r="H422" s="17" t="s">
        <v>226</v>
      </c>
      <c r="I422" s="17" t="s">
        <v>226</v>
      </c>
      <c r="J422" s="17" t="s">
        <v>226</v>
      </c>
      <c r="K422" s="140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227</v>
      </c>
      <c r="C423" s="9" t="s">
        <v>227</v>
      </c>
      <c r="D423" s="138" t="s">
        <v>231</v>
      </c>
      <c r="E423" s="139" t="s">
        <v>232</v>
      </c>
      <c r="F423" s="139" t="s">
        <v>238</v>
      </c>
      <c r="G423" s="139" t="s">
        <v>239</v>
      </c>
      <c r="H423" s="139" t="s">
        <v>247</v>
      </c>
      <c r="I423" s="139" t="s">
        <v>250</v>
      </c>
      <c r="J423" s="139" t="s">
        <v>253</v>
      </c>
      <c r="K423" s="140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278</v>
      </c>
      <c r="E424" s="11" t="s">
        <v>277</v>
      </c>
      <c r="F424" s="11" t="s">
        <v>277</v>
      </c>
      <c r="G424" s="11" t="s">
        <v>277</v>
      </c>
      <c r="H424" s="11" t="s">
        <v>277</v>
      </c>
      <c r="I424" s="11" t="s">
        <v>278</v>
      </c>
      <c r="J424" s="11" t="s">
        <v>278</v>
      </c>
      <c r="K424" s="140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9"/>
      <c r="C425" s="9"/>
      <c r="D425" s="25"/>
      <c r="E425" s="25"/>
      <c r="F425" s="25"/>
      <c r="G425" s="25"/>
      <c r="H425" s="25"/>
      <c r="I425" s="25"/>
      <c r="J425" s="25"/>
      <c r="K425" s="140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1">
        <v>0.5</v>
      </c>
      <c r="E426" s="21">
        <v>0.54</v>
      </c>
      <c r="F426" s="134">
        <v>0.45179999999999998</v>
      </c>
      <c r="G426" s="141">
        <v>0.63195859110605901</v>
      </c>
      <c r="H426" s="21">
        <v>0.55000000000000004</v>
      </c>
      <c r="I426" s="21">
        <v>0.5</v>
      </c>
      <c r="J426" s="21">
        <v>0.51100000000000001</v>
      </c>
      <c r="K426" s="140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</v>
      </c>
    </row>
    <row r="427" spans="1:65">
      <c r="A427" s="29"/>
      <c r="B427" s="19">
        <v>1</v>
      </c>
      <c r="C427" s="9">
        <v>2</v>
      </c>
      <c r="D427" s="11">
        <v>0.5</v>
      </c>
      <c r="E427" s="11">
        <v>0.54</v>
      </c>
      <c r="F427" s="135">
        <v>0.39240000000000003</v>
      </c>
      <c r="G427" s="11">
        <v>0.60690684865435895</v>
      </c>
      <c r="H427" s="11">
        <v>0.52</v>
      </c>
      <c r="I427" s="11">
        <v>0.5</v>
      </c>
      <c r="J427" s="11">
        <v>0.52700000000000002</v>
      </c>
      <c r="K427" s="140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10</v>
      </c>
    </row>
    <row r="428" spans="1:65">
      <c r="A428" s="29"/>
      <c r="B428" s="19">
        <v>1</v>
      </c>
      <c r="C428" s="9">
        <v>3</v>
      </c>
      <c r="D428" s="11">
        <v>0.5</v>
      </c>
      <c r="E428" s="11">
        <v>0.53</v>
      </c>
      <c r="F428" s="135">
        <v>0.40500000000000003</v>
      </c>
      <c r="G428" s="11">
        <v>0.59345679600194901</v>
      </c>
      <c r="H428" s="11">
        <v>0.56999999999999995</v>
      </c>
      <c r="I428" s="11">
        <v>0.5</v>
      </c>
      <c r="J428" s="11">
        <v>0.503</v>
      </c>
      <c r="K428" s="140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16</v>
      </c>
    </row>
    <row r="429" spans="1:65">
      <c r="A429" s="29"/>
      <c r="B429" s="19">
        <v>1</v>
      </c>
      <c r="C429" s="9">
        <v>4</v>
      </c>
      <c r="D429" s="11">
        <v>0.5</v>
      </c>
      <c r="E429" s="11">
        <v>0.55000000000000004</v>
      </c>
      <c r="F429" s="135">
        <v>0.42259999999999998</v>
      </c>
      <c r="G429" s="11">
        <v>0.58676892490974597</v>
      </c>
      <c r="H429" s="11">
        <v>0.59</v>
      </c>
      <c r="I429" s="11">
        <v>0.5</v>
      </c>
      <c r="J429" s="11">
        <v>0.49800000000000005</v>
      </c>
      <c r="K429" s="140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0.53487709938653405</v>
      </c>
    </row>
    <row r="430" spans="1:65">
      <c r="A430" s="29"/>
      <c r="B430" s="19">
        <v>1</v>
      </c>
      <c r="C430" s="9">
        <v>5</v>
      </c>
      <c r="D430" s="11">
        <v>0.5</v>
      </c>
      <c r="E430" s="11">
        <v>0.53</v>
      </c>
      <c r="F430" s="135">
        <v>0.42599999999999999</v>
      </c>
      <c r="G430" s="11">
        <v>0.58413787259765704</v>
      </c>
      <c r="H430" s="11">
        <v>0.53</v>
      </c>
      <c r="I430" s="11">
        <v>0.6</v>
      </c>
      <c r="J430" s="11">
        <v>0.49500000000000005</v>
      </c>
      <c r="K430" s="140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31</v>
      </c>
    </row>
    <row r="431" spans="1:65">
      <c r="A431" s="29"/>
      <c r="B431" s="19">
        <v>1</v>
      </c>
      <c r="C431" s="9">
        <v>6</v>
      </c>
      <c r="D431" s="11">
        <v>0.5</v>
      </c>
      <c r="E431" s="11">
        <v>0.54</v>
      </c>
      <c r="F431" s="135">
        <v>0.39900000000000002</v>
      </c>
      <c r="G431" s="11">
        <v>0.58587587276564701</v>
      </c>
      <c r="H431" s="11">
        <v>0.56999999999999995</v>
      </c>
      <c r="I431" s="11">
        <v>0.5</v>
      </c>
      <c r="J431" s="11">
        <v>0.51300000000000001</v>
      </c>
      <c r="K431" s="140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20" t="s">
        <v>263</v>
      </c>
      <c r="C432" s="12"/>
      <c r="D432" s="22">
        <v>0.5</v>
      </c>
      <c r="E432" s="22">
        <v>0.53833333333333344</v>
      </c>
      <c r="F432" s="22">
        <v>0.41613333333333341</v>
      </c>
      <c r="G432" s="22">
        <v>0.59818415100590283</v>
      </c>
      <c r="H432" s="22">
        <v>0.55499999999999994</v>
      </c>
      <c r="I432" s="22">
        <v>0.51666666666666672</v>
      </c>
      <c r="J432" s="22">
        <v>0.50783333333333336</v>
      </c>
      <c r="K432" s="140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3" t="s">
        <v>264</v>
      </c>
      <c r="C433" s="28"/>
      <c r="D433" s="11">
        <v>0.5</v>
      </c>
      <c r="E433" s="11">
        <v>0.54</v>
      </c>
      <c r="F433" s="11">
        <v>0.4138</v>
      </c>
      <c r="G433" s="11">
        <v>0.59011286045584743</v>
      </c>
      <c r="H433" s="11">
        <v>0.56000000000000005</v>
      </c>
      <c r="I433" s="11">
        <v>0.5</v>
      </c>
      <c r="J433" s="11">
        <v>0.50700000000000001</v>
      </c>
      <c r="K433" s="140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9"/>
      <c r="B434" s="3" t="s">
        <v>265</v>
      </c>
      <c r="C434" s="28"/>
      <c r="D434" s="23">
        <v>0</v>
      </c>
      <c r="E434" s="23">
        <v>7.5277265270908165E-3</v>
      </c>
      <c r="F434" s="23">
        <v>2.1872600820813829E-2</v>
      </c>
      <c r="G434" s="23">
        <v>1.8537773225858142E-2</v>
      </c>
      <c r="H434" s="23">
        <v>2.6645825188948424E-2</v>
      </c>
      <c r="I434" s="23">
        <v>4.0824829046386291E-2</v>
      </c>
      <c r="J434" s="23">
        <v>1.1737404596701367E-2</v>
      </c>
      <c r="K434" s="206"/>
      <c r="L434" s="207"/>
      <c r="M434" s="207"/>
      <c r="N434" s="207"/>
      <c r="O434" s="207"/>
      <c r="P434" s="207"/>
      <c r="Q434" s="207"/>
      <c r="R434" s="207"/>
      <c r="S434" s="207"/>
      <c r="T434" s="207"/>
      <c r="U434" s="207"/>
      <c r="V434" s="207"/>
      <c r="W434" s="207"/>
      <c r="X434" s="207"/>
      <c r="Y434" s="207"/>
      <c r="Z434" s="207"/>
      <c r="AA434" s="207"/>
      <c r="AB434" s="207"/>
      <c r="AC434" s="207"/>
      <c r="AD434" s="207"/>
      <c r="AE434" s="207"/>
      <c r="AF434" s="207"/>
      <c r="AG434" s="207"/>
      <c r="AH434" s="207"/>
      <c r="AI434" s="207"/>
      <c r="AJ434" s="207"/>
      <c r="AK434" s="207"/>
      <c r="AL434" s="207"/>
      <c r="AM434" s="207"/>
      <c r="AN434" s="207"/>
      <c r="AO434" s="207"/>
      <c r="AP434" s="207"/>
      <c r="AQ434" s="207"/>
      <c r="AR434" s="207"/>
      <c r="AS434" s="207"/>
      <c r="AT434" s="207"/>
      <c r="AU434" s="207"/>
      <c r="AV434" s="207"/>
      <c r="AW434" s="207"/>
      <c r="AX434" s="207"/>
      <c r="AY434" s="207"/>
      <c r="AZ434" s="207"/>
      <c r="BA434" s="207"/>
      <c r="BB434" s="207"/>
      <c r="BC434" s="207"/>
      <c r="BD434" s="207"/>
      <c r="BE434" s="207"/>
      <c r="BF434" s="207"/>
      <c r="BG434" s="207"/>
      <c r="BH434" s="207"/>
      <c r="BI434" s="207"/>
      <c r="BJ434" s="207"/>
      <c r="BK434" s="207"/>
      <c r="BL434" s="207"/>
      <c r="BM434" s="54"/>
    </row>
    <row r="435" spans="1:65">
      <c r="A435" s="29"/>
      <c r="B435" s="3" t="s">
        <v>87</v>
      </c>
      <c r="C435" s="28"/>
      <c r="D435" s="13">
        <v>0</v>
      </c>
      <c r="E435" s="13">
        <v>1.3983392929580462E-2</v>
      </c>
      <c r="F435" s="13">
        <v>5.2561520716470259E-2</v>
      </c>
      <c r="G435" s="13">
        <v>3.0990077544992015E-2</v>
      </c>
      <c r="H435" s="13">
        <v>4.8010495835943114E-2</v>
      </c>
      <c r="I435" s="13">
        <v>7.9015798154296032E-2</v>
      </c>
      <c r="J435" s="13">
        <v>2.3112710068988577E-2</v>
      </c>
      <c r="K435" s="140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9"/>
      <c r="B436" s="3" t="s">
        <v>266</v>
      </c>
      <c r="C436" s="28"/>
      <c r="D436" s="13">
        <v>-6.5205819105988216E-2</v>
      </c>
      <c r="E436" s="13">
        <v>6.461734762552851E-3</v>
      </c>
      <c r="F436" s="13">
        <v>-0.22200196304794373</v>
      </c>
      <c r="G436" s="13">
        <v>0.11835812692668557</v>
      </c>
      <c r="H436" s="13">
        <v>3.7621540792352803E-2</v>
      </c>
      <c r="I436" s="13">
        <v>-3.404601307618782E-2</v>
      </c>
      <c r="J436" s="13">
        <v>-5.0560710271982057E-2</v>
      </c>
      <c r="K436" s="140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45" t="s">
        <v>267</v>
      </c>
      <c r="C437" s="46"/>
      <c r="D437" s="44">
        <v>0.52</v>
      </c>
      <c r="E437" s="44">
        <v>0.67</v>
      </c>
      <c r="F437" s="44">
        <v>3.13</v>
      </c>
      <c r="G437" s="44">
        <v>2.54</v>
      </c>
      <c r="H437" s="44">
        <v>1.19</v>
      </c>
      <c r="I437" s="44">
        <v>0</v>
      </c>
      <c r="J437" s="44">
        <v>0.27</v>
      </c>
      <c r="K437" s="140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B438" s="30"/>
      <c r="C438" s="20"/>
      <c r="D438" s="20"/>
      <c r="E438" s="20"/>
      <c r="F438" s="20"/>
      <c r="G438" s="20"/>
      <c r="H438" s="20"/>
      <c r="I438" s="20"/>
      <c r="J438" s="20"/>
      <c r="BM438" s="53"/>
    </row>
    <row r="439" spans="1:65" ht="15">
      <c r="B439" s="8" t="s">
        <v>457</v>
      </c>
      <c r="BM439" s="27" t="s">
        <v>67</v>
      </c>
    </row>
    <row r="440" spans="1:65" ht="15">
      <c r="A440" s="24" t="s">
        <v>14</v>
      </c>
      <c r="B440" s="18" t="s">
        <v>111</v>
      </c>
      <c r="C440" s="15" t="s">
        <v>112</v>
      </c>
      <c r="D440" s="16" t="s">
        <v>226</v>
      </c>
      <c r="E440" s="17" t="s">
        <v>226</v>
      </c>
      <c r="F440" s="17" t="s">
        <v>226</v>
      </c>
      <c r="G440" s="17" t="s">
        <v>226</v>
      </c>
      <c r="H440" s="17" t="s">
        <v>226</v>
      </c>
      <c r="I440" s="17" t="s">
        <v>226</v>
      </c>
      <c r="J440" s="17" t="s">
        <v>226</v>
      </c>
      <c r="K440" s="17" t="s">
        <v>226</v>
      </c>
      <c r="L440" s="17" t="s">
        <v>226</v>
      </c>
      <c r="M440" s="17" t="s">
        <v>226</v>
      </c>
      <c r="N440" s="17" t="s">
        <v>226</v>
      </c>
      <c r="O440" s="17" t="s">
        <v>226</v>
      </c>
      <c r="P440" s="17" t="s">
        <v>226</v>
      </c>
      <c r="Q440" s="17" t="s">
        <v>226</v>
      </c>
      <c r="R440" s="17" t="s">
        <v>226</v>
      </c>
      <c r="S440" s="17" t="s">
        <v>226</v>
      </c>
      <c r="T440" s="17" t="s">
        <v>226</v>
      </c>
      <c r="U440" s="17" t="s">
        <v>226</v>
      </c>
      <c r="V440" s="17" t="s">
        <v>226</v>
      </c>
      <c r="W440" s="17" t="s">
        <v>226</v>
      </c>
      <c r="X440" s="17" t="s">
        <v>226</v>
      </c>
      <c r="Y440" s="140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 t="s">
        <v>227</v>
      </c>
      <c r="C441" s="9" t="s">
        <v>227</v>
      </c>
      <c r="D441" s="138" t="s">
        <v>229</v>
      </c>
      <c r="E441" s="139" t="s">
        <v>230</v>
      </c>
      <c r="F441" s="139" t="s">
        <v>231</v>
      </c>
      <c r="G441" s="139" t="s">
        <v>232</v>
      </c>
      <c r="H441" s="139" t="s">
        <v>233</v>
      </c>
      <c r="I441" s="139" t="s">
        <v>234</v>
      </c>
      <c r="J441" s="139" t="s">
        <v>235</v>
      </c>
      <c r="K441" s="139" t="s">
        <v>236</v>
      </c>
      <c r="L441" s="139" t="s">
        <v>237</v>
      </c>
      <c r="M441" s="139" t="s">
        <v>240</v>
      </c>
      <c r="N441" s="139" t="s">
        <v>241</v>
      </c>
      <c r="O441" s="139" t="s">
        <v>245</v>
      </c>
      <c r="P441" s="139" t="s">
        <v>246</v>
      </c>
      <c r="Q441" s="139" t="s">
        <v>247</v>
      </c>
      <c r="R441" s="139" t="s">
        <v>272</v>
      </c>
      <c r="S441" s="139" t="s">
        <v>248</v>
      </c>
      <c r="T441" s="139" t="s">
        <v>249</v>
      </c>
      <c r="U441" s="139" t="s">
        <v>250</v>
      </c>
      <c r="V441" s="139" t="s">
        <v>253</v>
      </c>
      <c r="W441" s="139" t="s">
        <v>254</v>
      </c>
      <c r="X441" s="139" t="s">
        <v>255</v>
      </c>
      <c r="Y441" s="140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 t="s">
        <v>3</v>
      </c>
    </row>
    <row r="442" spans="1:65">
      <c r="A442" s="29"/>
      <c r="B442" s="19"/>
      <c r="C442" s="9"/>
      <c r="D442" s="10" t="s">
        <v>277</v>
      </c>
      <c r="E442" s="11" t="s">
        <v>277</v>
      </c>
      <c r="F442" s="11" t="s">
        <v>278</v>
      </c>
      <c r="G442" s="11" t="s">
        <v>277</v>
      </c>
      <c r="H442" s="11" t="s">
        <v>278</v>
      </c>
      <c r="I442" s="11" t="s">
        <v>278</v>
      </c>
      <c r="J442" s="11" t="s">
        <v>278</v>
      </c>
      <c r="K442" s="11" t="s">
        <v>278</v>
      </c>
      <c r="L442" s="11" t="s">
        <v>277</v>
      </c>
      <c r="M442" s="11" t="s">
        <v>277</v>
      </c>
      <c r="N442" s="11" t="s">
        <v>278</v>
      </c>
      <c r="O442" s="11" t="s">
        <v>278</v>
      </c>
      <c r="P442" s="11" t="s">
        <v>115</v>
      </c>
      <c r="Q442" s="11" t="s">
        <v>277</v>
      </c>
      <c r="R442" s="11" t="s">
        <v>278</v>
      </c>
      <c r="S442" s="11" t="s">
        <v>278</v>
      </c>
      <c r="T442" s="11" t="s">
        <v>115</v>
      </c>
      <c r="U442" s="11" t="s">
        <v>278</v>
      </c>
      <c r="V442" s="11" t="s">
        <v>278</v>
      </c>
      <c r="W442" s="11" t="s">
        <v>278</v>
      </c>
      <c r="X442" s="11" t="s">
        <v>278</v>
      </c>
      <c r="Y442" s="140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2</v>
      </c>
    </row>
    <row r="443" spans="1:65">
      <c r="A443" s="29"/>
      <c r="B443" s="19"/>
      <c r="C443" s="9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140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8">
        <v>1</v>
      </c>
      <c r="C444" s="14">
        <v>1</v>
      </c>
      <c r="D444" s="21">
        <v>0.12</v>
      </c>
      <c r="E444" s="21">
        <v>0.1</v>
      </c>
      <c r="F444" s="21">
        <v>0.11</v>
      </c>
      <c r="G444" s="21">
        <v>0.11899999999999999</v>
      </c>
      <c r="H444" s="21">
        <v>0.11799999999999999</v>
      </c>
      <c r="I444" s="21">
        <v>0.115</v>
      </c>
      <c r="J444" s="21">
        <v>0.11899999999999999</v>
      </c>
      <c r="K444" s="21">
        <v>0.124</v>
      </c>
      <c r="L444" s="21">
        <v>0.12</v>
      </c>
      <c r="M444" s="141">
        <v>8.2000000000000003E-2</v>
      </c>
      <c r="N444" s="134">
        <v>6.2</v>
      </c>
      <c r="O444" s="21">
        <v>0.11</v>
      </c>
      <c r="P444" s="21">
        <v>0.1020170251476081</v>
      </c>
      <c r="Q444" s="21">
        <v>0.10100000000000001</v>
      </c>
      <c r="R444" s="21">
        <v>0.109</v>
      </c>
      <c r="S444" s="21">
        <v>0.128</v>
      </c>
      <c r="T444" s="134" t="s">
        <v>104</v>
      </c>
      <c r="U444" s="21">
        <v>0.14000000000000001</v>
      </c>
      <c r="V444" s="21">
        <v>0.13300000000000001</v>
      </c>
      <c r="W444" s="21">
        <v>0.13</v>
      </c>
      <c r="X444" s="21">
        <v>0.11</v>
      </c>
      <c r="Y444" s="140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</v>
      </c>
    </row>
    <row r="445" spans="1:65">
      <c r="A445" s="29"/>
      <c r="B445" s="19">
        <v>1</v>
      </c>
      <c r="C445" s="9">
        <v>2</v>
      </c>
      <c r="D445" s="11">
        <v>0.12</v>
      </c>
      <c r="E445" s="11">
        <v>0.11</v>
      </c>
      <c r="F445" s="11">
        <v>0.11</v>
      </c>
      <c r="G445" s="11">
        <v>0.11799999999999999</v>
      </c>
      <c r="H445" s="11">
        <v>0.11799999999999999</v>
      </c>
      <c r="I445" s="11">
        <v>0.106</v>
      </c>
      <c r="J445" s="11">
        <v>0.11600000000000001</v>
      </c>
      <c r="K445" s="11">
        <v>0.11899999999999999</v>
      </c>
      <c r="L445" s="11">
        <v>0.11</v>
      </c>
      <c r="M445" s="11">
        <v>8.8999999999999996E-2</v>
      </c>
      <c r="N445" s="135">
        <v>4.1500000000000004</v>
      </c>
      <c r="O445" s="11">
        <v>0.11</v>
      </c>
      <c r="P445" s="11">
        <v>0.10894470270660753</v>
      </c>
      <c r="Q445" s="136">
        <v>9.4E-2</v>
      </c>
      <c r="R445" s="11">
        <v>0.111</v>
      </c>
      <c r="S445" s="11">
        <v>0.126</v>
      </c>
      <c r="T445" s="135" t="s">
        <v>104</v>
      </c>
      <c r="U445" s="11">
        <v>0.14000000000000001</v>
      </c>
      <c r="V445" s="11">
        <v>0.124</v>
      </c>
      <c r="W445" s="11">
        <v>0.14000000000000001</v>
      </c>
      <c r="X445" s="11">
        <v>0.11</v>
      </c>
      <c r="Y445" s="140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27</v>
      </c>
    </row>
    <row r="446" spans="1:65">
      <c r="A446" s="29"/>
      <c r="B446" s="19">
        <v>1</v>
      </c>
      <c r="C446" s="9">
        <v>3</v>
      </c>
      <c r="D446" s="11">
        <v>0.1</v>
      </c>
      <c r="E446" s="11">
        <v>0.1</v>
      </c>
      <c r="F446" s="11">
        <v>0.11</v>
      </c>
      <c r="G446" s="11">
        <v>0.111</v>
      </c>
      <c r="H446" s="11">
        <v>0.113</v>
      </c>
      <c r="I446" s="11">
        <v>0.12099999999999998</v>
      </c>
      <c r="J446" s="11">
        <v>0.124</v>
      </c>
      <c r="K446" s="11">
        <v>0.11700000000000001</v>
      </c>
      <c r="L446" s="11">
        <v>0.13</v>
      </c>
      <c r="M446" s="11">
        <v>0.14799999999999999</v>
      </c>
      <c r="N446" s="135">
        <v>7.09</v>
      </c>
      <c r="O446" s="11">
        <v>0.11</v>
      </c>
      <c r="P446" s="11">
        <v>0.10795502425967335</v>
      </c>
      <c r="Q446" s="11">
        <v>0.10299999999999999</v>
      </c>
      <c r="R446" s="136">
        <v>0.127</v>
      </c>
      <c r="S446" s="11">
        <v>0.123</v>
      </c>
      <c r="T446" s="135" t="s">
        <v>104</v>
      </c>
      <c r="U446" s="11">
        <v>0.12</v>
      </c>
      <c r="V446" s="11">
        <v>0.125</v>
      </c>
      <c r="W446" s="11">
        <v>0.13</v>
      </c>
      <c r="X446" s="11">
        <v>0.11</v>
      </c>
      <c r="Y446" s="140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16</v>
      </c>
    </row>
    <row r="447" spans="1:65">
      <c r="A447" s="29"/>
      <c r="B447" s="19">
        <v>1</v>
      </c>
      <c r="C447" s="9">
        <v>4</v>
      </c>
      <c r="D447" s="11">
        <v>0.12</v>
      </c>
      <c r="E447" s="11">
        <v>0.11</v>
      </c>
      <c r="F447" s="11">
        <v>0.11</v>
      </c>
      <c r="G447" s="11">
        <v>0.115</v>
      </c>
      <c r="H447" s="11">
        <v>0.11600000000000001</v>
      </c>
      <c r="I447" s="11">
        <v>0.11600000000000001</v>
      </c>
      <c r="J447" s="11">
        <v>0.123</v>
      </c>
      <c r="K447" s="11">
        <v>0.12099999999999998</v>
      </c>
      <c r="L447" s="11">
        <v>0.12</v>
      </c>
      <c r="M447" s="136">
        <v>0.15</v>
      </c>
      <c r="N447" s="135">
        <v>6.03</v>
      </c>
      <c r="O447" s="11">
        <v>0.11</v>
      </c>
      <c r="P447" s="11">
        <v>0.10607902446441275</v>
      </c>
      <c r="Q447" s="11">
        <v>0.1</v>
      </c>
      <c r="R447" s="11">
        <v>0.108</v>
      </c>
      <c r="S447" s="11">
        <v>0.12</v>
      </c>
      <c r="T447" s="135" t="s">
        <v>104</v>
      </c>
      <c r="U447" s="11">
        <v>0.11</v>
      </c>
      <c r="V447" s="11">
        <v>0.12200000000000001</v>
      </c>
      <c r="W447" s="11">
        <v>0.13</v>
      </c>
      <c r="X447" s="11">
        <v>0.11</v>
      </c>
      <c r="Y447" s="140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0.11571446807256232</v>
      </c>
    </row>
    <row r="448" spans="1:65">
      <c r="A448" s="29"/>
      <c r="B448" s="19">
        <v>1</v>
      </c>
      <c r="C448" s="9">
        <v>5</v>
      </c>
      <c r="D448" s="11">
        <v>0.11</v>
      </c>
      <c r="E448" s="11">
        <v>0.1</v>
      </c>
      <c r="F448" s="11">
        <v>0.11</v>
      </c>
      <c r="G448" s="11">
        <v>0.115</v>
      </c>
      <c r="H448" s="11">
        <v>0.11899999999999999</v>
      </c>
      <c r="I448" s="11">
        <v>0.113</v>
      </c>
      <c r="J448" s="11">
        <v>0.12200000000000001</v>
      </c>
      <c r="K448" s="11">
        <v>0.124</v>
      </c>
      <c r="L448" s="11">
        <v>0.12</v>
      </c>
      <c r="M448" s="11">
        <v>0.14199999999999999</v>
      </c>
      <c r="N448" s="135">
        <v>6.28</v>
      </c>
      <c r="O448" s="11">
        <v>0.12</v>
      </c>
      <c r="P448" s="11">
        <v>0.10366442194870293</v>
      </c>
      <c r="Q448" s="11">
        <v>0.10199999999999999</v>
      </c>
      <c r="R448" s="11">
        <v>0.112</v>
      </c>
      <c r="S448" s="11">
        <v>0.129</v>
      </c>
      <c r="T448" s="135" t="s">
        <v>104</v>
      </c>
      <c r="U448" s="11">
        <v>0.11</v>
      </c>
      <c r="V448" s="11">
        <v>0.11700000000000001</v>
      </c>
      <c r="W448" s="11">
        <v>0.11</v>
      </c>
      <c r="X448" s="11">
        <v>0.11</v>
      </c>
      <c r="Y448" s="140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32</v>
      </c>
    </row>
    <row r="449" spans="1:65">
      <c r="A449" s="29"/>
      <c r="B449" s="19">
        <v>1</v>
      </c>
      <c r="C449" s="9">
        <v>6</v>
      </c>
      <c r="D449" s="11">
        <v>0.11</v>
      </c>
      <c r="E449" s="11">
        <v>0.1</v>
      </c>
      <c r="F449" s="11">
        <v>0.11</v>
      </c>
      <c r="G449" s="11">
        <v>0.11600000000000001</v>
      </c>
      <c r="H449" s="11">
        <v>0.11700000000000001</v>
      </c>
      <c r="I449" s="11">
        <v>0.11</v>
      </c>
      <c r="J449" s="11">
        <v>0.11799999999999999</v>
      </c>
      <c r="K449" s="11">
        <v>0.11899999999999999</v>
      </c>
      <c r="L449" s="11">
        <v>0.12</v>
      </c>
      <c r="M449" s="11">
        <v>0.11</v>
      </c>
      <c r="N449" s="135">
        <v>5.19</v>
      </c>
      <c r="O449" s="11">
        <v>0.11</v>
      </c>
      <c r="P449" s="11">
        <v>0.10528916174510258</v>
      </c>
      <c r="Q449" s="11">
        <v>0.10100000000000001</v>
      </c>
      <c r="R449" s="11">
        <v>0.113</v>
      </c>
      <c r="S449" s="11">
        <v>0.13700000000000001</v>
      </c>
      <c r="T449" s="135" t="s">
        <v>104</v>
      </c>
      <c r="U449" s="11">
        <v>0.12</v>
      </c>
      <c r="V449" s="11">
        <v>0.126</v>
      </c>
      <c r="W449" s="11">
        <v>0.13</v>
      </c>
      <c r="X449" s="11">
        <v>0.11</v>
      </c>
      <c r="Y449" s="140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9"/>
      <c r="B450" s="20" t="s">
        <v>263</v>
      </c>
      <c r="C450" s="12"/>
      <c r="D450" s="22">
        <v>0.11333333333333333</v>
      </c>
      <c r="E450" s="22">
        <v>0.10333333333333333</v>
      </c>
      <c r="F450" s="22">
        <v>0.11</v>
      </c>
      <c r="G450" s="22">
        <v>0.11566666666666665</v>
      </c>
      <c r="H450" s="22">
        <v>0.11683333333333333</v>
      </c>
      <c r="I450" s="22">
        <v>0.11349999999999999</v>
      </c>
      <c r="J450" s="22">
        <v>0.12033333333333333</v>
      </c>
      <c r="K450" s="22">
        <v>0.12066666666666666</v>
      </c>
      <c r="L450" s="22">
        <v>0.12</v>
      </c>
      <c r="M450" s="22">
        <v>0.12016666666666666</v>
      </c>
      <c r="N450" s="22">
        <v>5.8233333333333341</v>
      </c>
      <c r="O450" s="22">
        <v>0.11166666666666668</v>
      </c>
      <c r="P450" s="22">
        <v>0.10565822671201787</v>
      </c>
      <c r="Q450" s="22">
        <v>0.10016666666666667</v>
      </c>
      <c r="R450" s="22">
        <v>0.11333333333333333</v>
      </c>
      <c r="S450" s="22">
        <v>0.12716666666666668</v>
      </c>
      <c r="T450" s="22" t="s">
        <v>637</v>
      </c>
      <c r="U450" s="22">
        <v>0.12333333333333334</v>
      </c>
      <c r="V450" s="22">
        <v>0.1245</v>
      </c>
      <c r="W450" s="22">
        <v>0.12833333333333333</v>
      </c>
      <c r="X450" s="22">
        <v>0.11</v>
      </c>
      <c r="Y450" s="140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9"/>
      <c r="B451" s="3" t="s">
        <v>264</v>
      </c>
      <c r="C451" s="28"/>
      <c r="D451" s="11">
        <v>0.11499999999999999</v>
      </c>
      <c r="E451" s="11">
        <v>0.1</v>
      </c>
      <c r="F451" s="11">
        <v>0.11</v>
      </c>
      <c r="G451" s="11">
        <v>0.11550000000000001</v>
      </c>
      <c r="H451" s="11">
        <v>0.11749999999999999</v>
      </c>
      <c r="I451" s="11">
        <v>0.114</v>
      </c>
      <c r="J451" s="11">
        <v>0.1205</v>
      </c>
      <c r="K451" s="11">
        <v>0.12</v>
      </c>
      <c r="L451" s="11">
        <v>0.12</v>
      </c>
      <c r="M451" s="11">
        <v>0.126</v>
      </c>
      <c r="N451" s="11">
        <v>6.1150000000000002</v>
      </c>
      <c r="O451" s="11">
        <v>0.11</v>
      </c>
      <c r="P451" s="11">
        <v>0.10568409310475767</v>
      </c>
      <c r="Q451" s="11">
        <v>0.10100000000000001</v>
      </c>
      <c r="R451" s="11">
        <v>0.1115</v>
      </c>
      <c r="S451" s="11">
        <v>0.127</v>
      </c>
      <c r="T451" s="11" t="s">
        <v>637</v>
      </c>
      <c r="U451" s="11">
        <v>0.12</v>
      </c>
      <c r="V451" s="11">
        <v>0.1245</v>
      </c>
      <c r="W451" s="11">
        <v>0.13</v>
      </c>
      <c r="X451" s="11">
        <v>0.11</v>
      </c>
      <c r="Y451" s="140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9"/>
      <c r="B452" s="3" t="s">
        <v>265</v>
      </c>
      <c r="C452" s="28"/>
      <c r="D452" s="23">
        <v>8.164965809277256E-3</v>
      </c>
      <c r="E452" s="23">
        <v>5.1639777949432199E-3</v>
      </c>
      <c r="F452" s="23">
        <v>0</v>
      </c>
      <c r="G452" s="23">
        <v>2.8047578623950141E-3</v>
      </c>
      <c r="H452" s="23">
        <v>2.1369760566432769E-3</v>
      </c>
      <c r="I452" s="23">
        <v>5.1672042731055216E-3</v>
      </c>
      <c r="J452" s="23">
        <v>3.141125063837266E-3</v>
      </c>
      <c r="K452" s="23">
        <v>2.875181153713042E-3</v>
      </c>
      <c r="L452" s="23">
        <v>6.3245553203367597E-3</v>
      </c>
      <c r="M452" s="23">
        <v>3.057068312397785E-2</v>
      </c>
      <c r="N452" s="23">
        <v>1.0196796882681591</v>
      </c>
      <c r="O452" s="23">
        <v>4.0824829046386289E-3</v>
      </c>
      <c r="P452" s="23">
        <v>2.5931868194571921E-3</v>
      </c>
      <c r="Q452" s="23">
        <v>3.188521078284831E-3</v>
      </c>
      <c r="R452" s="23">
        <v>6.9474215840602815E-3</v>
      </c>
      <c r="S452" s="23">
        <v>5.8452259722500659E-3</v>
      </c>
      <c r="T452" s="23" t="s">
        <v>637</v>
      </c>
      <c r="U452" s="23">
        <v>1.3662601021279525E-2</v>
      </c>
      <c r="V452" s="23">
        <v>5.2440442408507567E-3</v>
      </c>
      <c r="W452" s="23">
        <v>9.8319208025017552E-3</v>
      </c>
      <c r="X452" s="23">
        <v>0</v>
      </c>
      <c r="Y452" s="206"/>
      <c r="Z452" s="207"/>
      <c r="AA452" s="207"/>
      <c r="AB452" s="207"/>
      <c r="AC452" s="207"/>
      <c r="AD452" s="207"/>
      <c r="AE452" s="207"/>
      <c r="AF452" s="207"/>
      <c r="AG452" s="207"/>
      <c r="AH452" s="207"/>
      <c r="AI452" s="207"/>
      <c r="AJ452" s="207"/>
      <c r="AK452" s="207"/>
      <c r="AL452" s="207"/>
      <c r="AM452" s="207"/>
      <c r="AN452" s="207"/>
      <c r="AO452" s="207"/>
      <c r="AP452" s="207"/>
      <c r="AQ452" s="207"/>
      <c r="AR452" s="207"/>
      <c r="AS452" s="207"/>
      <c r="AT452" s="207"/>
      <c r="AU452" s="207"/>
      <c r="AV452" s="207"/>
      <c r="AW452" s="207"/>
      <c r="AX452" s="207"/>
      <c r="AY452" s="207"/>
      <c r="AZ452" s="207"/>
      <c r="BA452" s="207"/>
      <c r="BB452" s="207"/>
      <c r="BC452" s="207"/>
      <c r="BD452" s="207"/>
      <c r="BE452" s="207"/>
      <c r="BF452" s="207"/>
      <c r="BG452" s="207"/>
      <c r="BH452" s="207"/>
      <c r="BI452" s="207"/>
      <c r="BJ452" s="207"/>
      <c r="BK452" s="207"/>
      <c r="BL452" s="207"/>
      <c r="BM452" s="54"/>
    </row>
    <row r="453" spans="1:65">
      <c r="A453" s="29"/>
      <c r="B453" s="3" t="s">
        <v>87</v>
      </c>
      <c r="C453" s="28"/>
      <c r="D453" s="13">
        <v>7.2043815964211083E-2</v>
      </c>
      <c r="E453" s="13">
        <v>4.9973978660740839E-2</v>
      </c>
      <c r="F453" s="13">
        <v>0</v>
      </c>
      <c r="G453" s="13">
        <v>2.4248627052406463E-2</v>
      </c>
      <c r="H453" s="13">
        <v>1.8290807902795525E-2</v>
      </c>
      <c r="I453" s="13">
        <v>4.5526028837934114E-2</v>
      </c>
      <c r="J453" s="13">
        <v>2.6103532386459273E-2</v>
      </c>
      <c r="K453" s="13">
        <v>2.3827468124693718E-2</v>
      </c>
      <c r="L453" s="13">
        <v>5.2704627669473002E-2</v>
      </c>
      <c r="M453" s="13">
        <v>0.25440235609412915</v>
      </c>
      <c r="N453" s="13">
        <v>0.17510240783082295</v>
      </c>
      <c r="O453" s="13">
        <v>3.6559548399748912E-2</v>
      </c>
      <c r="P453" s="13">
        <v>2.4543160529517345E-2</v>
      </c>
      <c r="Q453" s="13">
        <v>3.1832157187535751E-2</v>
      </c>
      <c r="R453" s="13">
        <v>6.1300778682884839E-2</v>
      </c>
      <c r="S453" s="13">
        <v>4.5965079729358316E-2</v>
      </c>
      <c r="T453" s="13" t="s">
        <v>637</v>
      </c>
      <c r="U453" s="13">
        <v>0.11077784611848263</v>
      </c>
      <c r="V453" s="13">
        <v>4.2120837275909692E-2</v>
      </c>
      <c r="W453" s="13">
        <v>7.6612369889624068E-2</v>
      </c>
      <c r="X453" s="13">
        <v>0</v>
      </c>
      <c r="Y453" s="140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9"/>
      <c r="B454" s="3" t="s">
        <v>266</v>
      </c>
      <c r="C454" s="28"/>
      <c r="D454" s="13">
        <v>-2.0577675193873102E-2</v>
      </c>
      <c r="E454" s="13">
        <v>-0.10699729208853137</v>
      </c>
      <c r="F454" s="13">
        <v>-4.9384214158759154E-2</v>
      </c>
      <c r="G454" s="13">
        <v>-4.1309791845289823E-4</v>
      </c>
      <c r="H454" s="13">
        <v>9.6691907192572035E-3</v>
      </c>
      <c r="I454" s="13">
        <v>-1.9137348245628849E-2</v>
      </c>
      <c r="J454" s="13">
        <v>3.9916056632387731E-2</v>
      </c>
      <c r="K454" s="13">
        <v>4.2796710528876236E-2</v>
      </c>
      <c r="L454" s="13">
        <v>3.7035402735899003E-2</v>
      </c>
      <c r="M454" s="13">
        <v>3.8475729684143367E-2</v>
      </c>
      <c r="N454" s="13">
        <v>49.325023571655997</v>
      </c>
      <c r="O454" s="13">
        <v>-3.4980944676316073E-2</v>
      </c>
      <c r="P454" s="13">
        <v>-8.690565257784677E-2</v>
      </c>
      <c r="Q454" s="13">
        <v>-0.13436350410517317</v>
      </c>
      <c r="R454" s="13">
        <v>-2.0577675193873102E-2</v>
      </c>
      <c r="S454" s="13">
        <v>9.89694615104042E-2</v>
      </c>
      <c r="T454" s="13" t="s">
        <v>637</v>
      </c>
      <c r="U454" s="13">
        <v>6.5841941700785167E-2</v>
      </c>
      <c r="V454" s="13">
        <v>7.5924230338495269E-2</v>
      </c>
      <c r="W454" s="13">
        <v>0.1090517501481143</v>
      </c>
      <c r="X454" s="13">
        <v>-4.9384214158759154E-2</v>
      </c>
      <c r="Y454" s="140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9"/>
      <c r="B455" s="45" t="s">
        <v>267</v>
      </c>
      <c r="C455" s="46"/>
      <c r="D455" s="44">
        <v>0.36</v>
      </c>
      <c r="E455" s="44">
        <v>1.4</v>
      </c>
      <c r="F455" s="44">
        <v>0.71</v>
      </c>
      <c r="G455" s="44">
        <v>0.12</v>
      </c>
      <c r="H455" s="44">
        <v>0</v>
      </c>
      <c r="I455" s="44">
        <v>0.35</v>
      </c>
      <c r="J455" s="44">
        <v>0.36</v>
      </c>
      <c r="K455" s="44">
        <v>0.4</v>
      </c>
      <c r="L455" s="44">
        <v>0.33</v>
      </c>
      <c r="M455" s="44">
        <v>0.35</v>
      </c>
      <c r="N455" s="44">
        <v>591.99</v>
      </c>
      <c r="O455" s="44">
        <v>0.54</v>
      </c>
      <c r="P455" s="44">
        <v>1.1599999999999999</v>
      </c>
      <c r="Q455" s="44">
        <v>1.73</v>
      </c>
      <c r="R455" s="44">
        <v>0.36</v>
      </c>
      <c r="S455" s="44">
        <v>1.07</v>
      </c>
      <c r="T455" s="44">
        <v>91.62</v>
      </c>
      <c r="U455" s="44">
        <v>0.67</v>
      </c>
      <c r="V455" s="44">
        <v>0.8</v>
      </c>
      <c r="W455" s="44">
        <v>1.19</v>
      </c>
      <c r="X455" s="44">
        <v>0.71</v>
      </c>
      <c r="Y455" s="140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B456" s="3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BM456" s="53"/>
    </row>
    <row r="457" spans="1:65" ht="15">
      <c r="B457" s="8" t="s">
        <v>458</v>
      </c>
      <c r="BM457" s="27" t="s">
        <v>67</v>
      </c>
    </row>
    <row r="458" spans="1:65" ht="15">
      <c r="A458" s="24" t="s">
        <v>54</v>
      </c>
      <c r="B458" s="18" t="s">
        <v>111</v>
      </c>
      <c r="C458" s="15" t="s">
        <v>112</v>
      </c>
      <c r="D458" s="16" t="s">
        <v>226</v>
      </c>
      <c r="E458" s="17" t="s">
        <v>226</v>
      </c>
      <c r="F458" s="17" t="s">
        <v>226</v>
      </c>
      <c r="G458" s="17" t="s">
        <v>226</v>
      </c>
      <c r="H458" s="17" t="s">
        <v>226</v>
      </c>
      <c r="I458" s="17" t="s">
        <v>226</v>
      </c>
      <c r="J458" s="17" t="s">
        <v>226</v>
      </c>
      <c r="K458" s="17" t="s">
        <v>226</v>
      </c>
      <c r="L458" s="17" t="s">
        <v>226</v>
      </c>
      <c r="M458" s="17" t="s">
        <v>226</v>
      </c>
      <c r="N458" s="17" t="s">
        <v>226</v>
      </c>
      <c r="O458" s="17" t="s">
        <v>226</v>
      </c>
      <c r="P458" s="17" t="s">
        <v>226</v>
      </c>
      <c r="Q458" s="17" t="s">
        <v>226</v>
      </c>
      <c r="R458" s="17" t="s">
        <v>226</v>
      </c>
      <c r="S458" s="17" t="s">
        <v>226</v>
      </c>
      <c r="T458" s="17" t="s">
        <v>226</v>
      </c>
      <c r="U458" s="17" t="s">
        <v>226</v>
      </c>
      <c r="V458" s="17" t="s">
        <v>226</v>
      </c>
      <c r="W458" s="17" t="s">
        <v>226</v>
      </c>
      <c r="X458" s="17" t="s">
        <v>226</v>
      </c>
      <c r="Y458" s="17" t="s">
        <v>226</v>
      </c>
      <c r="Z458" s="17" t="s">
        <v>226</v>
      </c>
      <c r="AA458" s="17" t="s">
        <v>226</v>
      </c>
      <c r="AB458" s="17" t="s">
        <v>226</v>
      </c>
      <c r="AC458" s="17" t="s">
        <v>226</v>
      </c>
      <c r="AD458" s="140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9" t="s">
        <v>227</v>
      </c>
      <c r="C459" s="9" t="s">
        <v>227</v>
      </c>
      <c r="D459" s="138" t="s">
        <v>229</v>
      </c>
      <c r="E459" s="139" t="s">
        <v>230</v>
      </c>
      <c r="F459" s="139" t="s">
        <v>231</v>
      </c>
      <c r="G459" s="139" t="s">
        <v>232</v>
      </c>
      <c r="H459" s="139" t="s">
        <v>233</v>
      </c>
      <c r="I459" s="139" t="s">
        <v>234</v>
      </c>
      <c r="J459" s="139" t="s">
        <v>235</v>
      </c>
      <c r="K459" s="139" t="s">
        <v>236</v>
      </c>
      <c r="L459" s="139" t="s">
        <v>237</v>
      </c>
      <c r="M459" s="139" t="s">
        <v>239</v>
      </c>
      <c r="N459" s="139" t="s">
        <v>240</v>
      </c>
      <c r="O459" s="139" t="s">
        <v>241</v>
      </c>
      <c r="P459" s="139" t="s">
        <v>242</v>
      </c>
      <c r="Q459" s="139" t="s">
        <v>244</v>
      </c>
      <c r="R459" s="139" t="s">
        <v>245</v>
      </c>
      <c r="S459" s="139" t="s">
        <v>246</v>
      </c>
      <c r="T459" s="139" t="s">
        <v>247</v>
      </c>
      <c r="U459" s="139" t="s">
        <v>272</v>
      </c>
      <c r="V459" s="139" t="s">
        <v>248</v>
      </c>
      <c r="W459" s="139" t="s">
        <v>249</v>
      </c>
      <c r="X459" s="139" t="s">
        <v>250</v>
      </c>
      <c r="Y459" s="139" t="s">
        <v>251</v>
      </c>
      <c r="Z459" s="139" t="s">
        <v>253</v>
      </c>
      <c r="AA459" s="139" t="s">
        <v>254</v>
      </c>
      <c r="AB459" s="139" t="s">
        <v>255</v>
      </c>
      <c r="AC459" s="139" t="s">
        <v>256</v>
      </c>
      <c r="AD459" s="140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 t="s">
        <v>1</v>
      </c>
    </row>
    <row r="460" spans="1:65">
      <c r="A460" s="29"/>
      <c r="B460" s="19"/>
      <c r="C460" s="9"/>
      <c r="D460" s="10" t="s">
        <v>115</v>
      </c>
      <c r="E460" s="11" t="s">
        <v>277</v>
      </c>
      <c r="F460" s="11" t="s">
        <v>278</v>
      </c>
      <c r="G460" s="11" t="s">
        <v>278</v>
      </c>
      <c r="H460" s="11" t="s">
        <v>278</v>
      </c>
      <c r="I460" s="11" t="s">
        <v>278</v>
      </c>
      <c r="J460" s="11" t="s">
        <v>278</v>
      </c>
      <c r="K460" s="11" t="s">
        <v>278</v>
      </c>
      <c r="L460" s="11" t="s">
        <v>115</v>
      </c>
      <c r="M460" s="11" t="s">
        <v>277</v>
      </c>
      <c r="N460" s="11" t="s">
        <v>277</v>
      </c>
      <c r="O460" s="11" t="s">
        <v>278</v>
      </c>
      <c r="P460" s="11" t="s">
        <v>115</v>
      </c>
      <c r="Q460" s="11" t="s">
        <v>115</v>
      </c>
      <c r="R460" s="11" t="s">
        <v>278</v>
      </c>
      <c r="S460" s="11" t="s">
        <v>115</v>
      </c>
      <c r="T460" s="11" t="s">
        <v>278</v>
      </c>
      <c r="U460" s="11" t="s">
        <v>278</v>
      </c>
      <c r="V460" s="11" t="s">
        <v>278</v>
      </c>
      <c r="W460" s="11" t="s">
        <v>115</v>
      </c>
      <c r="X460" s="11" t="s">
        <v>278</v>
      </c>
      <c r="Y460" s="11" t="s">
        <v>115</v>
      </c>
      <c r="Z460" s="11" t="s">
        <v>278</v>
      </c>
      <c r="AA460" s="11" t="s">
        <v>278</v>
      </c>
      <c r="AB460" s="11" t="s">
        <v>278</v>
      </c>
      <c r="AC460" s="11" t="s">
        <v>115</v>
      </c>
      <c r="AD460" s="140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2</v>
      </c>
    </row>
    <row r="461" spans="1:65">
      <c r="A461" s="29"/>
      <c r="B461" s="19"/>
      <c r="C461" s="9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140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8">
        <v>1</v>
      </c>
      <c r="C462" s="14">
        <v>1</v>
      </c>
      <c r="D462" s="21">
        <v>2.69</v>
      </c>
      <c r="E462" s="21">
        <v>2.68</v>
      </c>
      <c r="F462" s="21">
        <v>2.7</v>
      </c>
      <c r="G462" s="21">
        <v>2.73</v>
      </c>
      <c r="H462" s="21">
        <v>2.61</v>
      </c>
      <c r="I462" s="21">
        <v>2.61</v>
      </c>
      <c r="J462" s="21">
        <v>2.82</v>
      </c>
      <c r="K462" s="21">
        <v>2.66</v>
      </c>
      <c r="L462" s="21">
        <v>2.6785000000000001</v>
      </c>
      <c r="M462" s="21">
        <v>2.6833813823824086</v>
      </c>
      <c r="N462" s="134">
        <v>2.97</v>
      </c>
      <c r="O462" s="134">
        <v>3.17</v>
      </c>
      <c r="P462" s="21">
        <v>2.6583999999999999</v>
      </c>
      <c r="Q462" s="21">
        <v>2.69</v>
      </c>
      <c r="R462" s="21">
        <v>2.72</v>
      </c>
      <c r="S462" s="21">
        <v>2.5637819130978747</v>
      </c>
      <c r="T462" s="21">
        <v>2.65</v>
      </c>
      <c r="U462" s="21">
        <v>2.62</v>
      </c>
      <c r="V462" s="134">
        <v>2.82</v>
      </c>
      <c r="W462" s="134">
        <v>2.5299999999999998</v>
      </c>
      <c r="X462" s="21">
        <v>2.77</v>
      </c>
      <c r="Y462" s="21">
        <v>2.7172776000000001</v>
      </c>
      <c r="Z462" s="21">
        <v>2.6259455526000002</v>
      </c>
      <c r="AA462" s="21">
        <v>2.6</v>
      </c>
      <c r="AB462" s="21">
        <v>2.67</v>
      </c>
      <c r="AC462" s="21">
        <v>2.68</v>
      </c>
      <c r="AD462" s="140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</v>
      </c>
    </row>
    <row r="463" spans="1:65">
      <c r="A463" s="29"/>
      <c r="B463" s="19">
        <v>1</v>
      </c>
      <c r="C463" s="9">
        <v>2</v>
      </c>
      <c r="D463" s="11">
        <v>2.69</v>
      </c>
      <c r="E463" s="11">
        <v>2.67</v>
      </c>
      <c r="F463" s="11">
        <v>2.74</v>
      </c>
      <c r="G463" s="11">
        <v>2.6</v>
      </c>
      <c r="H463" s="11">
        <v>2.65</v>
      </c>
      <c r="I463" s="11">
        <v>2.6</v>
      </c>
      <c r="J463" s="11">
        <v>2.71</v>
      </c>
      <c r="K463" s="11">
        <v>2.69</v>
      </c>
      <c r="L463" s="11">
        <v>2.6743999999999999</v>
      </c>
      <c r="M463" s="11">
        <v>2.675139463939129</v>
      </c>
      <c r="N463" s="136">
        <v>3.1400000000000006</v>
      </c>
      <c r="O463" s="135">
        <v>3.27</v>
      </c>
      <c r="P463" s="11">
        <v>2.6267999999999998</v>
      </c>
      <c r="Q463" s="11">
        <v>2.68</v>
      </c>
      <c r="R463" s="11">
        <v>2.71</v>
      </c>
      <c r="S463" s="11">
        <v>2.5710965402201764</v>
      </c>
      <c r="T463" s="11">
        <v>2.63</v>
      </c>
      <c r="U463" s="11">
        <v>2.61</v>
      </c>
      <c r="V463" s="135">
        <v>2.93</v>
      </c>
      <c r="W463" s="135">
        <v>2.5499999999999998</v>
      </c>
      <c r="X463" s="136">
        <v>2.57</v>
      </c>
      <c r="Y463" s="11">
        <v>2.7145942999999999</v>
      </c>
      <c r="Z463" s="11">
        <v>2.5815458462800001</v>
      </c>
      <c r="AA463" s="11">
        <v>2.5299999999999998</v>
      </c>
      <c r="AB463" s="11">
        <v>2.69</v>
      </c>
      <c r="AC463" s="11">
        <v>2.68</v>
      </c>
      <c r="AD463" s="140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 t="e">
        <v>#N/A</v>
      </c>
    </row>
    <row r="464" spans="1:65">
      <c r="A464" s="29"/>
      <c r="B464" s="19">
        <v>1</v>
      </c>
      <c r="C464" s="9">
        <v>3</v>
      </c>
      <c r="D464" s="11">
        <v>2.67</v>
      </c>
      <c r="E464" s="11">
        <v>2.69</v>
      </c>
      <c r="F464" s="11">
        <v>2.73</v>
      </c>
      <c r="G464" s="11">
        <v>2.72</v>
      </c>
      <c r="H464" s="11">
        <v>2.5499999999999998</v>
      </c>
      <c r="I464" s="11">
        <v>2.64</v>
      </c>
      <c r="J464" s="11">
        <v>2.76</v>
      </c>
      <c r="K464" s="11">
        <v>2.7</v>
      </c>
      <c r="L464" s="11">
        <v>2.6951000000000001</v>
      </c>
      <c r="M464" s="11">
        <v>2.6851924647170948</v>
      </c>
      <c r="N464" s="135">
        <v>2.98</v>
      </c>
      <c r="O464" s="135">
        <v>3.15</v>
      </c>
      <c r="P464" s="11">
        <v>2.6915999999999998</v>
      </c>
      <c r="Q464" s="11">
        <v>2.7</v>
      </c>
      <c r="R464" s="11">
        <v>2.74</v>
      </c>
      <c r="S464" s="11">
        <v>2.697405123168644</v>
      </c>
      <c r="T464" s="11">
        <v>2.65</v>
      </c>
      <c r="U464" s="11">
        <v>2.58</v>
      </c>
      <c r="V464" s="135">
        <v>2.9</v>
      </c>
      <c r="W464" s="135">
        <v>2.54</v>
      </c>
      <c r="X464" s="11">
        <v>2.74</v>
      </c>
      <c r="Y464" s="11">
        <v>2.7866160999999998</v>
      </c>
      <c r="Z464" s="11">
        <v>2.6111461459199998</v>
      </c>
      <c r="AA464" s="11">
        <v>2.64</v>
      </c>
      <c r="AB464" s="11">
        <v>2.7</v>
      </c>
      <c r="AC464" s="11">
        <v>2.68</v>
      </c>
      <c r="AD464" s="140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16</v>
      </c>
    </row>
    <row r="465" spans="1:65">
      <c r="A465" s="29"/>
      <c r="B465" s="19">
        <v>1</v>
      </c>
      <c r="C465" s="9">
        <v>4</v>
      </c>
      <c r="D465" s="11">
        <v>2.7</v>
      </c>
      <c r="E465" s="11">
        <v>2.65</v>
      </c>
      <c r="F465" s="11">
        <v>2.7</v>
      </c>
      <c r="G465" s="11">
        <v>2.71</v>
      </c>
      <c r="H465" s="11">
        <v>2.68</v>
      </c>
      <c r="I465" s="11">
        <v>2.69</v>
      </c>
      <c r="J465" s="136">
        <v>2.15</v>
      </c>
      <c r="K465" s="11">
        <v>2.67</v>
      </c>
      <c r="L465" s="11">
        <v>2.7198000000000002</v>
      </c>
      <c r="M465" s="11">
        <v>2.6514714234497148</v>
      </c>
      <c r="N465" s="135">
        <v>2.9</v>
      </c>
      <c r="O465" s="135">
        <v>3.29</v>
      </c>
      <c r="P465" s="11">
        <v>2.6461999999999999</v>
      </c>
      <c r="Q465" s="11">
        <v>2.72</v>
      </c>
      <c r="R465" s="11">
        <v>2.72</v>
      </c>
      <c r="S465" s="11">
        <v>2.6469396372058811</v>
      </c>
      <c r="T465" s="11">
        <v>2.64</v>
      </c>
      <c r="U465" s="11">
        <v>2.62</v>
      </c>
      <c r="V465" s="135">
        <v>2.83</v>
      </c>
      <c r="W465" s="135">
        <v>2.4300000000000002</v>
      </c>
      <c r="X465" s="11">
        <v>2.73</v>
      </c>
      <c r="Y465" s="11">
        <v>2.7207027999999998</v>
      </c>
      <c r="Z465" s="11">
        <v>2.6895447156599999</v>
      </c>
      <c r="AA465" s="11">
        <v>2.61</v>
      </c>
      <c r="AB465" s="11">
        <v>2.66</v>
      </c>
      <c r="AC465" s="11">
        <v>2.5299999999999998</v>
      </c>
      <c r="AD465" s="140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2.6731522584033982</v>
      </c>
    </row>
    <row r="466" spans="1:65">
      <c r="A466" s="29"/>
      <c r="B466" s="19">
        <v>1</v>
      </c>
      <c r="C466" s="9">
        <v>5</v>
      </c>
      <c r="D466" s="11">
        <v>2.65</v>
      </c>
      <c r="E466" s="11">
        <v>2.69</v>
      </c>
      <c r="F466" s="11">
        <v>2.69</v>
      </c>
      <c r="G466" s="11">
        <v>2.74</v>
      </c>
      <c r="H466" s="11">
        <v>2.71</v>
      </c>
      <c r="I466" s="11">
        <v>2.59</v>
      </c>
      <c r="J466" s="11">
        <v>2.74</v>
      </c>
      <c r="K466" s="11">
        <v>2.75</v>
      </c>
      <c r="L466" s="11">
        <v>2.6839999999999997</v>
      </c>
      <c r="M466" s="11">
        <v>2.6763909783155468</v>
      </c>
      <c r="N466" s="135">
        <v>2.94</v>
      </c>
      <c r="O466" s="135">
        <v>3.2</v>
      </c>
      <c r="P466" s="11">
        <v>2.6452</v>
      </c>
      <c r="Q466" s="11">
        <v>2.72</v>
      </c>
      <c r="R466" s="11">
        <v>2.75</v>
      </c>
      <c r="S466" s="11">
        <v>2.6572196149919289</v>
      </c>
      <c r="T466" s="11">
        <v>2.61</v>
      </c>
      <c r="U466" s="11">
        <v>2.62</v>
      </c>
      <c r="V466" s="135">
        <v>2.95</v>
      </c>
      <c r="W466" s="135">
        <v>2.57</v>
      </c>
      <c r="X466" s="11">
        <v>2.71</v>
      </c>
      <c r="Y466" s="11">
        <v>2.7305685</v>
      </c>
      <c r="Z466" s="11">
        <v>2.5386471528199999</v>
      </c>
      <c r="AA466" s="11">
        <v>2.63</v>
      </c>
      <c r="AB466" s="11">
        <v>2.65</v>
      </c>
      <c r="AC466" s="11">
        <v>2.64</v>
      </c>
      <c r="AD466" s="140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33</v>
      </c>
    </row>
    <row r="467" spans="1:65">
      <c r="A467" s="29"/>
      <c r="B467" s="19">
        <v>1</v>
      </c>
      <c r="C467" s="9">
        <v>6</v>
      </c>
      <c r="D467" s="11">
        <v>2.64</v>
      </c>
      <c r="E467" s="11">
        <v>2.6</v>
      </c>
      <c r="F467" s="11">
        <v>2.7</v>
      </c>
      <c r="G467" s="11">
        <v>2.73</v>
      </c>
      <c r="H467" s="11">
        <v>2.69</v>
      </c>
      <c r="I467" s="11">
        <v>2.61</v>
      </c>
      <c r="J467" s="11">
        <v>2.77</v>
      </c>
      <c r="K467" s="11">
        <v>2.69</v>
      </c>
      <c r="L467" s="11">
        <v>2.7494000000000001</v>
      </c>
      <c r="M467" s="11">
        <v>2.6910346184966891</v>
      </c>
      <c r="N467" s="135">
        <v>2.93</v>
      </c>
      <c r="O467" s="135">
        <v>2.9580000000000002</v>
      </c>
      <c r="P467" s="11">
        <v>2.6556999999999999</v>
      </c>
      <c r="Q467" s="11">
        <v>2.69</v>
      </c>
      <c r="R467" s="11">
        <v>2.79</v>
      </c>
      <c r="S467" s="11">
        <v>2.7073713345035473</v>
      </c>
      <c r="T467" s="11">
        <v>2.62</v>
      </c>
      <c r="U467" s="11">
        <v>2.57</v>
      </c>
      <c r="V467" s="135">
        <v>2.95</v>
      </c>
      <c r="W467" s="135">
        <v>2.5</v>
      </c>
      <c r="X467" s="11">
        <v>2.69</v>
      </c>
      <c r="Y467" s="11">
        <v>2.6236393000000002</v>
      </c>
      <c r="Z467" s="11">
        <v>2.6263456014799997</v>
      </c>
      <c r="AA467" s="11">
        <v>2.67</v>
      </c>
      <c r="AB467" s="11">
        <v>2.68</v>
      </c>
      <c r="AC467" s="11">
        <v>2.64</v>
      </c>
      <c r="AD467" s="140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9"/>
      <c r="B468" s="20" t="s">
        <v>263</v>
      </c>
      <c r="C468" s="12"/>
      <c r="D468" s="22">
        <v>2.6733333333333333</v>
      </c>
      <c r="E468" s="22">
        <v>2.6633333333333331</v>
      </c>
      <c r="F468" s="22">
        <v>2.7100000000000004</v>
      </c>
      <c r="G468" s="22">
        <v>2.7050000000000001</v>
      </c>
      <c r="H468" s="22">
        <v>2.648333333333333</v>
      </c>
      <c r="I468" s="22">
        <v>2.6233333333333331</v>
      </c>
      <c r="J468" s="22">
        <v>2.6583333333333332</v>
      </c>
      <c r="K468" s="22">
        <v>2.6933333333333334</v>
      </c>
      <c r="L468" s="22">
        <v>2.7002000000000002</v>
      </c>
      <c r="M468" s="22">
        <v>2.6771017218834312</v>
      </c>
      <c r="N468" s="22">
        <v>2.976666666666667</v>
      </c>
      <c r="O468" s="22">
        <v>3.1729999999999996</v>
      </c>
      <c r="P468" s="22">
        <v>2.6539833333333331</v>
      </c>
      <c r="Q468" s="22">
        <v>2.7000000000000006</v>
      </c>
      <c r="R468" s="22">
        <v>2.7383333333333333</v>
      </c>
      <c r="S468" s="22">
        <v>2.6406356938646751</v>
      </c>
      <c r="T468" s="22">
        <v>2.6333333333333333</v>
      </c>
      <c r="U468" s="22">
        <v>2.6033333333333335</v>
      </c>
      <c r="V468" s="22">
        <v>2.8966666666666665</v>
      </c>
      <c r="W468" s="22">
        <v>2.52</v>
      </c>
      <c r="X468" s="22">
        <v>2.7016666666666667</v>
      </c>
      <c r="Y468" s="22">
        <v>2.7155664333333331</v>
      </c>
      <c r="Z468" s="22">
        <v>2.612195835793333</v>
      </c>
      <c r="AA468" s="22">
        <v>2.6133333333333328</v>
      </c>
      <c r="AB468" s="22">
        <v>2.6750000000000003</v>
      </c>
      <c r="AC468" s="22">
        <v>2.6416666666666671</v>
      </c>
      <c r="AD468" s="140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9"/>
      <c r="B469" s="3" t="s">
        <v>264</v>
      </c>
      <c r="C469" s="28"/>
      <c r="D469" s="11">
        <v>2.6799999999999997</v>
      </c>
      <c r="E469" s="11">
        <v>2.6749999999999998</v>
      </c>
      <c r="F469" s="11">
        <v>2.7</v>
      </c>
      <c r="G469" s="11">
        <v>2.7250000000000001</v>
      </c>
      <c r="H469" s="11">
        <v>2.665</v>
      </c>
      <c r="I469" s="11">
        <v>2.61</v>
      </c>
      <c r="J469" s="11">
        <v>2.75</v>
      </c>
      <c r="K469" s="11">
        <v>2.69</v>
      </c>
      <c r="L469" s="11">
        <v>2.6895499999999997</v>
      </c>
      <c r="M469" s="11">
        <v>2.6798861803489777</v>
      </c>
      <c r="N469" s="11">
        <v>2.9550000000000001</v>
      </c>
      <c r="O469" s="11">
        <v>3.1850000000000001</v>
      </c>
      <c r="P469" s="11">
        <v>2.6509499999999999</v>
      </c>
      <c r="Q469" s="11">
        <v>2.6950000000000003</v>
      </c>
      <c r="R469" s="11">
        <v>2.7300000000000004</v>
      </c>
      <c r="S469" s="11">
        <v>2.6520796260989048</v>
      </c>
      <c r="T469" s="11">
        <v>2.6349999999999998</v>
      </c>
      <c r="U469" s="11">
        <v>2.6150000000000002</v>
      </c>
      <c r="V469" s="11">
        <v>2.915</v>
      </c>
      <c r="W469" s="11">
        <v>2.5350000000000001</v>
      </c>
      <c r="X469" s="11">
        <v>2.7199999999999998</v>
      </c>
      <c r="Y469" s="11">
        <v>2.7189901999999999</v>
      </c>
      <c r="Z469" s="11">
        <v>2.6185458492600002</v>
      </c>
      <c r="AA469" s="11">
        <v>2.62</v>
      </c>
      <c r="AB469" s="11">
        <v>2.6749999999999998</v>
      </c>
      <c r="AC469" s="11">
        <v>2.66</v>
      </c>
      <c r="AD469" s="140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9"/>
      <c r="B470" s="3" t="s">
        <v>265</v>
      </c>
      <c r="C470" s="28"/>
      <c r="D470" s="23">
        <v>2.4221202832779943E-2</v>
      </c>
      <c r="E470" s="23">
        <v>3.4448028487370136E-2</v>
      </c>
      <c r="F470" s="23">
        <v>2.0000000000000018E-2</v>
      </c>
      <c r="G470" s="23">
        <v>5.2440442408507579E-2</v>
      </c>
      <c r="H470" s="23">
        <v>5.9469880331699643E-2</v>
      </c>
      <c r="I470" s="23">
        <v>3.6696957185394383E-2</v>
      </c>
      <c r="J470" s="23">
        <v>0.25166777041700567</v>
      </c>
      <c r="K470" s="23">
        <v>3.1411250638372648E-2</v>
      </c>
      <c r="L470" s="23">
        <v>2.9085322759082544E-2</v>
      </c>
      <c r="M470" s="23">
        <v>1.3858482413881143E-2</v>
      </c>
      <c r="N470" s="23">
        <v>8.5009803356240643E-2</v>
      </c>
      <c r="O470" s="23">
        <v>0.11881919036923282</v>
      </c>
      <c r="P470" s="23">
        <v>2.1513383431405332E-2</v>
      </c>
      <c r="Q470" s="23">
        <v>1.6733200530681579E-2</v>
      </c>
      <c r="R470" s="23">
        <v>2.9268868558020227E-2</v>
      </c>
      <c r="S470" s="23">
        <v>6.1210093096363993E-2</v>
      </c>
      <c r="T470" s="23">
        <v>1.6329931618554516E-2</v>
      </c>
      <c r="U470" s="23">
        <v>2.2509257354845585E-2</v>
      </c>
      <c r="V470" s="23">
        <v>5.8537737116040621E-2</v>
      </c>
      <c r="W470" s="23">
        <v>4.9799598391954809E-2</v>
      </c>
      <c r="X470" s="23">
        <v>6.9976186425573947E-2</v>
      </c>
      <c r="Y470" s="23">
        <v>5.2448013075260078E-2</v>
      </c>
      <c r="Z470" s="23">
        <v>5.0442149579471018E-2</v>
      </c>
      <c r="AA470" s="23">
        <v>4.7609522856952392E-2</v>
      </c>
      <c r="AB470" s="23">
        <v>1.870828693386976E-2</v>
      </c>
      <c r="AC470" s="23">
        <v>5.8109092805400796E-2</v>
      </c>
      <c r="AD470" s="206"/>
      <c r="AE470" s="207"/>
      <c r="AF470" s="207"/>
      <c r="AG470" s="207"/>
      <c r="AH470" s="207"/>
      <c r="AI470" s="207"/>
      <c r="AJ470" s="207"/>
      <c r="AK470" s="207"/>
      <c r="AL470" s="207"/>
      <c r="AM470" s="207"/>
      <c r="AN470" s="207"/>
      <c r="AO470" s="207"/>
      <c r="AP470" s="207"/>
      <c r="AQ470" s="207"/>
      <c r="AR470" s="207"/>
      <c r="AS470" s="207"/>
      <c r="AT470" s="207"/>
      <c r="AU470" s="207"/>
      <c r="AV470" s="207"/>
      <c r="AW470" s="207"/>
      <c r="AX470" s="207"/>
      <c r="AY470" s="207"/>
      <c r="AZ470" s="207"/>
      <c r="BA470" s="207"/>
      <c r="BB470" s="207"/>
      <c r="BC470" s="207"/>
      <c r="BD470" s="207"/>
      <c r="BE470" s="207"/>
      <c r="BF470" s="207"/>
      <c r="BG470" s="207"/>
      <c r="BH470" s="207"/>
      <c r="BI470" s="207"/>
      <c r="BJ470" s="207"/>
      <c r="BK470" s="207"/>
      <c r="BL470" s="207"/>
      <c r="BM470" s="54"/>
    </row>
    <row r="471" spans="1:65">
      <c r="A471" s="29"/>
      <c r="B471" s="3" t="s">
        <v>87</v>
      </c>
      <c r="C471" s="28"/>
      <c r="D471" s="13">
        <v>9.0603003115136936E-3</v>
      </c>
      <c r="E471" s="13">
        <v>1.2934178405771015E-2</v>
      </c>
      <c r="F471" s="13">
        <v>7.3800738007380132E-3</v>
      </c>
      <c r="G471" s="13">
        <v>1.9386485178745871E-2</v>
      </c>
      <c r="H471" s="13">
        <v>2.2455587286985393E-2</v>
      </c>
      <c r="I471" s="13">
        <v>1.3988674911840299E-2</v>
      </c>
      <c r="J471" s="13">
        <v>9.467126159887361E-2</v>
      </c>
      <c r="K471" s="13">
        <v>1.1662593058801726E-2</v>
      </c>
      <c r="L471" s="13">
        <v>1.0771543870484609E-2</v>
      </c>
      <c r="M471" s="13">
        <v>5.1766738262493941E-3</v>
      </c>
      <c r="N471" s="13">
        <v>2.855872453177177E-2</v>
      </c>
      <c r="O471" s="13">
        <v>3.7446955678926197E-2</v>
      </c>
      <c r="P471" s="13">
        <v>8.1060732979001369E-3</v>
      </c>
      <c r="Q471" s="13">
        <v>6.197481678030213E-3</v>
      </c>
      <c r="R471" s="13">
        <v>1.0688570380287362E-2</v>
      </c>
      <c r="S471" s="13">
        <v>2.3180059725232523E-2</v>
      </c>
      <c r="T471" s="13">
        <v>6.2012398551472845E-3</v>
      </c>
      <c r="U471" s="13">
        <v>8.6463216471878036E-3</v>
      </c>
      <c r="V471" s="13">
        <v>2.0208654930738996E-2</v>
      </c>
      <c r="W471" s="13">
        <v>1.976174539363286E-2</v>
      </c>
      <c r="X471" s="13">
        <v>2.590111773926241E-2</v>
      </c>
      <c r="Y471" s="13">
        <v>1.9313839069251059E-2</v>
      </c>
      <c r="Z471" s="13">
        <v>1.9310248063446424E-2</v>
      </c>
      <c r="AA471" s="13">
        <v>1.8217929664650155E-2</v>
      </c>
      <c r="AB471" s="13">
        <v>6.9937521248111248E-3</v>
      </c>
      <c r="AC471" s="13">
        <v>2.1997132923180108E-2</v>
      </c>
      <c r="AD471" s="140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9"/>
      <c r="B472" s="3" t="s">
        <v>266</v>
      </c>
      <c r="C472" s="28"/>
      <c r="D472" s="13">
        <v>6.7738352488522224E-5</v>
      </c>
      <c r="E472" s="13">
        <v>-3.6731634119223644E-3</v>
      </c>
      <c r="F472" s="13">
        <v>1.3784378155328181E-2</v>
      </c>
      <c r="G472" s="13">
        <v>1.1913927273122793E-2</v>
      </c>
      <c r="H472" s="13">
        <v>-9.2845160585386388E-3</v>
      </c>
      <c r="I472" s="13">
        <v>-1.8636770469565689E-2</v>
      </c>
      <c r="J472" s="13">
        <v>-5.5436142941277522E-3</v>
      </c>
      <c r="K472" s="13">
        <v>7.5495418813100734E-3</v>
      </c>
      <c r="L472" s="13">
        <v>1.0118294426205487E-2</v>
      </c>
      <c r="M472" s="13">
        <v>1.4774554900931491E-3</v>
      </c>
      <c r="N472" s="13">
        <v>0.11354175853961634</v>
      </c>
      <c r="O472" s="13">
        <v>0.1869881298475482</v>
      </c>
      <c r="P472" s="13">
        <v>-7.1709065616465395E-3</v>
      </c>
      <c r="Q472" s="13">
        <v>1.0043476390917627E-2</v>
      </c>
      <c r="R472" s="13">
        <v>2.4383599821158786E-2</v>
      </c>
      <c r="S472" s="13">
        <v>-1.2164127365548727E-2</v>
      </c>
      <c r="T472" s="13">
        <v>-1.4895868705154691E-2</v>
      </c>
      <c r="U472" s="13">
        <v>-2.6118573998387129E-2</v>
      </c>
      <c r="V472" s="13">
        <v>8.3614544424329695E-2</v>
      </c>
      <c r="W472" s="13">
        <v>-5.7292755368477222E-2</v>
      </c>
      <c r="X472" s="13">
        <v>1.0666960018319127E-2</v>
      </c>
      <c r="Y472" s="13">
        <v>1.5866726183142221E-2</v>
      </c>
      <c r="Z472" s="13">
        <v>-2.2803198889416398E-2</v>
      </c>
      <c r="AA472" s="13">
        <v>-2.2377672233976575E-2</v>
      </c>
      <c r="AB472" s="13">
        <v>6.9122197989046619E-4</v>
      </c>
      <c r="AC472" s="13">
        <v>-1.1778450568145638E-2</v>
      </c>
      <c r="AD472" s="140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A473" s="29"/>
      <c r="B473" s="45" t="s">
        <v>267</v>
      </c>
      <c r="C473" s="46"/>
      <c r="D473" s="44">
        <v>0.02</v>
      </c>
      <c r="E473" s="44">
        <v>0.22</v>
      </c>
      <c r="F473" s="44">
        <v>0.73</v>
      </c>
      <c r="G473" s="44">
        <v>0.63</v>
      </c>
      <c r="H473" s="44">
        <v>0.53</v>
      </c>
      <c r="I473" s="44">
        <v>1.04</v>
      </c>
      <c r="J473" s="44">
        <v>0.32</v>
      </c>
      <c r="K473" s="44">
        <v>0.39</v>
      </c>
      <c r="L473" s="44">
        <v>0.53</v>
      </c>
      <c r="M473" s="44">
        <v>0.06</v>
      </c>
      <c r="N473" s="44">
        <v>6.18</v>
      </c>
      <c r="O473" s="44">
        <v>10.19</v>
      </c>
      <c r="P473" s="44">
        <v>0.41</v>
      </c>
      <c r="Q473" s="44">
        <v>0.53</v>
      </c>
      <c r="R473" s="44">
        <v>1.31</v>
      </c>
      <c r="S473" s="44">
        <v>0.68</v>
      </c>
      <c r="T473" s="44">
        <v>0.83</v>
      </c>
      <c r="U473" s="44">
        <v>1.45</v>
      </c>
      <c r="V473" s="44">
        <v>4.54</v>
      </c>
      <c r="W473" s="44">
        <v>3.15</v>
      </c>
      <c r="X473" s="44">
        <v>0.56000000000000005</v>
      </c>
      <c r="Y473" s="44">
        <v>0.85</v>
      </c>
      <c r="Z473" s="44">
        <v>1.27</v>
      </c>
      <c r="AA473" s="44">
        <v>1.24</v>
      </c>
      <c r="AB473" s="44">
        <v>0.02</v>
      </c>
      <c r="AC473" s="44">
        <v>0.66</v>
      </c>
      <c r="AD473" s="140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B474" s="3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BM474" s="53"/>
    </row>
    <row r="475" spans="1:65" ht="15">
      <c r="B475" s="8" t="s">
        <v>459</v>
      </c>
      <c r="BM475" s="27" t="s">
        <v>67</v>
      </c>
    </row>
    <row r="476" spans="1:65" ht="15">
      <c r="A476" s="24" t="s">
        <v>17</v>
      </c>
      <c r="B476" s="18" t="s">
        <v>111</v>
      </c>
      <c r="C476" s="15" t="s">
        <v>112</v>
      </c>
      <c r="D476" s="16" t="s">
        <v>226</v>
      </c>
      <c r="E476" s="17" t="s">
        <v>226</v>
      </c>
      <c r="F476" s="17" t="s">
        <v>226</v>
      </c>
      <c r="G476" s="17" t="s">
        <v>226</v>
      </c>
      <c r="H476" s="17" t="s">
        <v>226</v>
      </c>
      <c r="I476" s="17" t="s">
        <v>226</v>
      </c>
      <c r="J476" s="17" t="s">
        <v>226</v>
      </c>
      <c r="K476" s="17" t="s">
        <v>226</v>
      </c>
      <c r="L476" s="17" t="s">
        <v>226</v>
      </c>
      <c r="M476" s="17" t="s">
        <v>226</v>
      </c>
      <c r="N476" s="17" t="s">
        <v>226</v>
      </c>
      <c r="O476" s="17" t="s">
        <v>226</v>
      </c>
      <c r="P476" s="17" t="s">
        <v>226</v>
      </c>
      <c r="Q476" s="17" t="s">
        <v>226</v>
      </c>
      <c r="R476" s="17" t="s">
        <v>226</v>
      </c>
      <c r="S476" s="17" t="s">
        <v>226</v>
      </c>
      <c r="T476" s="17" t="s">
        <v>226</v>
      </c>
      <c r="U476" s="17" t="s">
        <v>226</v>
      </c>
      <c r="V476" s="17" t="s">
        <v>226</v>
      </c>
      <c r="W476" s="17" t="s">
        <v>226</v>
      </c>
      <c r="X476" s="17" t="s">
        <v>226</v>
      </c>
      <c r="Y476" s="17" t="s">
        <v>226</v>
      </c>
      <c r="Z476" s="17" t="s">
        <v>226</v>
      </c>
      <c r="AA476" s="140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9" t="s">
        <v>227</v>
      </c>
      <c r="C477" s="9" t="s">
        <v>227</v>
      </c>
      <c r="D477" s="138" t="s">
        <v>230</v>
      </c>
      <c r="E477" s="139" t="s">
        <v>231</v>
      </c>
      <c r="F477" s="139" t="s">
        <v>232</v>
      </c>
      <c r="G477" s="139" t="s">
        <v>233</v>
      </c>
      <c r="H477" s="139" t="s">
        <v>234</v>
      </c>
      <c r="I477" s="139" t="s">
        <v>235</v>
      </c>
      <c r="J477" s="139" t="s">
        <v>236</v>
      </c>
      <c r="K477" s="139" t="s">
        <v>237</v>
      </c>
      <c r="L477" s="139" t="s">
        <v>238</v>
      </c>
      <c r="M477" s="139" t="s">
        <v>239</v>
      </c>
      <c r="N477" s="139" t="s">
        <v>240</v>
      </c>
      <c r="O477" s="139" t="s">
        <v>244</v>
      </c>
      <c r="P477" s="139" t="s">
        <v>245</v>
      </c>
      <c r="Q477" s="139" t="s">
        <v>247</v>
      </c>
      <c r="R477" s="139" t="s">
        <v>272</v>
      </c>
      <c r="S477" s="139" t="s">
        <v>248</v>
      </c>
      <c r="T477" s="139" t="s">
        <v>249</v>
      </c>
      <c r="U477" s="139" t="s">
        <v>250</v>
      </c>
      <c r="V477" s="139" t="s">
        <v>251</v>
      </c>
      <c r="W477" s="139" t="s">
        <v>253</v>
      </c>
      <c r="X477" s="139" t="s">
        <v>254</v>
      </c>
      <c r="Y477" s="139" t="s">
        <v>255</v>
      </c>
      <c r="Z477" s="139" t="s">
        <v>256</v>
      </c>
      <c r="AA477" s="140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 t="s">
        <v>3</v>
      </c>
    </row>
    <row r="478" spans="1:65">
      <c r="A478" s="29"/>
      <c r="B478" s="19"/>
      <c r="C478" s="9"/>
      <c r="D478" s="10" t="s">
        <v>277</v>
      </c>
      <c r="E478" s="11" t="s">
        <v>278</v>
      </c>
      <c r="F478" s="11" t="s">
        <v>277</v>
      </c>
      <c r="G478" s="11" t="s">
        <v>278</v>
      </c>
      <c r="H478" s="11" t="s">
        <v>278</v>
      </c>
      <c r="I478" s="11" t="s">
        <v>278</v>
      </c>
      <c r="J478" s="11" t="s">
        <v>278</v>
      </c>
      <c r="K478" s="11" t="s">
        <v>277</v>
      </c>
      <c r="L478" s="11" t="s">
        <v>277</v>
      </c>
      <c r="M478" s="11" t="s">
        <v>277</v>
      </c>
      <c r="N478" s="11" t="s">
        <v>277</v>
      </c>
      <c r="O478" s="11" t="s">
        <v>115</v>
      </c>
      <c r="P478" s="11" t="s">
        <v>278</v>
      </c>
      <c r="Q478" s="11" t="s">
        <v>277</v>
      </c>
      <c r="R478" s="11" t="s">
        <v>278</v>
      </c>
      <c r="S478" s="11" t="s">
        <v>278</v>
      </c>
      <c r="T478" s="11" t="s">
        <v>115</v>
      </c>
      <c r="U478" s="11" t="s">
        <v>278</v>
      </c>
      <c r="V478" s="11" t="s">
        <v>115</v>
      </c>
      <c r="W478" s="11" t="s">
        <v>278</v>
      </c>
      <c r="X478" s="11" t="s">
        <v>278</v>
      </c>
      <c r="Y478" s="11" t="s">
        <v>278</v>
      </c>
      <c r="Z478" s="11" t="s">
        <v>115</v>
      </c>
      <c r="AA478" s="140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/>
      <c r="C479" s="9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140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2</v>
      </c>
    </row>
    <row r="480" spans="1:65">
      <c r="A480" s="29"/>
      <c r="B480" s="18">
        <v>1</v>
      </c>
      <c r="C480" s="14">
        <v>1</v>
      </c>
      <c r="D480" s="193">
        <v>30.9</v>
      </c>
      <c r="E480" s="193">
        <v>31.100000000000005</v>
      </c>
      <c r="F480" s="193">
        <v>31.909999999999997</v>
      </c>
      <c r="G480" s="193">
        <v>32.200000000000003</v>
      </c>
      <c r="H480" s="193">
        <v>31</v>
      </c>
      <c r="I480" s="193">
        <v>29.9</v>
      </c>
      <c r="J480" s="193">
        <v>32.1</v>
      </c>
      <c r="K480" s="193">
        <v>33.92</v>
      </c>
      <c r="L480" s="193">
        <v>31.190799999999999</v>
      </c>
      <c r="M480" s="194">
        <v>36.839377727552346</v>
      </c>
      <c r="N480" s="194">
        <v>38</v>
      </c>
      <c r="O480" s="193">
        <v>28.32</v>
      </c>
      <c r="P480" s="194">
        <v>37.200000000000003</v>
      </c>
      <c r="Q480" s="193">
        <v>30.599999999999998</v>
      </c>
      <c r="R480" s="193">
        <v>29.2</v>
      </c>
      <c r="S480" s="193">
        <v>36.1</v>
      </c>
      <c r="T480" s="193">
        <v>27.6</v>
      </c>
      <c r="U480" s="193">
        <v>30.7</v>
      </c>
      <c r="V480" s="194">
        <v>23.675999999999998</v>
      </c>
      <c r="W480" s="194">
        <v>22.620999999999999</v>
      </c>
      <c r="X480" s="193">
        <v>31</v>
      </c>
      <c r="Y480" s="194">
        <v>25.9</v>
      </c>
      <c r="Z480" s="193">
        <v>31.6</v>
      </c>
      <c r="AA480" s="195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7">
        <v>1</v>
      </c>
    </row>
    <row r="481" spans="1:65">
      <c r="A481" s="29"/>
      <c r="B481" s="19">
        <v>1</v>
      </c>
      <c r="C481" s="9">
        <v>2</v>
      </c>
      <c r="D481" s="199">
        <v>29.5</v>
      </c>
      <c r="E481" s="199">
        <v>30.9</v>
      </c>
      <c r="F481" s="199">
        <v>31.440000000000005</v>
      </c>
      <c r="G481" s="199">
        <v>32.4</v>
      </c>
      <c r="H481" s="199">
        <v>29.4</v>
      </c>
      <c r="I481" s="199">
        <v>30.4</v>
      </c>
      <c r="J481" s="199">
        <v>32.5</v>
      </c>
      <c r="K481" s="199">
        <v>34.119999999999997</v>
      </c>
      <c r="L481" s="199">
        <v>27.924600000000002</v>
      </c>
      <c r="M481" s="200">
        <v>36.822585301971472</v>
      </c>
      <c r="N481" s="200">
        <v>38.799999999999997</v>
      </c>
      <c r="O481" s="199">
        <v>29.03</v>
      </c>
      <c r="P481" s="200">
        <v>37.299999999999997</v>
      </c>
      <c r="Q481" s="199">
        <v>30.1</v>
      </c>
      <c r="R481" s="199">
        <v>32.6</v>
      </c>
      <c r="S481" s="199">
        <v>36.1</v>
      </c>
      <c r="T481" s="199">
        <v>29</v>
      </c>
      <c r="U481" s="199">
        <v>30.3</v>
      </c>
      <c r="V481" s="200">
        <v>25.114000000000001</v>
      </c>
      <c r="W481" s="200">
        <v>22.622</v>
      </c>
      <c r="X481" s="199">
        <v>31</v>
      </c>
      <c r="Y481" s="200">
        <v>25.6</v>
      </c>
      <c r="Z481" s="199">
        <v>31.8</v>
      </c>
      <c r="AA481" s="195"/>
      <c r="AB481" s="196"/>
      <c r="AC481" s="196"/>
      <c r="AD481" s="196"/>
      <c r="AE481" s="196"/>
      <c r="AF481" s="196"/>
      <c r="AG481" s="196"/>
      <c r="AH481" s="196"/>
      <c r="AI481" s="196"/>
      <c r="AJ481" s="196"/>
      <c r="AK481" s="196"/>
      <c r="AL481" s="196"/>
      <c r="AM481" s="196"/>
      <c r="AN481" s="196"/>
      <c r="AO481" s="196"/>
      <c r="AP481" s="196"/>
      <c r="AQ481" s="196"/>
      <c r="AR481" s="196"/>
      <c r="AS481" s="196"/>
      <c r="AT481" s="196"/>
      <c r="AU481" s="196"/>
      <c r="AV481" s="196"/>
      <c r="AW481" s="196"/>
      <c r="AX481" s="196"/>
      <c r="AY481" s="196"/>
      <c r="AZ481" s="196"/>
      <c r="BA481" s="196"/>
      <c r="BB481" s="196"/>
      <c r="BC481" s="196"/>
      <c r="BD481" s="196"/>
      <c r="BE481" s="196"/>
      <c r="BF481" s="196"/>
      <c r="BG481" s="196"/>
      <c r="BH481" s="196"/>
      <c r="BI481" s="196"/>
      <c r="BJ481" s="196"/>
      <c r="BK481" s="196"/>
      <c r="BL481" s="196"/>
      <c r="BM481" s="197">
        <v>28</v>
      </c>
    </row>
    <row r="482" spans="1:65">
      <c r="A482" s="29"/>
      <c r="B482" s="19">
        <v>1</v>
      </c>
      <c r="C482" s="9">
        <v>3</v>
      </c>
      <c r="D482" s="199">
        <v>31.6</v>
      </c>
      <c r="E482" s="199">
        <v>30.4</v>
      </c>
      <c r="F482" s="199">
        <v>31.03</v>
      </c>
      <c r="G482" s="199">
        <v>31.8</v>
      </c>
      <c r="H482" s="199">
        <v>31.6</v>
      </c>
      <c r="I482" s="199">
        <v>32</v>
      </c>
      <c r="J482" s="199">
        <v>31.6</v>
      </c>
      <c r="K482" s="199">
        <v>33.1</v>
      </c>
      <c r="L482" s="199">
        <v>28.3201</v>
      </c>
      <c r="M482" s="200">
        <v>36.981358722728068</v>
      </c>
      <c r="N482" s="200">
        <v>38.5</v>
      </c>
      <c r="O482" s="199">
        <v>29.04</v>
      </c>
      <c r="P482" s="200">
        <v>37.5</v>
      </c>
      <c r="Q482" s="199">
        <v>31.899999999999995</v>
      </c>
      <c r="R482" s="199">
        <v>31.4</v>
      </c>
      <c r="S482" s="199">
        <v>35.299999999999997</v>
      </c>
      <c r="T482" s="199">
        <v>27.6</v>
      </c>
      <c r="U482" s="199">
        <v>29.9</v>
      </c>
      <c r="V482" s="200">
        <v>25.475999999999999</v>
      </c>
      <c r="W482" s="200">
        <v>22.331</v>
      </c>
      <c r="X482" s="199">
        <v>33</v>
      </c>
      <c r="Y482" s="200">
        <v>25.5</v>
      </c>
      <c r="Z482" s="199">
        <v>31.2</v>
      </c>
      <c r="AA482" s="195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196"/>
      <c r="AT482" s="196"/>
      <c r="AU482" s="196"/>
      <c r="AV482" s="196"/>
      <c r="AW482" s="196"/>
      <c r="AX482" s="196"/>
      <c r="AY482" s="196"/>
      <c r="AZ482" s="196"/>
      <c r="BA482" s="196"/>
      <c r="BB482" s="196"/>
      <c r="BC482" s="196"/>
      <c r="BD482" s="196"/>
      <c r="BE482" s="196"/>
      <c r="BF482" s="196"/>
      <c r="BG482" s="196"/>
      <c r="BH482" s="196"/>
      <c r="BI482" s="196"/>
      <c r="BJ482" s="196"/>
      <c r="BK482" s="196"/>
      <c r="BL482" s="196"/>
      <c r="BM482" s="197">
        <v>16</v>
      </c>
    </row>
    <row r="483" spans="1:65">
      <c r="A483" s="29"/>
      <c r="B483" s="19">
        <v>1</v>
      </c>
      <c r="C483" s="9">
        <v>4</v>
      </c>
      <c r="D483" s="199">
        <v>31.2</v>
      </c>
      <c r="E483" s="199">
        <v>30.599999999999998</v>
      </c>
      <c r="F483" s="199">
        <v>31.5</v>
      </c>
      <c r="G483" s="199">
        <v>32.700000000000003</v>
      </c>
      <c r="H483" s="199">
        <v>32.1</v>
      </c>
      <c r="I483" s="199">
        <v>32.200000000000003</v>
      </c>
      <c r="J483" s="199">
        <v>32.9</v>
      </c>
      <c r="K483" s="199">
        <v>33.32</v>
      </c>
      <c r="L483" s="199">
        <v>29.0505</v>
      </c>
      <c r="M483" s="200">
        <v>35.520790788125922</v>
      </c>
      <c r="N483" s="200">
        <v>39.5</v>
      </c>
      <c r="O483" s="199">
        <v>29.23</v>
      </c>
      <c r="P483" s="200">
        <v>35.4</v>
      </c>
      <c r="Q483" s="199">
        <v>32.9</v>
      </c>
      <c r="R483" s="199">
        <v>34.5</v>
      </c>
      <c r="S483" s="199">
        <v>35.1</v>
      </c>
      <c r="T483" s="199">
        <v>28.8</v>
      </c>
      <c r="U483" s="199">
        <v>30.4</v>
      </c>
      <c r="V483" s="200">
        <v>24.526</v>
      </c>
      <c r="W483" s="200">
        <v>22.323</v>
      </c>
      <c r="X483" s="199">
        <v>33</v>
      </c>
      <c r="Y483" s="200">
        <v>25.9</v>
      </c>
      <c r="Z483" s="201">
        <v>29.6</v>
      </c>
      <c r="AA483" s="195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196"/>
      <c r="AT483" s="196"/>
      <c r="AU483" s="196"/>
      <c r="AV483" s="196"/>
      <c r="AW483" s="196"/>
      <c r="AX483" s="196"/>
      <c r="AY483" s="196"/>
      <c r="AZ483" s="196"/>
      <c r="BA483" s="196"/>
      <c r="BB483" s="196"/>
      <c r="BC483" s="196"/>
      <c r="BD483" s="196"/>
      <c r="BE483" s="196"/>
      <c r="BF483" s="196"/>
      <c r="BG483" s="196"/>
      <c r="BH483" s="196"/>
      <c r="BI483" s="196"/>
      <c r="BJ483" s="196"/>
      <c r="BK483" s="196"/>
      <c r="BL483" s="196"/>
      <c r="BM483" s="197">
        <v>31.31656862745098</v>
      </c>
    </row>
    <row r="484" spans="1:65">
      <c r="A484" s="29"/>
      <c r="B484" s="19">
        <v>1</v>
      </c>
      <c r="C484" s="9">
        <v>5</v>
      </c>
      <c r="D484" s="199">
        <v>29.5</v>
      </c>
      <c r="E484" s="199">
        <v>28.8</v>
      </c>
      <c r="F484" s="199">
        <v>30.96</v>
      </c>
      <c r="G484" s="199">
        <v>33</v>
      </c>
      <c r="H484" s="199">
        <v>31</v>
      </c>
      <c r="I484" s="199">
        <v>32</v>
      </c>
      <c r="J484" s="199">
        <v>34</v>
      </c>
      <c r="K484" s="199">
        <v>33.520000000000003</v>
      </c>
      <c r="L484" s="199">
        <v>29.822900000000001</v>
      </c>
      <c r="M484" s="200">
        <v>35.770994713565926</v>
      </c>
      <c r="N484" s="200">
        <v>40.1</v>
      </c>
      <c r="O484" s="199">
        <v>28.06</v>
      </c>
      <c r="P484" s="200">
        <v>35.9</v>
      </c>
      <c r="Q484" s="199">
        <v>30.1</v>
      </c>
      <c r="R484" s="199">
        <v>33.9</v>
      </c>
      <c r="S484" s="199">
        <v>35.799999999999997</v>
      </c>
      <c r="T484" s="199">
        <v>31.3</v>
      </c>
      <c r="U484" s="201">
        <v>32.1</v>
      </c>
      <c r="V484" s="200">
        <v>22.568999999999999</v>
      </c>
      <c r="W484" s="200">
        <v>21.606000000000002</v>
      </c>
      <c r="X484" s="199">
        <v>34</v>
      </c>
      <c r="Y484" s="200">
        <v>26.8</v>
      </c>
      <c r="Z484" s="199">
        <v>31.6</v>
      </c>
      <c r="AA484" s="195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196"/>
      <c r="AT484" s="196"/>
      <c r="AU484" s="196"/>
      <c r="AV484" s="196"/>
      <c r="AW484" s="196"/>
      <c r="AX484" s="196"/>
      <c r="AY484" s="196"/>
      <c r="AZ484" s="196"/>
      <c r="BA484" s="196"/>
      <c r="BB484" s="196"/>
      <c r="BC484" s="196"/>
      <c r="BD484" s="196"/>
      <c r="BE484" s="196"/>
      <c r="BF484" s="196"/>
      <c r="BG484" s="196"/>
      <c r="BH484" s="196"/>
      <c r="BI484" s="196"/>
      <c r="BJ484" s="196"/>
      <c r="BK484" s="196"/>
      <c r="BL484" s="196"/>
      <c r="BM484" s="197">
        <v>34</v>
      </c>
    </row>
    <row r="485" spans="1:65">
      <c r="A485" s="29"/>
      <c r="B485" s="19">
        <v>1</v>
      </c>
      <c r="C485" s="9">
        <v>6</v>
      </c>
      <c r="D485" s="199">
        <v>30</v>
      </c>
      <c r="E485" s="199">
        <v>29.9</v>
      </c>
      <c r="F485" s="199">
        <v>31.51</v>
      </c>
      <c r="G485" s="199">
        <v>33.5</v>
      </c>
      <c r="H485" s="199">
        <v>30.2</v>
      </c>
      <c r="I485" s="199">
        <v>31.6</v>
      </c>
      <c r="J485" s="199">
        <v>32.200000000000003</v>
      </c>
      <c r="K485" s="199">
        <v>33.69</v>
      </c>
      <c r="L485" s="199">
        <v>27.7211</v>
      </c>
      <c r="M485" s="200">
        <v>36.977618905419504</v>
      </c>
      <c r="N485" s="200">
        <v>40.5</v>
      </c>
      <c r="O485" s="199">
        <v>28.66</v>
      </c>
      <c r="P485" s="200">
        <v>37.200000000000003</v>
      </c>
      <c r="Q485" s="199">
        <v>31</v>
      </c>
      <c r="R485" s="199">
        <v>27.1</v>
      </c>
      <c r="S485" s="201">
        <v>39.700000000000003</v>
      </c>
      <c r="T485" s="199">
        <v>28.6</v>
      </c>
      <c r="U485" s="199">
        <v>30.7</v>
      </c>
      <c r="V485" s="200">
        <v>24.495000000000001</v>
      </c>
      <c r="W485" s="200">
        <v>22.44</v>
      </c>
      <c r="X485" s="199">
        <v>34</v>
      </c>
      <c r="Y485" s="200">
        <v>25.5</v>
      </c>
      <c r="Z485" s="199">
        <v>30.9</v>
      </c>
      <c r="AA485" s="195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196"/>
      <c r="AT485" s="196"/>
      <c r="AU485" s="196"/>
      <c r="AV485" s="196"/>
      <c r="AW485" s="196"/>
      <c r="AX485" s="196"/>
      <c r="AY485" s="196"/>
      <c r="AZ485" s="196"/>
      <c r="BA485" s="196"/>
      <c r="BB485" s="196"/>
      <c r="BC485" s="196"/>
      <c r="BD485" s="196"/>
      <c r="BE485" s="196"/>
      <c r="BF485" s="196"/>
      <c r="BG485" s="196"/>
      <c r="BH485" s="196"/>
      <c r="BI485" s="196"/>
      <c r="BJ485" s="196"/>
      <c r="BK485" s="196"/>
      <c r="BL485" s="196"/>
      <c r="BM485" s="202"/>
    </row>
    <row r="486" spans="1:65">
      <c r="A486" s="29"/>
      <c r="B486" s="20" t="s">
        <v>263</v>
      </c>
      <c r="C486" s="12"/>
      <c r="D486" s="203">
        <v>30.45</v>
      </c>
      <c r="E486" s="203">
        <v>30.283333333333335</v>
      </c>
      <c r="F486" s="203">
        <v>31.391666666666666</v>
      </c>
      <c r="G486" s="203">
        <v>32.6</v>
      </c>
      <c r="H486" s="203">
        <v>30.883333333333329</v>
      </c>
      <c r="I486" s="203">
        <v>31.349999999999998</v>
      </c>
      <c r="J486" s="203">
        <v>32.550000000000004</v>
      </c>
      <c r="K486" s="203">
        <v>33.611666666666665</v>
      </c>
      <c r="L486" s="203">
        <v>29.004999999999999</v>
      </c>
      <c r="M486" s="203">
        <v>36.485454359893872</v>
      </c>
      <c r="N486" s="203">
        <v>39.233333333333334</v>
      </c>
      <c r="O486" s="203">
        <v>28.723333333333333</v>
      </c>
      <c r="P486" s="203">
        <v>36.75</v>
      </c>
      <c r="Q486" s="203">
        <v>31.099999999999998</v>
      </c>
      <c r="R486" s="203">
        <v>31.45</v>
      </c>
      <c r="S486" s="203">
        <v>36.349999999999994</v>
      </c>
      <c r="T486" s="203">
        <v>28.816666666666666</v>
      </c>
      <c r="U486" s="203">
        <v>30.683333333333334</v>
      </c>
      <c r="V486" s="203">
        <v>24.309333333333331</v>
      </c>
      <c r="W486" s="203">
        <v>22.323833333333329</v>
      </c>
      <c r="X486" s="203">
        <v>32.666666666666664</v>
      </c>
      <c r="Y486" s="203">
        <v>25.866666666666671</v>
      </c>
      <c r="Z486" s="203">
        <v>31.116666666666671</v>
      </c>
      <c r="AA486" s="195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196"/>
      <c r="AT486" s="196"/>
      <c r="AU486" s="196"/>
      <c r="AV486" s="196"/>
      <c r="AW486" s="196"/>
      <c r="AX486" s="196"/>
      <c r="AY486" s="196"/>
      <c r="AZ486" s="196"/>
      <c r="BA486" s="196"/>
      <c r="BB486" s="196"/>
      <c r="BC486" s="196"/>
      <c r="BD486" s="196"/>
      <c r="BE486" s="196"/>
      <c r="BF486" s="196"/>
      <c r="BG486" s="196"/>
      <c r="BH486" s="196"/>
      <c r="BI486" s="196"/>
      <c r="BJ486" s="196"/>
      <c r="BK486" s="196"/>
      <c r="BL486" s="196"/>
      <c r="BM486" s="202"/>
    </row>
    <row r="487" spans="1:65">
      <c r="A487" s="29"/>
      <c r="B487" s="3" t="s">
        <v>264</v>
      </c>
      <c r="C487" s="28"/>
      <c r="D487" s="199">
        <v>30.45</v>
      </c>
      <c r="E487" s="199">
        <v>30.5</v>
      </c>
      <c r="F487" s="199">
        <v>31.470000000000002</v>
      </c>
      <c r="G487" s="199">
        <v>32.549999999999997</v>
      </c>
      <c r="H487" s="199">
        <v>31</v>
      </c>
      <c r="I487" s="199">
        <v>31.8</v>
      </c>
      <c r="J487" s="199">
        <v>32.35</v>
      </c>
      <c r="K487" s="199">
        <v>33.605000000000004</v>
      </c>
      <c r="L487" s="199">
        <v>28.685299999999998</v>
      </c>
      <c r="M487" s="199">
        <v>36.830981514761909</v>
      </c>
      <c r="N487" s="199">
        <v>39.15</v>
      </c>
      <c r="O487" s="199">
        <v>28.844999999999999</v>
      </c>
      <c r="P487" s="199">
        <v>37.200000000000003</v>
      </c>
      <c r="Q487" s="199">
        <v>30.799999999999997</v>
      </c>
      <c r="R487" s="199">
        <v>32</v>
      </c>
      <c r="S487" s="199">
        <v>35.950000000000003</v>
      </c>
      <c r="T487" s="199">
        <v>28.700000000000003</v>
      </c>
      <c r="U487" s="199">
        <v>30.549999999999997</v>
      </c>
      <c r="V487" s="199">
        <v>24.5105</v>
      </c>
      <c r="W487" s="199">
        <v>22.3855</v>
      </c>
      <c r="X487" s="199">
        <v>33</v>
      </c>
      <c r="Y487" s="199">
        <v>25.75</v>
      </c>
      <c r="Z487" s="199">
        <v>31.4</v>
      </c>
      <c r="AA487" s="195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196"/>
      <c r="AT487" s="196"/>
      <c r="AU487" s="196"/>
      <c r="AV487" s="196"/>
      <c r="AW487" s="196"/>
      <c r="AX487" s="196"/>
      <c r="AY487" s="196"/>
      <c r="AZ487" s="196"/>
      <c r="BA487" s="196"/>
      <c r="BB487" s="196"/>
      <c r="BC487" s="196"/>
      <c r="BD487" s="196"/>
      <c r="BE487" s="196"/>
      <c r="BF487" s="196"/>
      <c r="BG487" s="196"/>
      <c r="BH487" s="196"/>
      <c r="BI487" s="196"/>
      <c r="BJ487" s="196"/>
      <c r="BK487" s="196"/>
      <c r="BL487" s="196"/>
      <c r="BM487" s="202"/>
    </row>
    <row r="488" spans="1:65">
      <c r="A488" s="29"/>
      <c r="B488" s="3" t="s">
        <v>265</v>
      </c>
      <c r="C488" s="28"/>
      <c r="D488" s="23">
        <v>0.90498618773990147</v>
      </c>
      <c r="E488" s="23">
        <v>0.83765545820860465</v>
      </c>
      <c r="F488" s="23">
        <v>0.3503950151852418</v>
      </c>
      <c r="G488" s="23">
        <v>0.60332412515993383</v>
      </c>
      <c r="H488" s="23">
        <v>0.96833189902360906</v>
      </c>
      <c r="I488" s="23">
        <v>0.96280839215287406</v>
      </c>
      <c r="J488" s="23">
        <v>0.83126409762481535</v>
      </c>
      <c r="K488" s="23">
        <v>0.37812255508851339</v>
      </c>
      <c r="L488" s="23">
        <v>1.3216280626560557</v>
      </c>
      <c r="M488" s="23">
        <v>0.65849745514442792</v>
      </c>
      <c r="N488" s="23">
        <v>0.96678160236253341</v>
      </c>
      <c r="O488" s="23">
        <v>0.45994202533217932</v>
      </c>
      <c r="P488" s="23">
        <v>0.87349871207689922</v>
      </c>
      <c r="Q488" s="23">
        <v>1.108151614175604</v>
      </c>
      <c r="R488" s="23">
        <v>2.8500877179483437</v>
      </c>
      <c r="S488" s="23">
        <v>1.6920401886480132</v>
      </c>
      <c r="T488" s="23">
        <v>1.3570801990548187</v>
      </c>
      <c r="U488" s="23">
        <v>0.75476265585061109</v>
      </c>
      <c r="V488" s="23">
        <v>1.0507033200036382</v>
      </c>
      <c r="W488" s="23">
        <v>0.37577728332972188</v>
      </c>
      <c r="X488" s="23">
        <v>1.3662601021279464</v>
      </c>
      <c r="Y488" s="23">
        <v>0.49261208538429785</v>
      </c>
      <c r="Z488" s="23">
        <v>0.81096650156875572</v>
      </c>
      <c r="AA488" s="140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9"/>
      <c r="B489" s="3" t="s">
        <v>87</v>
      </c>
      <c r="C489" s="28"/>
      <c r="D489" s="13">
        <v>2.9720400254183956E-2</v>
      </c>
      <c r="E489" s="13">
        <v>2.7660609517070049E-2</v>
      </c>
      <c r="F489" s="13">
        <v>1.1162039241366875E-2</v>
      </c>
      <c r="G489" s="13">
        <v>1.8506875004905946E-2</v>
      </c>
      <c r="H489" s="13">
        <v>3.1354513729852429E-2</v>
      </c>
      <c r="I489" s="13">
        <v>3.0711591456232031E-2</v>
      </c>
      <c r="J489" s="13">
        <v>2.5538067515355308E-2</v>
      </c>
      <c r="K489" s="13">
        <v>1.1249741312694404E-2</v>
      </c>
      <c r="L489" s="13">
        <v>4.5565525345838846E-2</v>
      </c>
      <c r="M489" s="13">
        <v>1.804821857633962E-2</v>
      </c>
      <c r="N489" s="13">
        <v>2.4641842031330501E-2</v>
      </c>
      <c r="O489" s="13">
        <v>1.6012835975357294E-2</v>
      </c>
      <c r="P489" s="13">
        <v>2.3768672437466644E-2</v>
      </c>
      <c r="Q489" s="13">
        <v>3.5631884700180194E-2</v>
      </c>
      <c r="R489" s="13">
        <v>9.0622820920456079E-2</v>
      </c>
      <c r="S489" s="13">
        <v>4.6548560898157176E-2</v>
      </c>
      <c r="T489" s="13">
        <v>4.7093587011734599E-2</v>
      </c>
      <c r="U489" s="13">
        <v>2.4598457007624478E-2</v>
      </c>
      <c r="V489" s="13">
        <v>4.3222218626740277E-2</v>
      </c>
      <c r="W489" s="13">
        <v>1.6833008817021655E-2</v>
      </c>
      <c r="X489" s="13">
        <v>4.1824288840651425E-2</v>
      </c>
      <c r="Y489" s="13">
        <v>1.904428165145481E-2</v>
      </c>
      <c r="Z489" s="13">
        <v>2.6062126456414213E-2</v>
      </c>
      <c r="AA489" s="140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9"/>
      <c r="B490" s="3" t="s">
        <v>266</v>
      </c>
      <c r="C490" s="28"/>
      <c r="D490" s="13">
        <v>-2.76712508883038E-2</v>
      </c>
      <c r="E490" s="13">
        <v>-3.2993247325696751E-2</v>
      </c>
      <c r="F490" s="13">
        <v>2.3980289829663715E-3</v>
      </c>
      <c r="G490" s="13">
        <v>4.0982503154065597E-2</v>
      </c>
      <c r="H490" s="13">
        <v>-1.3834060151082239E-2</v>
      </c>
      <c r="I490" s="13">
        <v>1.0675298736182448E-3</v>
      </c>
      <c r="J490" s="13">
        <v>3.9385904222847712E-2</v>
      </c>
      <c r="K490" s="13">
        <v>7.3287021529040874E-2</v>
      </c>
      <c r="L490" s="13">
        <v>-7.3812960000500971E-2</v>
      </c>
      <c r="M490" s="13">
        <v>0.16505274872011455</v>
      </c>
      <c r="N490" s="13">
        <v>0.25279796136230592</v>
      </c>
      <c r="O490" s="13">
        <v>-8.280713397969508E-2</v>
      </c>
      <c r="P490" s="13">
        <v>0.17350021444515051</v>
      </c>
      <c r="Q490" s="13">
        <v>-6.9154647824712923E-3</v>
      </c>
      <c r="R490" s="13">
        <v>4.2607277360540152E-3</v>
      </c>
      <c r="S490" s="13">
        <v>0.16072742299540721</v>
      </c>
      <c r="T490" s="13">
        <v>-7.9826815974754939E-2</v>
      </c>
      <c r="U490" s="13">
        <v>-2.0220455875953669E-2</v>
      </c>
      <c r="V490" s="13">
        <v>-0.22375488762761053</v>
      </c>
      <c r="W490" s="13">
        <v>-0.28715583118627308</v>
      </c>
      <c r="X490" s="13">
        <v>4.3111301729022555E-2</v>
      </c>
      <c r="Y490" s="13">
        <v>-0.1740261529166105</v>
      </c>
      <c r="Z490" s="13">
        <v>-6.3832651387317751E-3</v>
      </c>
      <c r="AA490" s="140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9"/>
      <c r="B491" s="45" t="s">
        <v>267</v>
      </c>
      <c r="C491" s="46"/>
      <c r="D491" s="44">
        <v>0.28999999999999998</v>
      </c>
      <c r="E491" s="44">
        <v>0.36</v>
      </c>
      <c r="F491" s="44">
        <v>0.12</v>
      </c>
      <c r="G491" s="44">
        <v>0.65</v>
      </c>
      <c r="H491" s="44">
        <v>0.1</v>
      </c>
      <c r="I491" s="44">
        <v>0.1</v>
      </c>
      <c r="J491" s="44">
        <v>0.62</v>
      </c>
      <c r="K491" s="44">
        <v>1.0900000000000001</v>
      </c>
      <c r="L491" s="44">
        <v>0.92</v>
      </c>
      <c r="M491" s="44">
        <v>2.34</v>
      </c>
      <c r="N491" s="44">
        <v>3.53</v>
      </c>
      <c r="O491" s="44">
        <v>1.04</v>
      </c>
      <c r="P491" s="44">
        <v>2.4500000000000002</v>
      </c>
      <c r="Q491" s="44">
        <v>0.01</v>
      </c>
      <c r="R491" s="44">
        <v>0.15</v>
      </c>
      <c r="S491" s="44">
        <v>2.2799999999999998</v>
      </c>
      <c r="T491" s="44">
        <v>1</v>
      </c>
      <c r="U491" s="44">
        <v>0.19</v>
      </c>
      <c r="V491" s="44">
        <v>2.96</v>
      </c>
      <c r="W491" s="44">
        <v>3.83</v>
      </c>
      <c r="X491" s="44">
        <v>0.67</v>
      </c>
      <c r="Y491" s="44">
        <v>2.2799999999999998</v>
      </c>
      <c r="Z491" s="44">
        <v>0</v>
      </c>
      <c r="AA491" s="140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B492" s="3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BM492" s="53"/>
    </row>
    <row r="493" spans="1:65" ht="15">
      <c r="B493" s="8" t="s">
        <v>460</v>
      </c>
      <c r="BM493" s="27" t="s">
        <v>67</v>
      </c>
    </row>
    <row r="494" spans="1:65" ht="15">
      <c r="A494" s="24" t="s">
        <v>20</v>
      </c>
      <c r="B494" s="18" t="s">
        <v>111</v>
      </c>
      <c r="C494" s="15" t="s">
        <v>112</v>
      </c>
      <c r="D494" s="16" t="s">
        <v>226</v>
      </c>
      <c r="E494" s="17" t="s">
        <v>226</v>
      </c>
      <c r="F494" s="17" t="s">
        <v>226</v>
      </c>
      <c r="G494" s="17" t="s">
        <v>226</v>
      </c>
      <c r="H494" s="17" t="s">
        <v>226</v>
      </c>
      <c r="I494" s="17" t="s">
        <v>226</v>
      </c>
      <c r="J494" s="17" t="s">
        <v>226</v>
      </c>
      <c r="K494" s="17" t="s">
        <v>226</v>
      </c>
      <c r="L494" s="17" t="s">
        <v>226</v>
      </c>
      <c r="M494" s="17" t="s">
        <v>226</v>
      </c>
      <c r="N494" s="17" t="s">
        <v>226</v>
      </c>
      <c r="O494" s="17" t="s">
        <v>226</v>
      </c>
      <c r="P494" s="17" t="s">
        <v>226</v>
      </c>
      <c r="Q494" s="17" t="s">
        <v>226</v>
      </c>
      <c r="R494" s="17" t="s">
        <v>226</v>
      </c>
      <c r="S494" s="17" t="s">
        <v>226</v>
      </c>
      <c r="T494" s="17" t="s">
        <v>226</v>
      </c>
      <c r="U494" s="17" t="s">
        <v>226</v>
      </c>
      <c r="V494" s="17" t="s">
        <v>226</v>
      </c>
      <c r="W494" s="17" t="s">
        <v>226</v>
      </c>
      <c r="X494" s="17" t="s">
        <v>226</v>
      </c>
      <c r="Y494" s="17" t="s">
        <v>226</v>
      </c>
      <c r="Z494" s="17" t="s">
        <v>226</v>
      </c>
      <c r="AA494" s="17" t="s">
        <v>226</v>
      </c>
      <c r="AB494" s="17" t="s">
        <v>226</v>
      </c>
      <c r="AC494" s="17" t="s">
        <v>226</v>
      </c>
      <c r="AD494" s="140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9" t="s">
        <v>227</v>
      </c>
      <c r="C495" s="9" t="s">
        <v>227</v>
      </c>
      <c r="D495" s="138" t="s">
        <v>229</v>
      </c>
      <c r="E495" s="139" t="s">
        <v>230</v>
      </c>
      <c r="F495" s="139" t="s">
        <v>231</v>
      </c>
      <c r="G495" s="139" t="s">
        <v>232</v>
      </c>
      <c r="H495" s="139" t="s">
        <v>233</v>
      </c>
      <c r="I495" s="139" t="s">
        <v>234</v>
      </c>
      <c r="J495" s="139" t="s">
        <v>235</v>
      </c>
      <c r="K495" s="139" t="s">
        <v>236</v>
      </c>
      <c r="L495" s="139" t="s">
        <v>237</v>
      </c>
      <c r="M495" s="139" t="s">
        <v>238</v>
      </c>
      <c r="N495" s="139" t="s">
        <v>239</v>
      </c>
      <c r="O495" s="139" t="s">
        <v>240</v>
      </c>
      <c r="P495" s="139" t="s">
        <v>241</v>
      </c>
      <c r="Q495" s="139" t="s">
        <v>244</v>
      </c>
      <c r="R495" s="139" t="s">
        <v>245</v>
      </c>
      <c r="S495" s="139" t="s">
        <v>246</v>
      </c>
      <c r="T495" s="139" t="s">
        <v>247</v>
      </c>
      <c r="U495" s="139" t="s">
        <v>272</v>
      </c>
      <c r="V495" s="139" t="s">
        <v>248</v>
      </c>
      <c r="W495" s="139" t="s">
        <v>249</v>
      </c>
      <c r="X495" s="139" t="s">
        <v>250</v>
      </c>
      <c r="Y495" s="139" t="s">
        <v>251</v>
      </c>
      <c r="Z495" s="139" t="s">
        <v>253</v>
      </c>
      <c r="AA495" s="139" t="s">
        <v>254</v>
      </c>
      <c r="AB495" s="139" t="s">
        <v>255</v>
      </c>
      <c r="AC495" s="139" t="s">
        <v>256</v>
      </c>
      <c r="AD495" s="140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 t="s">
        <v>3</v>
      </c>
    </row>
    <row r="496" spans="1:65">
      <c r="A496" s="29"/>
      <c r="B496" s="19"/>
      <c r="C496" s="9"/>
      <c r="D496" s="10" t="s">
        <v>277</v>
      </c>
      <c r="E496" s="11" t="s">
        <v>277</v>
      </c>
      <c r="F496" s="11" t="s">
        <v>278</v>
      </c>
      <c r="G496" s="11" t="s">
        <v>277</v>
      </c>
      <c r="H496" s="11" t="s">
        <v>278</v>
      </c>
      <c r="I496" s="11" t="s">
        <v>278</v>
      </c>
      <c r="J496" s="11" t="s">
        <v>278</v>
      </c>
      <c r="K496" s="11" t="s">
        <v>278</v>
      </c>
      <c r="L496" s="11" t="s">
        <v>277</v>
      </c>
      <c r="M496" s="11" t="s">
        <v>115</v>
      </c>
      <c r="N496" s="11" t="s">
        <v>277</v>
      </c>
      <c r="O496" s="11" t="s">
        <v>277</v>
      </c>
      <c r="P496" s="11" t="s">
        <v>278</v>
      </c>
      <c r="Q496" s="11" t="s">
        <v>115</v>
      </c>
      <c r="R496" s="11" t="s">
        <v>278</v>
      </c>
      <c r="S496" s="11" t="s">
        <v>115</v>
      </c>
      <c r="T496" s="11" t="s">
        <v>277</v>
      </c>
      <c r="U496" s="11" t="s">
        <v>278</v>
      </c>
      <c r="V496" s="11" t="s">
        <v>278</v>
      </c>
      <c r="W496" s="11" t="s">
        <v>115</v>
      </c>
      <c r="X496" s="11" t="s">
        <v>278</v>
      </c>
      <c r="Y496" s="11" t="s">
        <v>115</v>
      </c>
      <c r="Z496" s="11" t="s">
        <v>278</v>
      </c>
      <c r="AA496" s="11" t="s">
        <v>278</v>
      </c>
      <c r="AB496" s="11" t="s">
        <v>278</v>
      </c>
      <c r="AC496" s="11" t="s">
        <v>115</v>
      </c>
      <c r="AD496" s="140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/>
      <c r="C497" s="9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140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</v>
      </c>
    </row>
    <row r="498" spans="1:65">
      <c r="A498" s="29"/>
      <c r="B498" s="18">
        <v>1</v>
      </c>
      <c r="C498" s="14">
        <v>1</v>
      </c>
      <c r="D498" s="193">
        <v>45.8</v>
      </c>
      <c r="E498" s="193">
        <v>44.8</v>
      </c>
      <c r="F498" s="193">
        <v>45.5</v>
      </c>
      <c r="G498" s="193">
        <v>48.8</v>
      </c>
      <c r="H498" s="193">
        <v>43.9</v>
      </c>
      <c r="I498" s="193">
        <v>44.5</v>
      </c>
      <c r="J498" s="193">
        <v>49</v>
      </c>
      <c r="K498" s="193">
        <v>46.3</v>
      </c>
      <c r="L498" s="193">
        <v>43.2</v>
      </c>
      <c r="M498" s="193">
        <v>47.28102765957447</v>
      </c>
      <c r="N498" s="193">
        <v>47.060961071216227</v>
      </c>
      <c r="O498" s="193">
        <v>47.7</v>
      </c>
      <c r="P498" s="193">
        <v>44.03</v>
      </c>
      <c r="Q498" s="193">
        <v>45.33</v>
      </c>
      <c r="R498" s="193">
        <v>42</v>
      </c>
      <c r="S498" s="193">
        <v>46.479867874141483</v>
      </c>
      <c r="T498" s="193">
        <v>45.2</v>
      </c>
      <c r="U498" s="193">
        <v>45</v>
      </c>
      <c r="V498" s="193">
        <v>46.3</v>
      </c>
      <c r="W498" s="193">
        <v>43.2</v>
      </c>
      <c r="X498" s="193">
        <v>45.8</v>
      </c>
      <c r="Y498" s="193">
        <v>46.043999999999997</v>
      </c>
      <c r="Z498" s="193">
        <v>43.683</v>
      </c>
      <c r="AA498" s="194">
        <v>51.1</v>
      </c>
      <c r="AB498" s="193">
        <v>44</v>
      </c>
      <c r="AC498" s="193">
        <v>42</v>
      </c>
      <c r="AD498" s="195"/>
      <c r="AE498" s="196"/>
      <c r="AF498" s="196"/>
      <c r="AG498" s="196"/>
      <c r="AH498" s="196"/>
      <c r="AI498" s="196"/>
      <c r="AJ498" s="196"/>
      <c r="AK498" s="196"/>
      <c r="AL498" s="196"/>
      <c r="AM498" s="196"/>
      <c r="AN498" s="196"/>
      <c r="AO498" s="196"/>
      <c r="AP498" s="196"/>
      <c r="AQ498" s="196"/>
      <c r="AR498" s="196"/>
      <c r="AS498" s="196"/>
      <c r="AT498" s="196"/>
      <c r="AU498" s="196"/>
      <c r="AV498" s="196"/>
      <c r="AW498" s="196"/>
      <c r="AX498" s="196"/>
      <c r="AY498" s="196"/>
      <c r="AZ498" s="196"/>
      <c r="BA498" s="196"/>
      <c r="BB498" s="196"/>
      <c r="BC498" s="196"/>
      <c r="BD498" s="196"/>
      <c r="BE498" s="196"/>
      <c r="BF498" s="196"/>
      <c r="BG498" s="196"/>
      <c r="BH498" s="196"/>
      <c r="BI498" s="196"/>
      <c r="BJ498" s="196"/>
      <c r="BK498" s="196"/>
      <c r="BL498" s="196"/>
      <c r="BM498" s="197">
        <v>1</v>
      </c>
    </row>
    <row r="499" spans="1:65">
      <c r="A499" s="29"/>
      <c r="B499" s="19">
        <v>1</v>
      </c>
      <c r="C499" s="9">
        <v>2</v>
      </c>
      <c r="D499" s="199">
        <v>45.8</v>
      </c>
      <c r="E499" s="199">
        <v>46.7</v>
      </c>
      <c r="F499" s="201">
        <v>47.1</v>
      </c>
      <c r="G499" s="199">
        <v>46.7</v>
      </c>
      <c r="H499" s="199">
        <v>44.5</v>
      </c>
      <c r="I499" s="199">
        <v>44.2</v>
      </c>
      <c r="J499" s="199">
        <v>47.2</v>
      </c>
      <c r="K499" s="199">
        <v>46.6</v>
      </c>
      <c r="L499" s="199">
        <v>44.3</v>
      </c>
      <c r="M499" s="199">
        <v>48.064761702127655</v>
      </c>
      <c r="N499" s="199">
        <v>46.783045384528613</v>
      </c>
      <c r="O499" s="201">
        <v>51</v>
      </c>
      <c r="P499" s="199">
        <v>41.08</v>
      </c>
      <c r="Q499" s="199">
        <v>45.64</v>
      </c>
      <c r="R499" s="199">
        <v>40</v>
      </c>
      <c r="S499" s="199">
        <v>46.109468948585153</v>
      </c>
      <c r="T499" s="199">
        <v>45.7</v>
      </c>
      <c r="U499" s="199">
        <v>44.7</v>
      </c>
      <c r="V499" s="199">
        <v>48.3</v>
      </c>
      <c r="W499" s="199">
        <v>41.5</v>
      </c>
      <c r="X499" s="199">
        <v>42.8</v>
      </c>
      <c r="Y499" s="199">
        <v>45.759</v>
      </c>
      <c r="Z499" s="199">
        <v>42.451999999999998</v>
      </c>
      <c r="AA499" s="200">
        <v>48.8</v>
      </c>
      <c r="AB499" s="199">
        <v>44</v>
      </c>
      <c r="AC499" s="199">
        <v>42</v>
      </c>
      <c r="AD499" s="195"/>
      <c r="AE499" s="196"/>
      <c r="AF499" s="196"/>
      <c r="AG499" s="196"/>
      <c r="AH499" s="196"/>
      <c r="AI499" s="196"/>
      <c r="AJ499" s="196"/>
      <c r="AK499" s="196"/>
      <c r="AL499" s="196"/>
      <c r="AM499" s="196"/>
      <c r="AN499" s="196"/>
      <c r="AO499" s="196"/>
      <c r="AP499" s="196"/>
      <c r="AQ499" s="196"/>
      <c r="AR499" s="196"/>
      <c r="AS499" s="196"/>
      <c r="AT499" s="196"/>
      <c r="AU499" s="196"/>
      <c r="AV499" s="196"/>
      <c r="AW499" s="196"/>
      <c r="AX499" s="196"/>
      <c r="AY499" s="196"/>
      <c r="AZ499" s="196"/>
      <c r="BA499" s="196"/>
      <c r="BB499" s="196"/>
      <c r="BC499" s="196"/>
      <c r="BD499" s="196"/>
      <c r="BE499" s="196"/>
      <c r="BF499" s="196"/>
      <c r="BG499" s="196"/>
      <c r="BH499" s="196"/>
      <c r="BI499" s="196"/>
      <c r="BJ499" s="196"/>
      <c r="BK499" s="196"/>
      <c r="BL499" s="196"/>
      <c r="BM499" s="197" t="e">
        <v>#N/A</v>
      </c>
    </row>
    <row r="500" spans="1:65">
      <c r="A500" s="29"/>
      <c r="B500" s="19">
        <v>1</v>
      </c>
      <c r="C500" s="9">
        <v>3</v>
      </c>
      <c r="D500" s="199">
        <v>46.5</v>
      </c>
      <c r="E500" s="199">
        <v>44.3</v>
      </c>
      <c r="F500" s="199">
        <v>44</v>
      </c>
      <c r="G500" s="199">
        <v>44.4</v>
      </c>
      <c r="H500" s="199">
        <v>42.8</v>
      </c>
      <c r="I500" s="199">
        <v>44.6</v>
      </c>
      <c r="J500" s="199">
        <v>48.2</v>
      </c>
      <c r="K500" s="199">
        <v>46.9</v>
      </c>
      <c r="L500" s="199">
        <v>43.6</v>
      </c>
      <c r="M500" s="199">
        <v>47.495527659574464</v>
      </c>
      <c r="N500" s="199">
        <v>47.500360204960174</v>
      </c>
      <c r="O500" s="199">
        <v>46.6</v>
      </c>
      <c r="P500" s="199">
        <v>44.77</v>
      </c>
      <c r="Q500" s="199">
        <v>46.53</v>
      </c>
      <c r="R500" s="199">
        <v>42</v>
      </c>
      <c r="S500" s="199">
        <v>47.269024668349658</v>
      </c>
      <c r="T500" s="199">
        <v>44.1</v>
      </c>
      <c r="U500" s="199">
        <v>44.2</v>
      </c>
      <c r="V500" s="199">
        <v>48.3</v>
      </c>
      <c r="W500" s="199">
        <v>42</v>
      </c>
      <c r="X500" s="199">
        <v>44.4</v>
      </c>
      <c r="Y500" s="199">
        <v>45.325000000000003</v>
      </c>
      <c r="Z500" s="199">
        <v>43.171999999999997</v>
      </c>
      <c r="AA500" s="200">
        <v>53.8</v>
      </c>
      <c r="AB500" s="199">
        <v>45</v>
      </c>
      <c r="AC500" s="199">
        <v>42</v>
      </c>
      <c r="AD500" s="195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196"/>
      <c r="AT500" s="196"/>
      <c r="AU500" s="196"/>
      <c r="AV500" s="196"/>
      <c r="AW500" s="196"/>
      <c r="AX500" s="196"/>
      <c r="AY500" s="196"/>
      <c r="AZ500" s="196"/>
      <c r="BA500" s="196"/>
      <c r="BB500" s="196"/>
      <c r="BC500" s="196"/>
      <c r="BD500" s="196"/>
      <c r="BE500" s="196"/>
      <c r="BF500" s="196"/>
      <c r="BG500" s="196"/>
      <c r="BH500" s="196"/>
      <c r="BI500" s="196"/>
      <c r="BJ500" s="196"/>
      <c r="BK500" s="196"/>
      <c r="BL500" s="196"/>
      <c r="BM500" s="197">
        <v>16</v>
      </c>
    </row>
    <row r="501" spans="1:65">
      <c r="A501" s="29"/>
      <c r="B501" s="19">
        <v>1</v>
      </c>
      <c r="C501" s="9">
        <v>4</v>
      </c>
      <c r="D501" s="199">
        <v>46</v>
      </c>
      <c r="E501" s="199">
        <v>47.1</v>
      </c>
      <c r="F501" s="199">
        <v>43.2</v>
      </c>
      <c r="G501" s="199">
        <v>45.9</v>
      </c>
      <c r="H501" s="199">
        <v>44.5</v>
      </c>
      <c r="I501" s="201">
        <v>45.9</v>
      </c>
      <c r="J501" s="199">
        <v>48.3</v>
      </c>
      <c r="K501" s="199">
        <v>46.2</v>
      </c>
      <c r="L501" s="199">
        <v>43</v>
      </c>
      <c r="M501" s="199">
        <v>48.01397872340425</v>
      </c>
      <c r="N501" s="199">
        <v>45.917711658454557</v>
      </c>
      <c r="O501" s="199">
        <v>46.2</v>
      </c>
      <c r="P501" s="199">
        <v>44.4</v>
      </c>
      <c r="Q501" s="199">
        <v>46.86</v>
      </c>
      <c r="R501" s="201">
        <v>38</v>
      </c>
      <c r="S501" s="199">
        <v>47.751393233263869</v>
      </c>
      <c r="T501" s="199">
        <v>44.6</v>
      </c>
      <c r="U501" s="199">
        <v>44.6</v>
      </c>
      <c r="V501" s="199">
        <v>47</v>
      </c>
      <c r="W501" s="199">
        <v>41.4</v>
      </c>
      <c r="X501" s="199">
        <v>44.4</v>
      </c>
      <c r="Y501" s="199">
        <v>45.156999999999996</v>
      </c>
      <c r="Z501" s="199">
        <v>41.595999999999997</v>
      </c>
      <c r="AA501" s="200">
        <v>52.4</v>
      </c>
      <c r="AB501" s="199">
        <v>43</v>
      </c>
      <c r="AC501" s="201">
        <v>39</v>
      </c>
      <c r="AD501" s="195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196"/>
      <c r="AT501" s="196"/>
      <c r="AU501" s="196"/>
      <c r="AV501" s="196"/>
      <c r="AW501" s="196"/>
      <c r="AX501" s="196"/>
      <c r="AY501" s="196"/>
      <c r="AZ501" s="196"/>
      <c r="BA501" s="196"/>
      <c r="BB501" s="196"/>
      <c r="BC501" s="196"/>
      <c r="BD501" s="196"/>
      <c r="BE501" s="196"/>
      <c r="BF501" s="196"/>
      <c r="BG501" s="196"/>
      <c r="BH501" s="196"/>
      <c r="BI501" s="196"/>
      <c r="BJ501" s="196"/>
      <c r="BK501" s="196"/>
      <c r="BL501" s="196"/>
      <c r="BM501" s="197">
        <v>45.061736062710999</v>
      </c>
    </row>
    <row r="502" spans="1:65">
      <c r="A502" s="29"/>
      <c r="B502" s="19">
        <v>1</v>
      </c>
      <c r="C502" s="9">
        <v>5</v>
      </c>
      <c r="D502" s="199">
        <v>46.9</v>
      </c>
      <c r="E502" s="199">
        <v>44.9</v>
      </c>
      <c r="F502" s="199">
        <v>43.7</v>
      </c>
      <c r="G502" s="199">
        <v>46.3</v>
      </c>
      <c r="H502" s="199">
        <v>45.5</v>
      </c>
      <c r="I502" s="199">
        <v>43.9</v>
      </c>
      <c r="J502" s="199">
        <v>47.8</v>
      </c>
      <c r="K502" s="201">
        <v>48</v>
      </c>
      <c r="L502" s="199">
        <v>44.1</v>
      </c>
      <c r="M502" s="199">
        <v>47.314302127659573</v>
      </c>
      <c r="N502" s="199">
        <v>46.377487134882003</v>
      </c>
      <c r="O502" s="199">
        <v>47.2</v>
      </c>
      <c r="P502" s="199">
        <v>42.79</v>
      </c>
      <c r="Q502" s="199">
        <v>45.46</v>
      </c>
      <c r="R502" s="199">
        <v>41</v>
      </c>
      <c r="S502" s="199">
        <v>47.023296657702382</v>
      </c>
      <c r="T502" s="199">
        <v>45</v>
      </c>
      <c r="U502" s="199">
        <v>45</v>
      </c>
      <c r="V502" s="199">
        <v>49.2</v>
      </c>
      <c r="W502" s="199">
        <v>41.9</v>
      </c>
      <c r="X502" s="199">
        <v>45.9</v>
      </c>
      <c r="Y502" s="199">
        <v>46.121000000000002</v>
      </c>
      <c r="Z502" s="199">
        <v>41.963999999999999</v>
      </c>
      <c r="AA502" s="200">
        <v>50</v>
      </c>
      <c r="AB502" s="199">
        <v>45</v>
      </c>
      <c r="AC502" s="199">
        <v>42</v>
      </c>
      <c r="AD502" s="195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196"/>
      <c r="AT502" s="196"/>
      <c r="AU502" s="196"/>
      <c r="AV502" s="196"/>
      <c r="AW502" s="196"/>
      <c r="AX502" s="196"/>
      <c r="AY502" s="196"/>
      <c r="AZ502" s="196"/>
      <c r="BA502" s="196"/>
      <c r="BB502" s="196"/>
      <c r="BC502" s="196"/>
      <c r="BD502" s="196"/>
      <c r="BE502" s="196"/>
      <c r="BF502" s="196"/>
      <c r="BG502" s="196"/>
      <c r="BH502" s="196"/>
      <c r="BI502" s="196"/>
      <c r="BJ502" s="196"/>
      <c r="BK502" s="196"/>
      <c r="BL502" s="196"/>
      <c r="BM502" s="197">
        <v>35</v>
      </c>
    </row>
    <row r="503" spans="1:65">
      <c r="A503" s="29"/>
      <c r="B503" s="19">
        <v>1</v>
      </c>
      <c r="C503" s="9">
        <v>6</v>
      </c>
      <c r="D503" s="199">
        <v>45.1</v>
      </c>
      <c r="E503" s="199">
        <v>45.5</v>
      </c>
      <c r="F503" s="199">
        <v>43.4</v>
      </c>
      <c r="G503" s="199">
        <v>45.4</v>
      </c>
      <c r="H503" s="199">
        <v>45.3</v>
      </c>
      <c r="I503" s="199">
        <v>44.6</v>
      </c>
      <c r="J503" s="199">
        <v>47.7</v>
      </c>
      <c r="K503" s="199">
        <v>46.3</v>
      </c>
      <c r="L503" s="199">
        <v>44.8</v>
      </c>
      <c r="M503" s="199">
        <v>46.568157446808513</v>
      </c>
      <c r="N503" s="199">
        <v>46.603397220385773</v>
      </c>
      <c r="O503" s="199">
        <v>47</v>
      </c>
      <c r="P503" s="201">
        <v>35.39</v>
      </c>
      <c r="Q503" s="199">
        <v>44.96</v>
      </c>
      <c r="R503" s="199">
        <v>44</v>
      </c>
      <c r="S503" s="199">
        <v>47.787640031032026</v>
      </c>
      <c r="T503" s="199">
        <v>44.4</v>
      </c>
      <c r="U503" s="199">
        <v>44.5</v>
      </c>
      <c r="V503" s="199">
        <v>48.2</v>
      </c>
      <c r="W503" s="199">
        <v>43.8</v>
      </c>
      <c r="X503" s="199">
        <v>44.1</v>
      </c>
      <c r="Y503" s="199">
        <v>45.564999999999998</v>
      </c>
      <c r="Z503" s="199">
        <v>42.737000000000002</v>
      </c>
      <c r="AA503" s="200">
        <v>49.3</v>
      </c>
      <c r="AB503" s="199">
        <v>44</v>
      </c>
      <c r="AC503" s="199">
        <v>41</v>
      </c>
      <c r="AD503" s="195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196"/>
      <c r="AT503" s="196"/>
      <c r="AU503" s="196"/>
      <c r="AV503" s="196"/>
      <c r="AW503" s="196"/>
      <c r="AX503" s="196"/>
      <c r="AY503" s="196"/>
      <c r="AZ503" s="196"/>
      <c r="BA503" s="196"/>
      <c r="BB503" s="196"/>
      <c r="BC503" s="196"/>
      <c r="BD503" s="196"/>
      <c r="BE503" s="196"/>
      <c r="BF503" s="196"/>
      <c r="BG503" s="196"/>
      <c r="BH503" s="196"/>
      <c r="BI503" s="196"/>
      <c r="BJ503" s="196"/>
      <c r="BK503" s="196"/>
      <c r="BL503" s="196"/>
      <c r="BM503" s="202"/>
    </row>
    <row r="504" spans="1:65">
      <c r="A504" s="29"/>
      <c r="B504" s="20" t="s">
        <v>263</v>
      </c>
      <c r="C504" s="12"/>
      <c r="D504" s="203">
        <v>46.016666666666673</v>
      </c>
      <c r="E504" s="203">
        <v>45.550000000000004</v>
      </c>
      <c r="F504" s="203">
        <v>44.483333333333327</v>
      </c>
      <c r="G504" s="203">
        <v>46.25</v>
      </c>
      <c r="H504" s="203">
        <v>44.416666666666664</v>
      </c>
      <c r="I504" s="203">
        <v>44.616666666666674</v>
      </c>
      <c r="J504" s="203">
        <v>48.033333333333331</v>
      </c>
      <c r="K504" s="203">
        <v>46.716666666666669</v>
      </c>
      <c r="L504" s="203">
        <v>43.833333333333336</v>
      </c>
      <c r="M504" s="203">
        <v>47.456292553191481</v>
      </c>
      <c r="N504" s="203">
        <v>46.707160445737891</v>
      </c>
      <c r="O504" s="203">
        <v>47.616666666666667</v>
      </c>
      <c r="P504" s="203">
        <v>42.076666666666661</v>
      </c>
      <c r="Q504" s="203">
        <v>45.796666666666674</v>
      </c>
      <c r="R504" s="203">
        <v>41.166666666666664</v>
      </c>
      <c r="S504" s="203">
        <v>47.070115235512425</v>
      </c>
      <c r="T504" s="203">
        <v>44.833333333333336</v>
      </c>
      <c r="U504" s="203">
        <v>44.666666666666664</v>
      </c>
      <c r="V504" s="203">
        <v>47.883333333333326</v>
      </c>
      <c r="W504" s="203">
        <v>42.300000000000004</v>
      </c>
      <c r="X504" s="203">
        <v>44.56666666666667</v>
      </c>
      <c r="Y504" s="203">
        <v>45.661833333333334</v>
      </c>
      <c r="Z504" s="203">
        <v>42.600666666666662</v>
      </c>
      <c r="AA504" s="203">
        <v>50.900000000000006</v>
      </c>
      <c r="AB504" s="203">
        <v>44.166666666666664</v>
      </c>
      <c r="AC504" s="203">
        <v>41.333333333333336</v>
      </c>
      <c r="AD504" s="195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196"/>
      <c r="AT504" s="196"/>
      <c r="AU504" s="196"/>
      <c r="AV504" s="196"/>
      <c r="AW504" s="196"/>
      <c r="AX504" s="196"/>
      <c r="AY504" s="196"/>
      <c r="AZ504" s="196"/>
      <c r="BA504" s="196"/>
      <c r="BB504" s="196"/>
      <c r="BC504" s="196"/>
      <c r="BD504" s="196"/>
      <c r="BE504" s="196"/>
      <c r="BF504" s="196"/>
      <c r="BG504" s="196"/>
      <c r="BH504" s="196"/>
      <c r="BI504" s="196"/>
      <c r="BJ504" s="196"/>
      <c r="BK504" s="196"/>
      <c r="BL504" s="196"/>
      <c r="BM504" s="202"/>
    </row>
    <row r="505" spans="1:65">
      <c r="A505" s="29"/>
      <c r="B505" s="3" t="s">
        <v>264</v>
      </c>
      <c r="C505" s="28"/>
      <c r="D505" s="199">
        <v>45.9</v>
      </c>
      <c r="E505" s="199">
        <v>45.2</v>
      </c>
      <c r="F505" s="199">
        <v>43.85</v>
      </c>
      <c r="G505" s="199">
        <v>46.099999999999994</v>
      </c>
      <c r="H505" s="199">
        <v>44.5</v>
      </c>
      <c r="I505" s="199">
        <v>44.55</v>
      </c>
      <c r="J505" s="199">
        <v>48</v>
      </c>
      <c r="K505" s="199">
        <v>46.45</v>
      </c>
      <c r="L505" s="199">
        <v>43.85</v>
      </c>
      <c r="M505" s="199">
        <v>47.404914893617018</v>
      </c>
      <c r="N505" s="199">
        <v>46.693221302457189</v>
      </c>
      <c r="O505" s="199">
        <v>47.1</v>
      </c>
      <c r="P505" s="199">
        <v>43.41</v>
      </c>
      <c r="Q505" s="199">
        <v>45.55</v>
      </c>
      <c r="R505" s="199">
        <v>41.5</v>
      </c>
      <c r="S505" s="199">
        <v>47.146160663026023</v>
      </c>
      <c r="T505" s="199">
        <v>44.8</v>
      </c>
      <c r="U505" s="199">
        <v>44.650000000000006</v>
      </c>
      <c r="V505" s="199">
        <v>48.25</v>
      </c>
      <c r="W505" s="199">
        <v>41.95</v>
      </c>
      <c r="X505" s="199">
        <v>44.4</v>
      </c>
      <c r="Y505" s="199">
        <v>45.661999999999999</v>
      </c>
      <c r="Z505" s="199">
        <v>42.594499999999996</v>
      </c>
      <c r="AA505" s="199">
        <v>50.55</v>
      </c>
      <c r="AB505" s="199">
        <v>44</v>
      </c>
      <c r="AC505" s="199">
        <v>42</v>
      </c>
      <c r="AD505" s="195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196"/>
      <c r="AT505" s="196"/>
      <c r="AU505" s="196"/>
      <c r="AV505" s="196"/>
      <c r="AW505" s="196"/>
      <c r="AX505" s="196"/>
      <c r="AY505" s="196"/>
      <c r="AZ505" s="196"/>
      <c r="BA505" s="196"/>
      <c r="BB505" s="196"/>
      <c r="BC505" s="196"/>
      <c r="BD505" s="196"/>
      <c r="BE505" s="196"/>
      <c r="BF505" s="196"/>
      <c r="BG505" s="196"/>
      <c r="BH505" s="196"/>
      <c r="BI505" s="196"/>
      <c r="BJ505" s="196"/>
      <c r="BK505" s="196"/>
      <c r="BL505" s="196"/>
      <c r="BM505" s="202"/>
    </row>
    <row r="506" spans="1:65">
      <c r="A506" s="29"/>
      <c r="B506" s="3" t="s">
        <v>265</v>
      </c>
      <c r="C506" s="28"/>
      <c r="D506" s="23">
        <v>0.62423286253341881</v>
      </c>
      <c r="E506" s="23">
        <v>1.1202678251204061</v>
      </c>
      <c r="F506" s="23">
        <v>1.519758752785016</v>
      </c>
      <c r="G506" s="23">
        <v>1.4815532390029049</v>
      </c>
      <c r="H506" s="23">
        <v>0.98471654127808161</v>
      </c>
      <c r="I506" s="23">
        <v>0.6853223086013368</v>
      </c>
      <c r="J506" s="23">
        <v>0.61535897382476312</v>
      </c>
      <c r="K506" s="23">
        <v>0.67946057035465046</v>
      </c>
      <c r="L506" s="23">
        <v>0.68896056974740161</v>
      </c>
      <c r="M506" s="23">
        <v>0.55180630556270038</v>
      </c>
      <c r="N506" s="23">
        <v>0.54822986987644229</v>
      </c>
      <c r="O506" s="23">
        <v>1.7348390895603729</v>
      </c>
      <c r="P506" s="23">
        <v>3.5406534236870275</v>
      </c>
      <c r="Q506" s="23">
        <v>0.7381237475292789</v>
      </c>
      <c r="R506" s="23">
        <v>2.0412414523193148</v>
      </c>
      <c r="S506" s="23">
        <v>0.67704825829448234</v>
      </c>
      <c r="T506" s="23">
        <v>0.58195074247453948</v>
      </c>
      <c r="U506" s="23">
        <v>0.30767948691238117</v>
      </c>
      <c r="V506" s="23">
        <v>1.0457851914550471</v>
      </c>
      <c r="W506" s="23">
        <v>0.97570487341203738</v>
      </c>
      <c r="X506" s="23">
        <v>1.1570076346622205</v>
      </c>
      <c r="Y506" s="23">
        <v>0.38575039425341751</v>
      </c>
      <c r="Z506" s="23">
        <v>0.76853826623445876</v>
      </c>
      <c r="AA506" s="23">
        <v>1.9224983745116666</v>
      </c>
      <c r="AB506" s="23">
        <v>0.752772652709081</v>
      </c>
      <c r="AC506" s="23">
        <v>1.2110601416389966</v>
      </c>
      <c r="AD506" s="140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9"/>
      <c r="B507" s="3" t="s">
        <v>87</v>
      </c>
      <c r="C507" s="28"/>
      <c r="D507" s="13">
        <v>1.3565364633105804E-2</v>
      </c>
      <c r="E507" s="13">
        <v>2.4594244239745468E-2</v>
      </c>
      <c r="F507" s="13">
        <v>3.4164677844548887E-2</v>
      </c>
      <c r="G507" s="13">
        <v>3.2033583546008756E-2</v>
      </c>
      <c r="H507" s="13">
        <v>2.216997841526638E-2</v>
      </c>
      <c r="I507" s="13">
        <v>1.536023104821823E-2</v>
      </c>
      <c r="J507" s="13">
        <v>1.2811082036601593E-2</v>
      </c>
      <c r="K507" s="13">
        <v>1.4544286200955771E-2</v>
      </c>
      <c r="L507" s="13">
        <v>1.5717731629218287E-2</v>
      </c>
      <c r="M507" s="13">
        <v>1.1627674137085344E-2</v>
      </c>
      <c r="N507" s="13">
        <v>1.173759793240587E-2</v>
      </c>
      <c r="O507" s="13">
        <v>3.6433442552895476E-2</v>
      </c>
      <c r="P507" s="13">
        <v>8.4147669104500389E-2</v>
      </c>
      <c r="Q507" s="13">
        <v>1.6117412057557581E-2</v>
      </c>
      <c r="R507" s="13">
        <v>4.9584812606946922E-2</v>
      </c>
      <c r="S507" s="13">
        <v>1.4383824108076071E-2</v>
      </c>
      <c r="T507" s="13">
        <v>1.2980313958539913E-2</v>
      </c>
      <c r="U507" s="13">
        <v>6.8883467219189821E-3</v>
      </c>
      <c r="V507" s="13">
        <v>2.1840275491577736E-2</v>
      </c>
      <c r="W507" s="13">
        <v>2.3066309064114356E-2</v>
      </c>
      <c r="X507" s="13">
        <v>2.5961278264672111E-2</v>
      </c>
      <c r="Y507" s="13">
        <v>8.4479830548507134E-3</v>
      </c>
      <c r="Z507" s="13">
        <v>1.804052204741222E-2</v>
      </c>
      <c r="AA507" s="13">
        <v>3.7770105589620163E-2</v>
      </c>
      <c r="AB507" s="13">
        <v>1.7043909117941458E-2</v>
      </c>
      <c r="AC507" s="13">
        <v>2.9299842136427334E-2</v>
      </c>
      <c r="AD507" s="140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9"/>
      <c r="B508" s="3" t="s">
        <v>266</v>
      </c>
      <c r="C508" s="28"/>
      <c r="D508" s="13">
        <v>2.1191607057187589E-2</v>
      </c>
      <c r="E508" s="13">
        <v>1.0835444435818076E-2</v>
      </c>
      <c r="F508" s="13">
        <v>-1.2835784413026796E-2</v>
      </c>
      <c r="G508" s="13">
        <v>2.6369688367872346E-2</v>
      </c>
      <c r="H508" s="13">
        <v>-1.4315236216079441E-2</v>
      </c>
      <c r="I508" s="13">
        <v>-9.8768808069208403E-3</v>
      </c>
      <c r="J508" s="13">
        <v>6.5945024099534288E-2</v>
      </c>
      <c r="K508" s="13">
        <v>3.6725850989241859E-2</v>
      </c>
      <c r="L508" s="13">
        <v>-2.7260439492791222E-2</v>
      </c>
      <c r="M508" s="13">
        <v>5.3139463760296657E-2</v>
      </c>
      <c r="N508" s="13">
        <v>3.6514891053842424E-2</v>
      </c>
      <c r="O508" s="13">
        <v>5.6698450330454397E-2</v>
      </c>
      <c r="P508" s="13">
        <v>-6.6243994503232484E-2</v>
      </c>
      <c r="Q508" s="13">
        <v>1.6309416107113561E-2</v>
      </c>
      <c r="R508" s="13">
        <v>-8.6438511614902902E-2</v>
      </c>
      <c r="S508" s="13">
        <v>4.4569502826221186E-2</v>
      </c>
      <c r="T508" s="13">
        <v>-5.068662446999439E-3</v>
      </c>
      <c r="U508" s="13">
        <v>-8.7672919546315509E-3</v>
      </c>
      <c r="V508" s="13">
        <v>6.2616257542665421E-2</v>
      </c>
      <c r="W508" s="13">
        <v>-6.1287830963005385E-2</v>
      </c>
      <c r="X508" s="13">
        <v>-1.0986469659210574E-2</v>
      </c>
      <c r="Y508" s="13">
        <v>1.3317224835438957E-2</v>
      </c>
      <c r="Z508" s="13">
        <v>-5.4615503331237436E-2</v>
      </c>
      <c r="AA508" s="13">
        <v>0.12956145163080435</v>
      </c>
      <c r="AB508" s="13">
        <v>-1.9863180477527442E-2</v>
      </c>
      <c r="AC508" s="13">
        <v>-8.273988210727079E-2</v>
      </c>
      <c r="AD508" s="140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9"/>
      <c r="B509" s="45" t="s">
        <v>267</v>
      </c>
      <c r="C509" s="46"/>
      <c r="D509" s="44">
        <v>0.39</v>
      </c>
      <c r="E509" s="44">
        <v>0.17</v>
      </c>
      <c r="F509" s="44">
        <v>0.33</v>
      </c>
      <c r="G509" s="44">
        <v>0.5</v>
      </c>
      <c r="H509" s="44">
        <v>0.36</v>
      </c>
      <c r="I509" s="44">
        <v>0.27</v>
      </c>
      <c r="J509" s="44">
        <v>1.33</v>
      </c>
      <c r="K509" s="44">
        <v>0.72</v>
      </c>
      <c r="L509" s="44">
        <v>0.64</v>
      </c>
      <c r="M509" s="44">
        <v>1.06</v>
      </c>
      <c r="N509" s="44">
        <v>0.71</v>
      </c>
      <c r="O509" s="44">
        <v>1.1399999999999999</v>
      </c>
      <c r="P509" s="44">
        <v>1.46</v>
      </c>
      <c r="Q509" s="44">
        <v>0.28000000000000003</v>
      </c>
      <c r="R509" s="44">
        <v>1.89</v>
      </c>
      <c r="S509" s="44">
        <v>0.88</v>
      </c>
      <c r="T509" s="44">
        <v>0.17</v>
      </c>
      <c r="U509" s="44">
        <v>0.25</v>
      </c>
      <c r="V509" s="44">
        <v>1.26</v>
      </c>
      <c r="W509" s="44">
        <v>1.36</v>
      </c>
      <c r="X509" s="44">
        <v>0.28999999999999998</v>
      </c>
      <c r="Y509" s="44">
        <v>0.22</v>
      </c>
      <c r="Z509" s="44">
        <v>1.22</v>
      </c>
      <c r="AA509" s="44">
        <v>2.68</v>
      </c>
      <c r="AB509" s="44">
        <v>0.48</v>
      </c>
      <c r="AC509" s="44">
        <v>1.81</v>
      </c>
      <c r="AD509" s="140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B510" s="3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BM510" s="53"/>
    </row>
    <row r="511" spans="1:65" ht="15">
      <c r="B511" s="8" t="s">
        <v>461</v>
      </c>
      <c r="BM511" s="27" t="s">
        <v>67</v>
      </c>
    </row>
    <row r="512" spans="1:65" ht="15">
      <c r="A512" s="24" t="s">
        <v>23</v>
      </c>
      <c r="B512" s="18" t="s">
        <v>111</v>
      </c>
      <c r="C512" s="15" t="s">
        <v>112</v>
      </c>
      <c r="D512" s="16" t="s">
        <v>226</v>
      </c>
      <c r="E512" s="17" t="s">
        <v>226</v>
      </c>
      <c r="F512" s="17" t="s">
        <v>226</v>
      </c>
      <c r="G512" s="17" t="s">
        <v>226</v>
      </c>
      <c r="H512" s="17" t="s">
        <v>226</v>
      </c>
      <c r="I512" s="17" t="s">
        <v>226</v>
      </c>
      <c r="J512" s="17" t="s">
        <v>226</v>
      </c>
      <c r="K512" s="17" t="s">
        <v>226</v>
      </c>
      <c r="L512" s="17" t="s">
        <v>226</v>
      </c>
      <c r="M512" s="140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</v>
      </c>
    </row>
    <row r="513" spans="1:65">
      <c r="A513" s="29"/>
      <c r="B513" s="19" t="s">
        <v>227</v>
      </c>
      <c r="C513" s="9" t="s">
        <v>227</v>
      </c>
      <c r="D513" s="138" t="s">
        <v>231</v>
      </c>
      <c r="E513" s="139" t="s">
        <v>232</v>
      </c>
      <c r="F513" s="139" t="s">
        <v>238</v>
      </c>
      <c r="G513" s="139" t="s">
        <v>239</v>
      </c>
      <c r="H513" s="139" t="s">
        <v>245</v>
      </c>
      <c r="I513" s="139" t="s">
        <v>247</v>
      </c>
      <c r="J513" s="139" t="s">
        <v>250</v>
      </c>
      <c r="K513" s="139" t="s">
        <v>253</v>
      </c>
      <c r="L513" s="139" t="s">
        <v>255</v>
      </c>
      <c r="M513" s="140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 t="s">
        <v>3</v>
      </c>
    </row>
    <row r="514" spans="1:65">
      <c r="A514" s="29"/>
      <c r="B514" s="19"/>
      <c r="C514" s="9"/>
      <c r="D514" s="10" t="s">
        <v>278</v>
      </c>
      <c r="E514" s="11" t="s">
        <v>277</v>
      </c>
      <c r="F514" s="11" t="s">
        <v>277</v>
      </c>
      <c r="G514" s="11" t="s">
        <v>277</v>
      </c>
      <c r="H514" s="11" t="s">
        <v>278</v>
      </c>
      <c r="I514" s="11" t="s">
        <v>277</v>
      </c>
      <c r="J514" s="11" t="s">
        <v>278</v>
      </c>
      <c r="K514" s="11" t="s">
        <v>278</v>
      </c>
      <c r="L514" s="11" t="s">
        <v>278</v>
      </c>
      <c r="M514" s="140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</v>
      </c>
    </row>
    <row r="515" spans="1:65">
      <c r="A515" s="29"/>
      <c r="B515" s="19"/>
      <c r="C515" s="9"/>
      <c r="D515" s="25"/>
      <c r="E515" s="25"/>
      <c r="F515" s="25"/>
      <c r="G515" s="25"/>
      <c r="H515" s="25"/>
      <c r="I515" s="25"/>
      <c r="J515" s="25"/>
      <c r="K515" s="25"/>
      <c r="L515" s="25"/>
      <c r="M515" s="140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2</v>
      </c>
    </row>
    <row r="516" spans="1:65">
      <c r="A516" s="29"/>
      <c r="B516" s="18">
        <v>1</v>
      </c>
      <c r="C516" s="14">
        <v>1</v>
      </c>
      <c r="D516" s="134">
        <v>0.1</v>
      </c>
      <c r="E516" s="21">
        <v>0.15</v>
      </c>
      <c r="F516" s="21">
        <v>0.12170000000000002</v>
      </c>
      <c r="G516" s="21">
        <v>0.161335760613217</v>
      </c>
      <c r="H516" s="21">
        <v>0.17</v>
      </c>
      <c r="I516" s="21">
        <v>0.14000000000000001</v>
      </c>
      <c r="J516" s="134">
        <v>0.1</v>
      </c>
      <c r="K516" s="134">
        <v>0.20599999999999999</v>
      </c>
      <c r="L516" s="21">
        <v>0.15</v>
      </c>
      <c r="M516" s="140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1</v>
      </c>
    </row>
    <row r="517" spans="1:65">
      <c r="A517" s="29"/>
      <c r="B517" s="19">
        <v>1</v>
      </c>
      <c r="C517" s="9">
        <v>2</v>
      </c>
      <c r="D517" s="135">
        <v>0.1</v>
      </c>
      <c r="E517" s="11">
        <v>0.16</v>
      </c>
      <c r="F517" s="11">
        <v>0.1061</v>
      </c>
      <c r="G517" s="11">
        <v>0.17186415031885999</v>
      </c>
      <c r="H517" s="11">
        <v>0.17</v>
      </c>
      <c r="I517" s="11">
        <v>0.14000000000000001</v>
      </c>
      <c r="J517" s="135">
        <v>0.1</v>
      </c>
      <c r="K517" s="135">
        <v>0.192</v>
      </c>
      <c r="L517" s="11">
        <v>0.14000000000000001</v>
      </c>
      <c r="M517" s="140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29</v>
      </c>
    </row>
    <row r="518" spans="1:65">
      <c r="A518" s="29"/>
      <c r="B518" s="19">
        <v>1</v>
      </c>
      <c r="C518" s="9">
        <v>3</v>
      </c>
      <c r="D518" s="135">
        <v>0.1</v>
      </c>
      <c r="E518" s="11">
        <v>0.16</v>
      </c>
      <c r="F518" s="11">
        <v>0.1159</v>
      </c>
      <c r="G518" s="11">
        <v>0.174556342248017</v>
      </c>
      <c r="H518" s="11">
        <v>0.17</v>
      </c>
      <c r="I518" s="11">
        <v>0.16</v>
      </c>
      <c r="J518" s="135">
        <v>0.1</v>
      </c>
      <c r="K518" s="135">
        <v>0.23200000000000001</v>
      </c>
      <c r="L518" s="11">
        <v>0.14000000000000001</v>
      </c>
      <c r="M518" s="140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16</v>
      </c>
    </row>
    <row r="519" spans="1:65">
      <c r="A519" s="29"/>
      <c r="B519" s="19">
        <v>1</v>
      </c>
      <c r="C519" s="9">
        <v>4</v>
      </c>
      <c r="D519" s="135">
        <v>0.1</v>
      </c>
      <c r="E519" s="11">
        <v>0.15</v>
      </c>
      <c r="F519" s="11">
        <v>0.1145</v>
      </c>
      <c r="G519" s="11">
        <v>0.17020294807303499</v>
      </c>
      <c r="H519" s="11">
        <v>0.16</v>
      </c>
      <c r="I519" s="11">
        <v>0.16</v>
      </c>
      <c r="J519" s="135">
        <v>0.1</v>
      </c>
      <c r="K519" s="135">
        <v>0.19700000000000001</v>
      </c>
      <c r="L519" s="11">
        <v>0.14000000000000001</v>
      </c>
      <c r="M519" s="140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0.1496292448760492</v>
      </c>
    </row>
    <row r="520" spans="1:65">
      <c r="A520" s="29"/>
      <c r="B520" s="19">
        <v>1</v>
      </c>
      <c r="C520" s="9">
        <v>5</v>
      </c>
      <c r="D520" s="135">
        <v>0.1</v>
      </c>
      <c r="E520" s="11">
        <v>0.16</v>
      </c>
      <c r="F520" s="11">
        <v>0.1169</v>
      </c>
      <c r="G520" s="11">
        <v>0.16923210584848999</v>
      </c>
      <c r="H520" s="11">
        <v>0.17</v>
      </c>
      <c r="I520" s="11">
        <v>0.14000000000000001</v>
      </c>
      <c r="J520" s="135">
        <v>0.1</v>
      </c>
      <c r="K520" s="135">
        <v>0.20300000000000001</v>
      </c>
      <c r="L520" s="11">
        <v>0.14000000000000001</v>
      </c>
      <c r="M520" s="140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36</v>
      </c>
    </row>
    <row r="521" spans="1:65">
      <c r="A521" s="29"/>
      <c r="B521" s="19">
        <v>1</v>
      </c>
      <c r="C521" s="9">
        <v>6</v>
      </c>
      <c r="D521" s="135">
        <v>0.1</v>
      </c>
      <c r="E521" s="11">
        <v>0.16</v>
      </c>
      <c r="F521" s="11">
        <v>0.10829999999999999</v>
      </c>
      <c r="G521" s="11">
        <v>0.166061508436153</v>
      </c>
      <c r="H521" s="11">
        <v>0.16</v>
      </c>
      <c r="I521" s="11">
        <v>0.15</v>
      </c>
      <c r="J521" s="135">
        <v>0.1</v>
      </c>
      <c r="K521" s="135">
        <v>0.22900000000000001</v>
      </c>
      <c r="L521" s="11">
        <v>0.15</v>
      </c>
      <c r="M521" s="140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9"/>
      <c r="B522" s="20" t="s">
        <v>263</v>
      </c>
      <c r="C522" s="12"/>
      <c r="D522" s="22">
        <v>9.9999999999999992E-2</v>
      </c>
      <c r="E522" s="22">
        <v>0.15666666666666668</v>
      </c>
      <c r="F522" s="22">
        <v>0.11389999999999999</v>
      </c>
      <c r="G522" s="22">
        <v>0.16887546925629535</v>
      </c>
      <c r="H522" s="22">
        <v>0.16666666666666666</v>
      </c>
      <c r="I522" s="22">
        <v>0.14833333333333334</v>
      </c>
      <c r="J522" s="22">
        <v>9.9999999999999992E-2</v>
      </c>
      <c r="K522" s="22">
        <v>0.20983333333333334</v>
      </c>
      <c r="L522" s="22">
        <v>0.14333333333333334</v>
      </c>
      <c r="M522" s="140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9"/>
      <c r="B523" s="3" t="s">
        <v>264</v>
      </c>
      <c r="C523" s="28"/>
      <c r="D523" s="11">
        <v>0.1</v>
      </c>
      <c r="E523" s="11">
        <v>0.16</v>
      </c>
      <c r="F523" s="11">
        <v>0.1152</v>
      </c>
      <c r="G523" s="11">
        <v>0.16971752696076248</v>
      </c>
      <c r="H523" s="11">
        <v>0.17</v>
      </c>
      <c r="I523" s="11">
        <v>0.14500000000000002</v>
      </c>
      <c r="J523" s="11">
        <v>0.1</v>
      </c>
      <c r="K523" s="11">
        <v>0.20450000000000002</v>
      </c>
      <c r="L523" s="11">
        <v>0.14000000000000001</v>
      </c>
      <c r="M523" s="140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9"/>
      <c r="B524" s="3" t="s">
        <v>265</v>
      </c>
      <c r="C524" s="28"/>
      <c r="D524" s="23">
        <v>1.5202354861220293E-17</v>
      </c>
      <c r="E524" s="23">
        <v>5.1639777949432277E-3</v>
      </c>
      <c r="F524" s="23">
        <v>5.7688820407423898E-3</v>
      </c>
      <c r="G524" s="23">
        <v>4.6445560396962855E-3</v>
      </c>
      <c r="H524" s="23">
        <v>5.1639777949432277E-3</v>
      </c>
      <c r="I524" s="23">
        <v>9.8319208025017448E-3</v>
      </c>
      <c r="J524" s="23">
        <v>1.5202354861220293E-17</v>
      </c>
      <c r="K524" s="23">
        <v>1.6750124377647672E-2</v>
      </c>
      <c r="L524" s="23">
        <v>5.163977794943213E-3</v>
      </c>
      <c r="M524" s="140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9"/>
      <c r="B525" s="3" t="s">
        <v>87</v>
      </c>
      <c r="C525" s="28"/>
      <c r="D525" s="13">
        <v>1.5202354861220294E-16</v>
      </c>
      <c r="E525" s="13">
        <v>3.2961560393254645E-2</v>
      </c>
      <c r="F525" s="13">
        <v>5.0648657074121077E-2</v>
      </c>
      <c r="G525" s="13">
        <v>2.7502846092154653E-2</v>
      </c>
      <c r="H525" s="13">
        <v>3.0983866769659366E-2</v>
      </c>
      <c r="I525" s="13">
        <v>6.6282612151697146E-2</v>
      </c>
      <c r="J525" s="13">
        <v>1.5202354861220294E-16</v>
      </c>
      <c r="K525" s="13">
        <v>7.9825850886327265E-2</v>
      </c>
      <c r="L525" s="13">
        <v>3.6027752057743348E-2</v>
      </c>
      <c r="M525" s="140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9"/>
      <c r="B526" s="3" t="s">
        <v>266</v>
      </c>
      <c r="C526" s="28"/>
      <c r="D526" s="13">
        <v>-0.33168144982059755</v>
      </c>
      <c r="E526" s="13">
        <v>4.7032395281064066E-2</v>
      </c>
      <c r="F526" s="13">
        <v>-0.23878517134566057</v>
      </c>
      <c r="G526" s="13">
        <v>0.12862608774233575</v>
      </c>
      <c r="H526" s="13">
        <v>0.11386425029900415</v>
      </c>
      <c r="I526" s="13">
        <v>-8.66081723388612E-3</v>
      </c>
      <c r="J526" s="13">
        <v>-0.33168144982059755</v>
      </c>
      <c r="K526" s="13">
        <v>0.40235509112644641</v>
      </c>
      <c r="L526" s="13">
        <v>-4.2076744742856276E-2</v>
      </c>
      <c r="M526" s="140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9"/>
      <c r="B527" s="45" t="s">
        <v>267</v>
      </c>
      <c r="C527" s="46"/>
      <c r="D527" s="44" t="s">
        <v>268</v>
      </c>
      <c r="E527" s="44">
        <v>0</v>
      </c>
      <c r="F527" s="44">
        <v>2.36</v>
      </c>
      <c r="G527" s="44">
        <v>0.67</v>
      </c>
      <c r="H527" s="44">
        <v>0.55000000000000004</v>
      </c>
      <c r="I527" s="44">
        <v>0.46</v>
      </c>
      <c r="J527" s="44" t="s">
        <v>268</v>
      </c>
      <c r="K527" s="44">
        <v>2.94</v>
      </c>
      <c r="L527" s="44">
        <v>0.74</v>
      </c>
      <c r="M527" s="140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B528" s="30" t="s">
        <v>286</v>
      </c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BM528" s="53"/>
    </row>
    <row r="529" spans="1:65">
      <c r="BM529" s="53"/>
    </row>
    <row r="530" spans="1:65" ht="15">
      <c r="B530" s="8" t="s">
        <v>462</v>
      </c>
      <c r="BM530" s="27" t="s">
        <v>67</v>
      </c>
    </row>
    <row r="531" spans="1:65" ht="15">
      <c r="A531" s="24" t="s">
        <v>55</v>
      </c>
      <c r="B531" s="18" t="s">
        <v>111</v>
      </c>
      <c r="C531" s="15" t="s">
        <v>112</v>
      </c>
      <c r="D531" s="16" t="s">
        <v>226</v>
      </c>
      <c r="E531" s="17" t="s">
        <v>226</v>
      </c>
      <c r="F531" s="17" t="s">
        <v>226</v>
      </c>
      <c r="G531" s="17" t="s">
        <v>226</v>
      </c>
      <c r="H531" s="17" t="s">
        <v>226</v>
      </c>
      <c r="I531" s="17" t="s">
        <v>226</v>
      </c>
      <c r="J531" s="17" t="s">
        <v>226</v>
      </c>
      <c r="K531" s="17" t="s">
        <v>226</v>
      </c>
      <c r="L531" s="17" t="s">
        <v>226</v>
      </c>
      <c r="M531" s="17" t="s">
        <v>226</v>
      </c>
      <c r="N531" s="17" t="s">
        <v>226</v>
      </c>
      <c r="O531" s="17" t="s">
        <v>226</v>
      </c>
      <c r="P531" s="17" t="s">
        <v>226</v>
      </c>
      <c r="Q531" s="17" t="s">
        <v>226</v>
      </c>
      <c r="R531" s="17" t="s">
        <v>226</v>
      </c>
      <c r="S531" s="17" t="s">
        <v>226</v>
      </c>
      <c r="T531" s="17" t="s">
        <v>226</v>
      </c>
      <c r="U531" s="17" t="s">
        <v>226</v>
      </c>
      <c r="V531" s="17" t="s">
        <v>226</v>
      </c>
      <c r="W531" s="17" t="s">
        <v>226</v>
      </c>
      <c r="X531" s="17" t="s">
        <v>226</v>
      </c>
      <c r="Y531" s="17" t="s">
        <v>226</v>
      </c>
      <c r="Z531" s="17" t="s">
        <v>226</v>
      </c>
      <c r="AA531" s="17" t="s">
        <v>226</v>
      </c>
      <c r="AB531" s="17" t="s">
        <v>226</v>
      </c>
      <c r="AC531" s="17" t="s">
        <v>226</v>
      </c>
      <c r="AD531" s="140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1</v>
      </c>
    </row>
    <row r="532" spans="1:65">
      <c r="A532" s="29"/>
      <c r="B532" s="19" t="s">
        <v>227</v>
      </c>
      <c r="C532" s="9" t="s">
        <v>227</v>
      </c>
      <c r="D532" s="138" t="s">
        <v>229</v>
      </c>
      <c r="E532" s="139" t="s">
        <v>230</v>
      </c>
      <c r="F532" s="139" t="s">
        <v>231</v>
      </c>
      <c r="G532" s="139" t="s">
        <v>232</v>
      </c>
      <c r="H532" s="139" t="s">
        <v>233</v>
      </c>
      <c r="I532" s="139" t="s">
        <v>234</v>
      </c>
      <c r="J532" s="139" t="s">
        <v>235</v>
      </c>
      <c r="K532" s="139" t="s">
        <v>236</v>
      </c>
      <c r="L532" s="139" t="s">
        <v>237</v>
      </c>
      <c r="M532" s="139" t="s">
        <v>239</v>
      </c>
      <c r="N532" s="139" t="s">
        <v>240</v>
      </c>
      <c r="O532" s="139" t="s">
        <v>241</v>
      </c>
      <c r="P532" s="139" t="s">
        <v>242</v>
      </c>
      <c r="Q532" s="139" t="s">
        <v>244</v>
      </c>
      <c r="R532" s="139" t="s">
        <v>245</v>
      </c>
      <c r="S532" s="139" t="s">
        <v>246</v>
      </c>
      <c r="T532" s="139" t="s">
        <v>247</v>
      </c>
      <c r="U532" s="139" t="s">
        <v>272</v>
      </c>
      <c r="V532" s="139" t="s">
        <v>248</v>
      </c>
      <c r="W532" s="139" t="s">
        <v>249</v>
      </c>
      <c r="X532" s="139" t="s">
        <v>250</v>
      </c>
      <c r="Y532" s="139" t="s">
        <v>251</v>
      </c>
      <c r="Z532" s="139" t="s">
        <v>253</v>
      </c>
      <c r="AA532" s="139" t="s">
        <v>254</v>
      </c>
      <c r="AB532" s="139" t="s">
        <v>255</v>
      </c>
      <c r="AC532" s="139" t="s">
        <v>256</v>
      </c>
      <c r="AD532" s="140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 t="s">
        <v>1</v>
      </c>
    </row>
    <row r="533" spans="1:65">
      <c r="A533" s="29"/>
      <c r="B533" s="19"/>
      <c r="C533" s="9"/>
      <c r="D533" s="10" t="s">
        <v>115</v>
      </c>
      <c r="E533" s="11" t="s">
        <v>277</v>
      </c>
      <c r="F533" s="11" t="s">
        <v>278</v>
      </c>
      <c r="G533" s="11" t="s">
        <v>278</v>
      </c>
      <c r="H533" s="11" t="s">
        <v>278</v>
      </c>
      <c r="I533" s="11" t="s">
        <v>278</v>
      </c>
      <c r="J533" s="11" t="s">
        <v>278</v>
      </c>
      <c r="K533" s="11" t="s">
        <v>278</v>
      </c>
      <c r="L533" s="11" t="s">
        <v>115</v>
      </c>
      <c r="M533" s="11" t="s">
        <v>277</v>
      </c>
      <c r="N533" s="11" t="s">
        <v>277</v>
      </c>
      <c r="O533" s="11" t="s">
        <v>278</v>
      </c>
      <c r="P533" s="11" t="s">
        <v>115</v>
      </c>
      <c r="Q533" s="11" t="s">
        <v>115</v>
      </c>
      <c r="R533" s="11" t="s">
        <v>278</v>
      </c>
      <c r="S533" s="11" t="s">
        <v>115</v>
      </c>
      <c r="T533" s="11" t="s">
        <v>278</v>
      </c>
      <c r="U533" s="11" t="s">
        <v>278</v>
      </c>
      <c r="V533" s="11" t="s">
        <v>278</v>
      </c>
      <c r="W533" s="11" t="s">
        <v>115</v>
      </c>
      <c r="X533" s="11" t="s">
        <v>278</v>
      </c>
      <c r="Y533" s="11" t="s">
        <v>115</v>
      </c>
      <c r="Z533" s="11" t="s">
        <v>278</v>
      </c>
      <c r="AA533" s="11" t="s">
        <v>278</v>
      </c>
      <c r="AB533" s="11" t="s">
        <v>278</v>
      </c>
      <c r="AC533" s="11" t="s">
        <v>115</v>
      </c>
      <c r="AD533" s="140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3</v>
      </c>
    </row>
    <row r="534" spans="1:65">
      <c r="A534" s="29"/>
      <c r="B534" s="19"/>
      <c r="C534" s="9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140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8">
        <v>1</v>
      </c>
      <c r="C535" s="14">
        <v>1</v>
      </c>
      <c r="D535" s="205">
        <v>0.76900000000000002</v>
      </c>
      <c r="E535" s="205">
        <v>0.77</v>
      </c>
      <c r="F535" s="205">
        <v>0.7</v>
      </c>
      <c r="G535" s="205">
        <v>0.75</v>
      </c>
      <c r="H535" s="205">
        <v>0.69</v>
      </c>
      <c r="I535" s="205">
        <v>0.68</v>
      </c>
      <c r="J535" s="205">
        <v>0.74</v>
      </c>
      <c r="K535" s="205">
        <v>0.72</v>
      </c>
      <c r="L535" s="205">
        <v>0.73039999999999994</v>
      </c>
      <c r="M535" s="205">
        <v>0.73330105470320861</v>
      </c>
      <c r="N535" s="205">
        <v>0.78</v>
      </c>
      <c r="O535" s="205">
        <v>0.79</v>
      </c>
      <c r="P535" s="204">
        <v>0.87186950000000007</v>
      </c>
      <c r="Q535" s="205">
        <v>0.74</v>
      </c>
      <c r="R535" s="205">
        <v>0.73</v>
      </c>
      <c r="S535" s="205">
        <v>0.74251763206987231</v>
      </c>
      <c r="T535" s="205">
        <v>0.73</v>
      </c>
      <c r="U535" s="205">
        <v>0.68</v>
      </c>
      <c r="V535" s="205">
        <v>0.71</v>
      </c>
      <c r="W535" s="205">
        <v>0.74</v>
      </c>
      <c r="X535" s="205">
        <v>0.73</v>
      </c>
      <c r="Y535" s="204">
        <v>0.79909169999999996</v>
      </c>
      <c r="Z535" s="205">
        <v>0.73838102527999994</v>
      </c>
      <c r="AA535" s="205">
        <v>0.71</v>
      </c>
      <c r="AB535" s="205">
        <v>0.69</v>
      </c>
      <c r="AC535" s="205">
        <v>0.68500000000000005</v>
      </c>
      <c r="AD535" s="206"/>
      <c r="AE535" s="207"/>
      <c r="AF535" s="207"/>
      <c r="AG535" s="207"/>
      <c r="AH535" s="207"/>
      <c r="AI535" s="207"/>
      <c r="AJ535" s="207"/>
      <c r="AK535" s="207"/>
      <c r="AL535" s="207"/>
      <c r="AM535" s="207"/>
      <c r="AN535" s="207"/>
      <c r="AO535" s="207"/>
      <c r="AP535" s="207"/>
      <c r="AQ535" s="207"/>
      <c r="AR535" s="207"/>
      <c r="AS535" s="207"/>
      <c r="AT535" s="207"/>
      <c r="AU535" s="207"/>
      <c r="AV535" s="207"/>
      <c r="AW535" s="207"/>
      <c r="AX535" s="207"/>
      <c r="AY535" s="207"/>
      <c r="AZ535" s="207"/>
      <c r="BA535" s="207"/>
      <c r="BB535" s="207"/>
      <c r="BC535" s="207"/>
      <c r="BD535" s="207"/>
      <c r="BE535" s="207"/>
      <c r="BF535" s="207"/>
      <c r="BG535" s="207"/>
      <c r="BH535" s="207"/>
      <c r="BI535" s="207"/>
      <c r="BJ535" s="207"/>
      <c r="BK535" s="207"/>
      <c r="BL535" s="207"/>
      <c r="BM535" s="208">
        <v>1</v>
      </c>
    </row>
    <row r="536" spans="1:65">
      <c r="A536" s="29"/>
      <c r="B536" s="19">
        <v>1</v>
      </c>
      <c r="C536" s="9">
        <v>2</v>
      </c>
      <c r="D536" s="23">
        <v>0.77</v>
      </c>
      <c r="E536" s="23">
        <v>0.75</v>
      </c>
      <c r="F536" s="23">
        <v>0.71</v>
      </c>
      <c r="G536" s="210">
        <v>0.71</v>
      </c>
      <c r="H536" s="23">
        <v>0.69</v>
      </c>
      <c r="I536" s="23">
        <v>0.68</v>
      </c>
      <c r="J536" s="23">
        <v>0.72</v>
      </c>
      <c r="K536" s="23">
        <v>0.73</v>
      </c>
      <c r="L536" s="23">
        <v>0.73229999999999995</v>
      </c>
      <c r="M536" s="23">
        <v>0.72879479680824588</v>
      </c>
      <c r="N536" s="23">
        <v>0.8</v>
      </c>
      <c r="O536" s="23">
        <v>0.65</v>
      </c>
      <c r="P536" s="209">
        <v>0.88489649999999997</v>
      </c>
      <c r="Q536" s="23">
        <v>0.74</v>
      </c>
      <c r="R536" s="23">
        <v>0.72</v>
      </c>
      <c r="S536" s="23">
        <v>0.74310452121617976</v>
      </c>
      <c r="T536" s="23">
        <v>0.72</v>
      </c>
      <c r="U536" s="23">
        <v>0.69</v>
      </c>
      <c r="V536" s="23">
        <v>0.74</v>
      </c>
      <c r="W536" s="210">
        <v>0.77</v>
      </c>
      <c r="X536" s="23">
        <v>0.71</v>
      </c>
      <c r="Y536" s="209">
        <v>0.81024989999999986</v>
      </c>
      <c r="Z536" s="23">
        <v>0.73257869622999994</v>
      </c>
      <c r="AA536" s="23">
        <v>0.7</v>
      </c>
      <c r="AB536" s="23">
        <v>0.71</v>
      </c>
      <c r="AC536" s="23">
        <v>0.69399999999999995</v>
      </c>
      <c r="AD536" s="206"/>
      <c r="AE536" s="207"/>
      <c r="AF536" s="207"/>
      <c r="AG536" s="207"/>
      <c r="AH536" s="207"/>
      <c r="AI536" s="207"/>
      <c r="AJ536" s="207"/>
      <c r="AK536" s="207"/>
      <c r="AL536" s="207"/>
      <c r="AM536" s="207"/>
      <c r="AN536" s="207"/>
      <c r="AO536" s="207"/>
      <c r="AP536" s="207"/>
      <c r="AQ536" s="207"/>
      <c r="AR536" s="207"/>
      <c r="AS536" s="207"/>
      <c r="AT536" s="207"/>
      <c r="AU536" s="207"/>
      <c r="AV536" s="207"/>
      <c r="AW536" s="207"/>
      <c r="AX536" s="207"/>
      <c r="AY536" s="207"/>
      <c r="AZ536" s="207"/>
      <c r="BA536" s="207"/>
      <c r="BB536" s="207"/>
      <c r="BC536" s="207"/>
      <c r="BD536" s="207"/>
      <c r="BE536" s="207"/>
      <c r="BF536" s="207"/>
      <c r="BG536" s="207"/>
      <c r="BH536" s="207"/>
      <c r="BI536" s="207"/>
      <c r="BJ536" s="207"/>
      <c r="BK536" s="207"/>
      <c r="BL536" s="207"/>
      <c r="BM536" s="208" t="e">
        <v>#N/A</v>
      </c>
    </row>
    <row r="537" spans="1:65">
      <c r="A537" s="29"/>
      <c r="B537" s="19">
        <v>1</v>
      </c>
      <c r="C537" s="9">
        <v>3</v>
      </c>
      <c r="D537" s="23">
        <v>0.76400000000000001</v>
      </c>
      <c r="E537" s="23">
        <v>0.75</v>
      </c>
      <c r="F537" s="23">
        <v>0.72</v>
      </c>
      <c r="G537" s="23">
        <v>0.74</v>
      </c>
      <c r="H537" s="23">
        <v>0.67</v>
      </c>
      <c r="I537" s="23">
        <v>0.68</v>
      </c>
      <c r="J537" s="23">
        <v>0.74</v>
      </c>
      <c r="K537" s="23">
        <v>0.73</v>
      </c>
      <c r="L537" s="23">
        <v>0.73970000000000002</v>
      </c>
      <c r="M537" s="23">
        <v>0.73254171205681018</v>
      </c>
      <c r="N537" s="23">
        <v>0.75</v>
      </c>
      <c r="O537" s="23">
        <v>0.77</v>
      </c>
      <c r="P537" s="209">
        <v>0.87573500000000004</v>
      </c>
      <c r="Q537" s="23">
        <v>0.75</v>
      </c>
      <c r="R537" s="23">
        <v>0.72</v>
      </c>
      <c r="S537" s="23">
        <v>0.74432864454110159</v>
      </c>
      <c r="T537" s="23">
        <v>0.73</v>
      </c>
      <c r="U537" s="23">
        <v>0.67</v>
      </c>
      <c r="V537" s="23">
        <v>0.75</v>
      </c>
      <c r="W537" s="23">
        <v>0.73</v>
      </c>
      <c r="X537" s="23">
        <v>0.71</v>
      </c>
      <c r="Y537" s="209">
        <v>0.79609899999999989</v>
      </c>
      <c r="Z537" s="23">
        <v>0.73644071512999998</v>
      </c>
      <c r="AA537" s="23">
        <v>0.71</v>
      </c>
      <c r="AB537" s="23">
        <v>0.7</v>
      </c>
      <c r="AC537" s="23">
        <v>0.67900000000000005</v>
      </c>
      <c r="AD537" s="206"/>
      <c r="AE537" s="207"/>
      <c r="AF537" s="207"/>
      <c r="AG537" s="207"/>
      <c r="AH537" s="207"/>
      <c r="AI537" s="207"/>
      <c r="AJ537" s="207"/>
      <c r="AK537" s="207"/>
      <c r="AL537" s="207"/>
      <c r="AM537" s="207"/>
      <c r="AN537" s="207"/>
      <c r="AO537" s="207"/>
      <c r="AP537" s="207"/>
      <c r="AQ537" s="207"/>
      <c r="AR537" s="207"/>
      <c r="AS537" s="207"/>
      <c r="AT537" s="207"/>
      <c r="AU537" s="207"/>
      <c r="AV537" s="207"/>
      <c r="AW537" s="207"/>
      <c r="AX537" s="207"/>
      <c r="AY537" s="207"/>
      <c r="AZ537" s="207"/>
      <c r="BA537" s="207"/>
      <c r="BB537" s="207"/>
      <c r="BC537" s="207"/>
      <c r="BD537" s="207"/>
      <c r="BE537" s="207"/>
      <c r="BF537" s="207"/>
      <c r="BG537" s="207"/>
      <c r="BH537" s="207"/>
      <c r="BI537" s="207"/>
      <c r="BJ537" s="207"/>
      <c r="BK537" s="207"/>
      <c r="BL537" s="207"/>
      <c r="BM537" s="208">
        <v>16</v>
      </c>
    </row>
    <row r="538" spans="1:65">
      <c r="A538" s="29"/>
      <c r="B538" s="19">
        <v>1</v>
      </c>
      <c r="C538" s="9">
        <v>4</v>
      </c>
      <c r="D538" s="23">
        <v>0.76900000000000002</v>
      </c>
      <c r="E538" s="23">
        <v>0.76</v>
      </c>
      <c r="F538" s="23">
        <v>0.71</v>
      </c>
      <c r="G538" s="23">
        <v>0.74</v>
      </c>
      <c r="H538" s="23">
        <v>0.7</v>
      </c>
      <c r="I538" s="23">
        <v>0.7</v>
      </c>
      <c r="J538" s="23">
        <v>0.73</v>
      </c>
      <c r="K538" s="23">
        <v>0.72</v>
      </c>
      <c r="L538" s="23">
        <v>0.74440000000000006</v>
      </c>
      <c r="M538" s="23">
        <v>0.72303972533675909</v>
      </c>
      <c r="N538" s="23">
        <v>0.75</v>
      </c>
      <c r="O538" s="23">
        <v>0.72</v>
      </c>
      <c r="P538" s="209">
        <v>0.87993050000000006</v>
      </c>
      <c r="Q538" s="23">
        <v>0.75</v>
      </c>
      <c r="R538" s="23">
        <v>0.71</v>
      </c>
      <c r="S538" s="23">
        <v>0.74030115729901236</v>
      </c>
      <c r="T538" s="23">
        <v>0.73</v>
      </c>
      <c r="U538" s="23">
        <v>0.69</v>
      </c>
      <c r="V538" s="23">
        <v>0.73</v>
      </c>
      <c r="W538" s="23">
        <v>0.74</v>
      </c>
      <c r="X538" s="23">
        <v>0.72</v>
      </c>
      <c r="Y538" s="209">
        <v>0.79850129999999986</v>
      </c>
      <c r="Z538" s="23">
        <v>0.73813520939999999</v>
      </c>
      <c r="AA538" s="23">
        <v>0.69</v>
      </c>
      <c r="AB538" s="23">
        <v>0.69</v>
      </c>
      <c r="AC538" s="23">
        <v>0.64300000000000002</v>
      </c>
      <c r="AD538" s="206"/>
      <c r="AE538" s="207"/>
      <c r="AF538" s="207"/>
      <c r="AG538" s="207"/>
      <c r="AH538" s="207"/>
      <c r="AI538" s="207"/>
      <c r="AJ538" s="207"/>
      <c r="AK538" s="207"/>
      <c r="AL538" s="207"/>
      <c r="AM538" s="207"/>
      <c r="AN538" s="207"/>
      <c r="AO538" s="207"/>
      <c r="AP538" s="207"/>
      <c r="AQ538" s="207"/>
      <c r="AR538" s="207"/>
      <c r="AS538" s="207"/>
      <c r="AT538" s="207"/>
      <c r="AU538" s="207"/>
      <c r="AV538" s="207"/>
      <c r="AW538" s="207"/>
      <c r="AX538" s="207"/>
      <c r="AY538" s="207"/>
      <c r="AZ538" s="207"/>
      <c r="BA538" s="207"/>
      <c r="BB538" s="207"/>
      <c r="BC538" s="207"/>
      <c r="BD538" s="207"/>
      <c r="BE538" s="207"/>
      <c r="BF538" s="207"/>
      <c r="BG538" s="207"/>
      <c r="BH538" s="207"/>
      <c r="BI538" s="207"/>
      <c r="BJ538" s="207"/>
      <c r="BK538" s="207"/>
      <c r="BL538" s="207"/>
      <c r="BM538" s="208">
        <v>0.72416824465378138</v>
      </c>
    </row>
    <row r="539" spans="1:65">
      <c r="A539" s="29"/>
      <c r="B539" s="19">
        <v>1</v>
      </c>
      <c r="C539" s="9">
        <v>5</v>
      </c>
      <c r="D539" s="23">
        <v>0.753</v>
      </c>
      <c r="E539" s="23">
        <v>0.75</v>
      </c>
      <c r="F539" s="23">
        <v>0.7</v>
      </c>
      <c r="G539" s="23">
        <v>0.74</v>
      </c>
      <c r="H539" s="23">
        <v>0.71</v>
      </c>
      <c r="I539" s="23">
        <v>0.67</v>
      </c>
      <c r="J539" s="23">
        <v>0.73</v>
      </c>
      <c r="K539" s="23">
        <v>0.75</v>
      </c>
      <c r="L539" s="23">
        <v>0.73130000000000006</v>
      </c>
      <c r="M539" s="23">
        <v>0.73636805259791382</v>
      </c>
      <c r="N539" s="23">
        <v>0.76</v>
      </c>
      <c r="O539" s="23">
        <v>0.66</v>
      </c>
      <c r="P539" s="209">
        <v>0.88570049999999989</v>
      </c>
      <c r="Q539" s="23">
        <v>0.75</v>
      </c>
      <c r="R539" s="23">
        <v>0.73</v>
      </c>
      <c r="S539" s="23">
        <v>0.74059862904986995</v>
      </c>
      <c r="T539" s="23">
        <v>0.71</v>
      </c>
      <c r="U539" s="23">
        <v>0.69</v>
      </c>
      <c r="V539" s="23">
        <v>0.76</v>
      </c>
      <c r="W539" s="23">
        <v>0.75</v>
      </c>
      <c r="X539" s="23">
        <v>0.7</v>
      </c>
      <c r="Y539" s="209">
        <v>0.79428610000000011</v>
      </c>
      <c r="Z539" s="23">
        <v>0.73724283489999998</v>
      </c>
      <c r="AA539" s="23">
        <v>0.72</v>
      </c>
      <c r="AB539" s="23">
        <v>0.69</v>
      </c>
      <c r="AC539" s="23">
        <v>0.66800000000000004</v>
      </c>
      <c r="AD539" s="206"/>
      <c r="AE539" s="207"/>
      <c r="AF539" s="207"/>
      <c r="AG539" s="207"/>
      <c r="AH539" s="207"/>
      <c r="AI539" s="207"/>
      <c r="AJ539" s="207"/>
      <c r="AK539" s="207"/>
      <c r="AL539" s="207"/>
      <c r="AM539" s="207"/>
      <c r="AN539" s="207"/>
      <c r="AO539" s="207"/>
      <c r="AP539" s="207"/>
      <c r="AQ539" s="207"/>
      <c r="AR539" s="207"/>
      <c r="AS539" s="207"/>
      <c r="AT539" s="207"/>
      <c r="AU539" s="207"/>
      <c r="AV539" s="207"/>
      <c r="AW539" s="207"/>
      <c r="AX539" s="207"/>
      <c r="AY539" s="207"/>
      <c r="AZ539" s="207"/>
      <c r="BA539" s="207"/>
      <c r="BB539" s="207"/>
      <c r="BC539" s="207"/>
      <c r="BD539" s="207"/>
      <c r="BE539" s="207"/>
      <c r="BF539" s="207"/>
      <c r="BG539" s="207"/>
      <c r="BH539" s="207"/>
      <c r="BI539" s="207"/>
      <c r="BJ539" s="207"/>
      <c r="BK539" s="207"/>
      <c r="BL539" s="207"/>
      <c r="BM539" s="208">
        <v>37</v>
      </c>
    </row>
    <row r="540" spans="1:65">
      <c r="A540" s="29"/>
      <c r="B540" s="19">
        <v>1</v>
      </c>
      <c r="C540" s="9">
        <v>6</v>
      </c>
      <c r="D540" s="23">
        <v>0.751</v>
      </c>
      <c r="E540" s="23">
        <v>0.74</v>
      </c>
      <c r="F540" s="23">
        <v>0.71</v>
      </c>
      <c r="G540" s="23">
        <v>0.74</v>
      </c>
      <c r="H540" s="23">
        <v>0.71</v>
      </c>
      <c r="I540" s="23">
        <v>0.67</v>
      </c>
      <c r="J540" s="23">
        <v>0.73</v>
      </c>
      <c r="K540" s="23">
        <v>0.73</v>
      </c>
      <c r="L540" s="23">
        <v>0.749</v>
      </c>
      <c r="M540" s="23">
        <v>0.7281453201936533</v>
      </c>
      <c r="N540" s="23">
        <v>0.78</v>
      </c>
      <c r="O540" s="210">
        <v>0.52</v>
      </c>
      <c r="P540" s="209">
        <v>0.88688399999999989</v>
      </c>
      <c r="Q540" s="23">
        <v>0.74</v>
      </c>
      <c r="R540" s="23">
        <v>0.7</v>
      </c>
      <c r="S540" s="23">
        <v>0.73958342011193223</v>
      </c>
      <c r="T540" s="23">
        <v>0.72</v>
      </c>
      <c r="U540" s="23">
        <v>0.65</v>
      </c>
      <c r="V540" s="23">
        <v>0.75</v>
      </c>
      <c r="W540" s="23">
        <v>0.74</v>
      </c>
      <c r="X540" s="23">
        <v>0.73</v>
      </c>
      <c r="Y540" s="209">
        <v>0.78151130000000002</v>
      </c>
      <c r="Z540" s="23">
        <v>0.74172408321999994</v>
      </c>
      <c r="AA540" s="23">
        <v>0.73</v>
      </c>
      <c r="AB540" s="23">
        <v>0.7</v>
      </c>
      <c r="AC540" s="23">
        <v>0.67100000000000004</v>
      </c>
      <c r="AD540" s="206"/>
      <c r="AE540" s="207"/>
      <c r="AF540" s="207"/>
      <c r="AG540" s="207"/>
      <c r="AH540" s="207"/>
      <c r="AI540" s="207"/>
      <c r="AJ540" s="207"/>
      <c r="AK540" s="207"/>
      <c r="AL540" s="207"/>
      <c r="AM540" s="207"/>
      <c r="AN540" s="207"/>
      <c r="AO540" s="207"/>
      <c r="AP540" s="207"/>
      <c r="AQ540" s="207"/>
      <c r="AR540" s="207"/>
      <c r="AS540" s="207"/>
      <c r="AT540" s="207"/>
      <c r="AU540" s="207"/>
      <c r="AV540" s="207"/>
      <c r="AW540" s="207"/>
      <c r="AX540" s="207"/>
      <c r="AY540" s="207"/>
      <c r="AZ540" s="207"/>
      <c r="BA540" s="207"/>
      <c r="BB540" s="207"/>
      <c r="BC540" s="207"/>
      <c r="BD540" s="207"/>
      <c r="BE540" s="207"/>
      <c r="BF540" s="207"/>
      <c r="BG540" s="207"/>
      <c r="BH540" s="207"/>
      <c r="BI540" s="207"/>
      <c r="BJ540" s="207"/>
      <c r="BK540" s="207"/>
      <c r="BL540" s="207"/>
      <c r="BM540" s="54"/>
    </row>
    <row r="541" spans="1:65">
      <c r="A541" s="29"/>
      <c r="B541" s="20" t="s">
        <v>263</v>
      </c>
      <c r="C541" s="12"/>
      <c r="D541" s="211">
        <v>0.76266666666666671</v>
      </c>
      <c r="E541" s="211">
        <v>0.75333333333333341</v>
      </c>
      <c r="F541" s="211">
        <v>0.70833333333333337</v>
      </c>
      <c r="G541" s="211">
        <v>0.7366666666666668</v>
      </c>
      <c r="H541" s="211">
        <v>0.69499999999999995</v>
      </c>
      <c r="I541" s="211">
        <v>0.68</v>
      </c>
      <c r="J541" s="211">
        <v>0.7316666666666668</v>
      </c>
      <c r="K541" s="211">
        <v>0.72999999999999987</v>
      </c>
      <c r="L541" s="211">
        <v>0.73785000000000001</v>
      </c>
      <c r="M541" s="211">
        <v>0.73036511028276507</v>
      </c>
      <c r="N541" s="211">
        <v>0.77</v>
      </c>
      <c r="O541" s="211">
        <v>0.68499999999999994</v>
      </c>
      <c r="P541" s="211">
        <v>0.88083599999999995</v>
      </c>
      <c r="Q541" s="211">
        <v>0.745</v>
      </c>
      <c r="R541" s="211">
        <v>0.71833333333333327</v>
      </c>
      <c r="S541" s="211">
        <v>0.74173900071466126</v>
      </c>
      <c r="T541" s="211">
        <v>0.72333333333333327</v>
      </c>
      <c r="U541" s="211">
        <v>0.67833333333333334</v>
      </c>
      <c r="V541" s="211">
        <v>0.7400000000000001</v>
      </c>
      <c r="W541" s="211">
        <v>0.74500000000000011</v>
      </c>
      <c r="X541" s="211">
        <v>0.71666666666666679</v>
      </c>
      <c r="Y541" s="211">
        <v>0.79662321666666658</v>
      </c>
      <c r="Z541" s="211">
        <v>0.73741709402666666</v>
      </c>
      <c r="AA541" s="211">
        <v>0.71</v>
      </c>
      <c r="AB541" s="211">
        <v>0.69666666666666666</v>
      </c>
      <c r="AC541" s="211">
        <v>0.67333333333333334</v>
      </c>
      <c r="AD541" s="206"/>
      <c r="AE541" s="207"/>
      <c r="AF541" s="207"/>
      <c r="AG541" s="207"/>
      <c r="AH541" s="207"/>
      <c r="AI541" s="207"/>
      <c r="AJ541" s="207"/>
      <c r="AK541" s="207"/>
      <c r="AL541" s="207"/>
      <c r="AM541" s="207"/>
      <c r="AN541" s="207"/>
      <c r="AO541" s="207"/>
      <c r="AP541" s="207"/>
      <c r="AQ541" s="207"/>
      <c r="AR541" s="207"/>
      <c r="AS541" s="207"/>
      <c r="AT541" s="207"/>
      <c r="AU541" s="207"/>
      <c r="AV541" s="207"/>
      <c r="AW541" s="207"/>
      <c r="AX541" s="207"/>
      <c r="AY541" s="207"/>
      <c r="AZ541" s="207"/>
      <c r="BA541" s="207"/>
      <c r="BB541" s="207"/>
      <c r="BC541" s="207"/>
      <c r="BD541" s="207"/>
      <c r="BE541" s="207"/>
      <c r="BF541" s="207"/>
      <c r="BG541" s="207"/>
      <c r="BH541" s="207"/>
      <c r="BI541" s="207"/>
      <c r="BJ541" s="207"/>
      <c r="BK541" s="207"/>
      <c r="BL541" s="207"/>
      <c r="BM541" s="54"/>
    </row>
    <row r="542" spans="1:65">
      <c r="A542" s="29"/>
      <c r="B542" s="3" t="s">
        <v>264</v>
      </c>
      <c r="C542" s="28"/>
      <c r="D542" s="23">
        <v>0.76649999999999996</v>
      </c>
      <c r="E542" s="23">
        <v>0.75</v>
      </c>
      <c r="F542" s="23">
        <v>0.71</v>
      </c>
      <c r="G542" s="23">
        <v>0.74</v>
      </c>
      <c r="H542" s="23">
        <v>0.69499999999999995</v>
      </c>
      <c r="I542" s="23">
        <v>0.68</v>
      </c>
      <c r="J542" s="23">
        <v>0.73</v>
      </c>
      <c r="K542" s="23">
        <v>0.73</v>
      </c>
      <c r="L542" s="23">
        <v>0.73599999999999999</v>
      </c>
      <c r="M542" s="23">
        <v>0.73066825443252803</v>
      </c>
      <c r="N542" s="23">
        <v>0.77</v>
      </c>
      <c r="O542" s="23">
        <v>0.69</v>
      </c>
      <c r="P542" s="23">
        <v>0.88241349999999996</v>
      </c>
      <c r="Q542" s="23">
        <v>0.745</v>
      </c>
      <c r="R542" s="23">
        <v>0.72</v>
      </c>
      <c r="S542" s="23">
        <v>0.74155813055987108</v>
      </c>
      <c r="T542" s="23">
        <v>0.72499999999999998</v>
      </c>
      <c r="U542" s="23">
        <v>0.68500000000000005</v>
      </c>
      <c r="V542" s="23">
        <v>0.745</v>
      </c>
      <c r="W542" s="23">
        <v>0.74</v>
      </c>
      <c r="X542" s="23">
        <v>0.71499999999999997</v>
      </c>
      <c r="Y542" s="23">
        <v>0.79730014999999987</v>
      </c>
      <c r="Z542" s="23">
        <v>0.73768902214999998</v>
      </c>
      <c r="AA542" s="23">
        <v>0.71</v>
      </c>
      <c r="AB542" s="23">
        <v>0.69499999999999995</v>
      </c>
      <c r="AC542" s="23">
        <v>0.67500000000000004</v>
      </c>
      <c r="AD542" s="206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07"/>
      <c r="AT542" s="207"/>
      <c r="AU542" s="207"/>
      <c r="AV542" s="207"/>
      <c r="AW542" s="207"/>
      <c r="AX542" s="207"/>
      <c r="AY542" s="207"/>
      <c r="AZ542" s="207"/>
      <c r="BA542" s="207"/>
      <c r="BB542" s="207"/>
      <c r="BC542" s="207"/>
      <c r="BD542" s="207"/>
      <c r="BE542" s="207"/>
      <c r="BF542" s="207"/>
      <c r="BG542" s="207"/>
      <c r="BH542" s="207"/>
      <c r="BI542" s="207"/>
      <c r="BJ542" s="207"/>
      <c r="BK542" s="207"/>
      <c r="BL542" s="207"/>
      <c r="BM542" s="54"/>
    </row>
    <row r="543" spans="1:65">
      <c r="A543" s="29"/>
      <c r="B543" s="3" t="s">
        <v>265</v>
      </c>
      <c r="C543" s="28"/>
      <c r="D543" s="23">
        <v>8.5479042265731303E-3</v>
      </c>
      <c r="E543" s="23">
        <v>1.0327955589886455E-2</v>
      </c>
      <c r="F543" s="23">
        <v>7.5277265270908165E-3</v>
      </c>
      <c r="G543" s="23">
        <v>1.3662601021279476E-2</v>
      </c>
      <c r="H543" s="23">
        <v>1.5165750888103078E-2</v>
      </c>
      <c r="I543" s="23">
        <v>1.0954451150103291E-2</v>
      </c>
      <c r="J543" s="23">
        <v>7.5277265270908174E-3</v>
      </c>
      <c r="K543" s="23">
        <v>1.0954451150103333E-2</v>
      </c>
      <c r="L543" s="23">
        <v>7.7440945242165217E-3</v>
      </c>
      <c r="M543" s="23">
        <v>4.6999425191561611E-3</v>
      </c>
      <c r="N543" s="23">
        <v>2.0000000000000018E-2</v>
      </c>
      <c r="O543" s="23">
        <v>9.8539332248601091E-2</v>
      </c>
      <c r="P543" s="23">
        <v>6.0657658708525106E-3</v>
      </c>
      <c r="Q543" s="23">
        <v>5.4772255750516656E-3</v>
      </c>
      <c r="R543" s="23">
        <v>1.169045194450013E-2</v>
      </c>
      <c r="S543" s="23">
        <v>1.8542673556880139E-3</v>
      </c>
      <c r="T543" s="23">
        <v>8.1649658092772665E-3</v>
      </c>
      <c r="U543" s="23">
        <v>1.6020819787597188E-2</v>
      </c>
      <c r="V543" s="23">
        <v>1.7888543819998333E-2</v>
      </c>
      <c r="W543" s="23">
        <v>1.3784048752090234E-2</v>
      </c>
      <c r="X543" s="23">
        <v>1.2110601416389977E-2</v>
      </c>
      <c r="Y543" s="23">
        <v>9.2672978630054595E-3</v>
      </c>
      <c r="Z543" s="23">
        <v>2.9795564869266058E-3</v>
      </c>
      <c r="AA543" s="23">
        <v>1.4142135623730963E-2</v>
      </c>
      <c r="AB543" s="23">
        <v>8.1649658092772682E-3</v>
      </c>
      <c r="AC543" s="23">
        <v>1.7603030042202001E-2</v>
      </c>
      <c r="AD543" s="206"/>
      <c r="AE543" s="207"/>
      <c r="AF543" s="207"/>
      <c r="AG543" s="207"/>
      <c r="AH543" s="207"/>
      <c r="AI543" s="207"/>
      <c r="AJ543" s="207"/>
      <c r="AK543" s="207"/>
      <c r="AL543" s="207"/>
      <c r="AM543" s="207"/>
      <c r="AN543" s="207"/>
      <c r="AO543" s="207"/>
      <c r="AP543" s="207"/>
      <c r="AQ543" s="207"/>
      <c r="AR543" s="207"/>
      <c r="AS543" s="207"/>
      <c r="AT543" s="207"/>
      <c r="AU543" s="207"/>
      <c r="AV543" s="207"/>
      <c r="AW543" s="207"/>
      <c r="AX543" s="207"/>
      <c r="AY543" s="207"/>
      <c r="AZ543" s="207"/>
      <c r="BA543" s="207"/>
      <c r="BB543" s="207"/>
      <c r="BC543" s="207"/>
      <c r="BD543" s="207"/>
      <c r="BE543" s="207"/>
      <c r="BF543" s="207"/>
      <c r="BG543" s="207"/>
      <c r="BH543" s="207"/>
      <c r="BI543" s="207"/>
      <c r="BJ543" s="207"/>
      <c r="BK543" s="207"/>
      <c r="BL543" s="207"/>
      <c r="BM543" s="54"/>
    </row>
    <row r="544" spans="1:65">
      <c r="A544" s="29"/>
      <c r="B544" s="3" t="s">
        <v>87</v>
      </c>
      <c r="C544" s="28"/>
      <c r="D544" s="13">
        <v>1.1207916380996236E-2</v>
      </c>
      <c r="E544" s="13">
        <v>1.3709675561796178E-2</v>
      </c>
      <c r="F544" s="13">
        <v>1.0627378626481152E-2</v>
      </c>
      <c r="G544" s="13">
        <v>1.8546517223456301E-2</v>
      </c>
      <c r="H544" s="13">
        <v>2.1821224299428892E-2</v>
      </c>
      <c r="I544" s="13">
        <v>1.6109486985446016E-2</v>
      </c>
      <c r="J544" s="13">
        <v>1.0288464501718655E-2</v>
      </c>
      <c r="K544" s="13">
        <v>1.500609746589498E-2</v>
      </c>
      <c r="L544" s="13">
        <v>1.0495486242754655E-2</v>
      </c>
      <c r="M544" s="13">
        <v>6.435058921881621E-3</v>
      </c>
      <c r="N544" s="13">
        <v>2.5974025974025997E-2</v>
      </c>
      <c r="O544" s="13">
        <v>0.1438530397789797</v>
      </c>
      <c r="P544" s="13">
        <v>6.8863737073104536E-3</v>
      </c>
      <c r="Q544" s="13">
        <v>7.3519806376532429E-3</v>
      </c>
      <c r="R544" s="13">
        <v>1.6274411059628954E-2</v>
      </c>
      <c r="S544" s="13">
        <v>2.4998919483827033E-3</v>
      </c>
      <c r="T544" s="13">
        <v>1.1287971164899447E-2</v>
      </c>
      <c r="U544" s="13">
        <v>2.3617916148791922E-2</v>
      </c>
      <c r="V544" s="13">
        <v>2.4173707864862608E-2</v>
      </c>
      <c r="W544" s="13">
        <v>1.8502078861866084E-2</v>
      </c>
      <c r="X544" s="13">
        <v>1.6898513604265079E-2</v>
      </c>
      <c r="Y544" s="13">
        <v>1.1633225933061405E-2</v>
      </c>
      <c r="Z544" s="13">
        <v>4.0405308082251462E-3</v>
      </c>
      <c r="AA544" s="13">
        <v>1.9918500878494314E-2</v>
      </c>
      <c r="AB544" s="13">
        <v>1.1720046616187467E-2</v>
      </c>
      <c r="AC544" s="13">
        <v>2.6143113924062378E-2</v>
      </c>
      <c r="AD544" s="140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3" t="s">
        <v>266</v>
      </c>
      <c r="C545" s="28"/>
      <c r="D545" s="13">
        <v>5.3162262080811207E-2</v>
      </c>
      <c r="E545" s="13">
        <v>4.0273912719682503E-2</v>
      </c>
      <c r="F545" s="13">
        <v>-2.1866343128617238E-2</v>
      </c>
      <c r="G545" s="13">
        <v>1.7259003146238294E-2</v>
      </c>
      <c r="H545" s="13">
        <v>-4.0278270787372783E-2</v>
      </c>
      <c r="I545" s="13">
        <v>-6.0991689403472549E-2</v>
      </c>
      <c r="J545" s="13">
        <v>1.0354530274204965E-2</v>
      </c>
      <c r="K545" s="13">
        <v>8.0530393168600778E-3</v>
      </c>
      <c r="L545" s="13">
        <v>1.889306172595262E-2</v>
      </c>
      <c r="M545" s="13">
        <v>8.5572181253907864E-3</v>
      </c>
      <c r="N545" s="13">
        <v>6.3288822293126712E-2</v>
      </c>
      <c r="O545" s="13">
        <v>-5.4087216531439331E-2</v>
      </c>
      <c r="P545" s="13">
        <v>0.21634165334206301</v>
      </c>
      <c r="Q545" s="13">
        <v>2.8766457932960288E-2</v>
      </c>
      <c r="R545" s="13">
        <v>-8.0573973845508018E-3</v>
      </c>
      <c r="S545" s="13">
        <v>2.4263361712691944E-2</v>
      </c>
      <c r="T545" s="13">
        <v>-1.1529245125174725E-3</v>
      </c>
      <c r="U545" s="13">
        <v>-6.3293180360816992E-2</v>
      </c>
      <c r="V545" s="13">
        <v>2.1861985060926958E-2</v>
      </c>
      <c r="W545" s="13">
        <v>2.8766457932960288E-2</v>
      </c>
      <c r="X545" s="13">
        <v>-1.0358888341894912E-2</v>
      </c>
      <c r="Y545" s="13">
        <v>0.10005267774137949</v>
      </c>
      <c r="Z545" s="13">
        <v>1.8295264216148244E-2</v>
      </c>
      <c r="AA545" s="13">
        <v>-1.9564852171272906E-2</v>
      </c>
      <c r="AB545" s="13">
        <v>-3.797677983002834E-2</v>
      </c>
      <c r="AC545" s="13">
        <v>-7.0197653232850321E-2</v>
      </c>
      <c r="AD545" s="140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A546" s="29"/>
      <c r="B546" s="45" t="s">
        <v>267</v>
      </c>
      <c r="C546" s="46"/>
      <c r="D546" s="44">
        <v>1.21</v>
      </c>
      <c r="E546" s="44">
        <v>0.85</v>
      </c>
      <c r="F546" s="44">
        <v>0.86</v>
      </c>
      <c r="G546" s="44">
        <v>0.22</v>
      </c>
      <c r="H546" s="44">
        <v>1.37</v>
      </c>
      <c r="I546" s="44">
        <v>1.95</v>
      </c>
      <c r="J546" s="44">
        <v>0.02</v>
      </c>
      <c r="K546" s="44">
        <v>0.04</v>
      </c>
      <c r="L546" s="44">
        <v>0.26</v>
      </c>
      <c r="M546" s="44">
        <v>0.02</v>
      </c>
      <c r="N546" s="44">
        <v>1.49</v>
      </c>
      <c r="O546" s="44">
        <v>1.75</v>
      </c>
      <c r="P546" s="44">
        <v>5.71</v>
      </c>
      <c r="Q546" s="44">
        <v>0.53</v>
      </c>
      <c r="R546" s="44">
        <v>0.48</v>
      </c>
      <c r="S546" s="44">
        <v>0.41</v>
      </c>
      <c r="T546" s="44">
        <v>0.28999999999999998</v>
      </c>
      <c r="U546" s="44">
        <v>2.0099999999999998</v>
      </c>
      <c r="V546" s="44">
        <v>0.34</v>
      </c>
      <c r="W546" s="44">
        <v>0.53</v>
      </c>
      <c r="X546" s="44">
        <v>0.55000000000000004</v>
      </c>
      <c r="Y546" s="44">
        <v>2.5</v>
      </c>
      <c r="Z546" s="44">
        <v>0.24</v>
      </c>
      <c r="AA546" s="44">
        <v>0.8</v>
      </c>
      <c r="AB546" s="44">
        <v>1.31</v>
      </c>
      <c r="AC546" s="44">
        <v>2.2000000000000002</v>
      </c>
      <c r="AD546" s="140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B547" s="3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BM547" s="53"/>
    </row>
    <row r="548" spans="1:65" ht="15">
      <c r="B548" s="8" t="s">
        <v>463</v>
      </c>
      <c r="BM548" s="27" t="s">
        <v>67</v>
      </c>
    </row>
    <row r="549" spans="1:65" ht="15">
      <c r="A549" s="24" t="s">
        <v>56</v>
      </c>
      <c r="B549" s="18" t="s">
        <v>111</v>
      </c>
      <c r="C549" s="15" t="s">
        <v>112</v>
      </c>
      <c r="D549" s="16" t="s">
        <v>226</v>
      </c>
      <c r="E549" s="17" t="s">
        <v>226</v>
      </c>
      <c r="F549" s="17" t="s">
        <v>226</v>
      </c>
      <c r="G549" s="17" t="s">
        <v>226</v>
      </c>
      <c r="H549" s="17" t="s">
        <v>226</v>
      </c>
      <c r="I549" s="17" t="s">
        <v>226</v>
      </c>
      <c r="J549" s="17" t="s">
        <v>226</v>
      </c>
      <c r="K549" s="17" t="s">
        <v>226</v>
      </c>
      <c r="L549" s="17" t="s">
        <v>226</v>
      </c>
      <c r="M549" s="17" t="s">
        <v>226</v>
      </c>
      <c r="N549" s="17" t="s">
        <v>226</v>
      </c>
      <c r="O549" s="17" t="s">
        <v>226</v>
      </c>
      <c r="P549" s="17" t="s">
        <v>226</v>
      </c>
      <c r="Q549" s="17" t="s">
        <v>226</v>
      </c>
      <c r="R549" s="17" t="s">
        <v>226</v>
      </c>
      <c r="S549" s="17" t="s">
        <v>226</v>
      </c>
      <c r="T549" s="17" t="s">
        <v>226</v>
      </c>
      <c r="U549" s="17" t="s">
        <v>226</v>
      </c>
      <c r="V549" s="17" t="s">
        <v>226</v>
      </c>
      <c r="W549" s="17" t="s">
        <v>226</v>
      </c>
      <c r="X549" s="17" t="s">
        <v>226</v>
      </c>
      <c r="Y549" s="17" t="s">
        <v>226</v>
      </c>
      <c r="Z549" s="17" t="s">
        <v>226</v>
      </c>
      <c r="AA549" s="17" t="s">
        <v>226</v>
      </c>
      <c r="AB549" s="17" t="s">
        <v>226</v>
      </c>
      <c r="AC549" s="17" t="s">
        <v>226</v>
      </c>
      <c r="AD549" s="140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1</v>
      </c>
    </row>
    <row r="550" spans="1:65">
      <c r="A550" s="29"/>
      <c r="B550" s="19" t="s">
        <v>227</v>
      </c>
      <c r="C550" s="9" t="s">
        <v>227</v>
      </c>
      <c r="D550" s="138" t="s">
        <v>229</v>
      </c>
      <c r="E550" s="139" t="s">
        <v>230</v>
      </c>
      <c r="F550" s="139" t="s">
        <v>231</v>
      </c>
      <c r="G550" s="139" t="s">
        <v>232</v>
      </c>
      <c r="H550" s="139" t="s">
        <v>233</v>
      </c>
      <c r="I550" s="139" t="s">
        <v>234</v>
      </c>
      <c r="J550" s="139" t="s">
        <v>235</v>
      </c>
      <c r="K550" s="139" t="s">
        <v>236</v>
      </c>
      <c r="L550" s="139" t="s">
        <v>237</v>
      </c>
      <c r="M550" s="139" t="s">
        <v>239</v>
      </c>
      <c r="N550" s="139" t="s">
        <v>240</v>
      </c>
      <c r="O550" s="139" t="s">
        <v>241</v>
      </c>
      <c r="P550" s="139" t="s">
        <v>242</v>
      </c>
      <c r="Q550" s="139" t="s">
        <v>244</v>
      </c>
      <c r="R550" s="139" t="s">
        <v>245</v>
      </c>
      <c r="S550" s="139" t="s">
        <v>246</v>
      </c>
      <c r="T550" s="139" t="s">
        <v>247</v>
      </c>
      <c r="U550" s="139" t="s">
        <v>272</v>
      </c>
      <c r="V550" s="139" t="s">
        <v>248</v>
      </c>
      <c r="W550" s="139" t="s">
        <v>249</v>
      </c>
      <c r="X550" s="139" t="s">
        <v>250</v>
      </c>
      <c r="Y550" s="139" t="s">
        <v>251</v>
      </c>
      <c r="Z550" s="139" t="s">
        <v>253</v>
      </c>
      <c r="AA550" s="139" t="s">
        <v>254</v>
      </c>
      <c r="AB550" s="139" t="s">
        <v>255</v>
      </c>
      <c r="AC550" s="139" t="s">
        <v>256</v>
      </c>
      <c r="AD550" s="140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 t="s">
        <v>1</v>
      </c>
    </row>
    <row r="551" spans="1:65">
      <c r="A551" s="29"/>
      <c r="B551" s="19"/>
      <c r="C551" s="9"/>
      <c r="D551" s="10" t="s">
        <v>115</v>
      </c>
      <c r="E551" s="11" t="s">
        <v>277</v>
      </c>
      <c r="F551" s="11" t="s">
        <v>278</v>
      </c>
      <c r="G551" s="11" t="s">
        <v>278</v>
      </c>
      <c r="H551" s="11" t="s">
        <v>278</v>
      </c>
      <c r="I551" s="11" t="s">
        <v>278</v>
      </c>
      <c r="J551" s="11" t="s">
        <v>278</v>
      </c>
      <c r="K551" s="11" t="s">
        <v>278</v>
      </c>
      <c r="L551" s="11" t="s">
        <v>115</v>
      </c>
      <c r="M551" s="11" t="s">
        <v>277</v>
      </c>
      <c r="N551" s="11" t="s">
        <v>277</v>
      </c>
      <c r="O551" s="11" t="s">
        <v>278</v>
      </c>
      <c r="P551" s="11" t="s">
        <v>115</v>
      </c>
      <c r="Q551" s="11" t="s">
        <v>115</v>
      </c>
      <c r="R551" s="11" t="s">
        <v>278</v>
      </c>
      <c r="S551" s="11" t="s">
        <v>115</v>
      </c>
      <c r="T551" s="11" t="s">
        <v>278</v>
      </c>
      <c r="U551" s="11" t="s">
        <v>278</v>
      </c>
      <c r="V551" s="11" t="s">
        <v>278</v>
      </c>
      <c r="W551" s="11" t="s">
        <v>115</v>
      </c>
      <c r="X551" s="11" t="s">
        <v>278</v>
      </c>
      <c r="Y551" s="11" t="s">
        <v>115</v>
      </c>
      <c r="Z551" s="11" t="s">
        <v>278</v>
      </c>
      <c r="AA551" s="11" t="s">
        <v>278</v>
      </c>
      <c r="AB551" s="11" t="s">
        <v>278</v>
      </c>
      <c r="AC551" s="11" t="s">
        <v>115</v>
      </c>
      <c r="AD551" s="140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3</v>
      </c>
    </row>
    <row r="552" spans="1:65">
      <c r="A552" s="29"/>
      <c r="B552" s="19"/>
      <c r="C552" s="9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140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8">
        <v>1</v>
      </c>
      <c r="C553" s="14">
        <v>1</v>
      </c>
      <c r="D553" s="205">
        <v>3.1399999999999997E-2</v>
      </c>
      <c r="E553" s="205">
        <v>3.4499999999999996E-2</v>
      </c>
      <c r="F553" s="205">
        <v>3.1799999999999995E-2</v>
      </c>
      <c r="G553" s="205">
        <v>3.2500000000000001E-2</v>
      </c>
      <c r="H553" s="205">
        <v>3.0200000000000001E-2</v>
      </c>
      <c r="I553" s="205">
        <v>3.0899999999999997E-2</v>
      </c>
      <c r="J553" s="205">
        <v>3.32E-2</v>
      </c>
      <c r="K553" s="205">
        <v>3.2000000000000001E-2</v>
      </c>
      <c r="L553" s="205">
        <v>3.1599999999999996E-2</v>
      </c>
      <c r="M553" s="205">
        <v>3.2481996200792902E-2</v>
      </c>
      <c r="N553" s="205">
        <v>3.2800000000000003E-2</v>
      </c>
      <c r="O553" s="204">
        <v>2.9000000000000001E-2</v>
      </c>
      <c r="P553" s="204">
        <v>3.7018000000000002E-2</v>
      </c>
      <c r="Q553" s="205">
        <v>3.2529999999999996E-2</v>
      </c>
      <c r="R553" s="205">
        <v>3.2500000000000001E-2</v>
      </c>
      <c r="S553" s="205">
        <v>3.0177746050517835E-2</v>
      </c>
      <c r="T553" s="205">
        <v>3.2099999999999997E-2</v>
      </c>
      <c r="U553" s="205">
        <v>3.1399999999999997E-2</v>
      </c>
      <c r="V553" s="205">
        <v>3.2399999999999998E-2</v>
      </c>
      <c r="W553" s="205">
        <v>3.1899999999999998E-2</v>
      </c>
      <c r="X553" s="205">
        <v>3.15E-2</v>
      </c>
      <c r="Y553" s="205">
        <v>3.1145100000000002E-2</v>
      </c>
      <c r="Z553" s="205">
        <v>2.9031109049999993E-2</v>
      </c>
      <c r="AA553" s="205">
        <v>3.2199999999999999E-2</v>
      </c>
      <c r="AB553" s="205">
        <v>3.2199999999999999E-2</v>
      </c>
      <c r="AC553" s="205">
        <v>2.9899999999999999E-2</v>
      </c>
      <c r="AD553" s="206"/>
      <c r="AE553" s="207"/>
      <c r="AF553" s="207"/>
      <c r="AG553" s="207"/>
      <c r="AH553" s="207"/>
      <c r="AI553" s="207"/>
      <c r="AJ553" s="207"/>
      <c r="AK553" s="207"/>
      <c r="AL553" s="207"/>
      <c r="AM553" s="207"/>
      <c r="AN553" s="207"/>
      <c r="AO553" s="207"/>
      <c r="AP553" s="207"/>
      <c r="AQ553" s="207"/>
      <c r="AR553" s="207"/>
      <c r="AS553" s="207"/>
      <c r="AT553" s="207"/>
      <c r="AU553" s="207"/>
      <c r="AV553" s="207"/>
      <c r="AW553" s="207"/>
      <c r="AX553" s="207"/>
      <c r="AY553" s="207"/>
      <c r="AZ553" s="207"/>
      <c r="BA553" s="207"/>
      <c r="BB553" s="207"/>
      <c r="BC553" s="207"/>
      <c r="BD553" s="207"/>
      <c r="BE553" s="207"/>
      <c r="BF553" s="207"/>
      <c r="BG553" s="207"/>
      <c r="BH553" s="207"/>
      <c r="BI553" s="207"/>
      <c r="BJ553" s="207"/>
      <c r="BK553" s="207"/>
      <c r="BL553" s="207"/>
      <c r="BM553" s="208">
        <v>1</v>
      </c>
    </row>
    <row r="554" spans="1:65">
      <c r="A554" s="29"/>
      <c r="B554" s="19">
        <v>1</v>
      </c>
      <c r="C554" s="9">
        <v>2</v>
      </c>
      <c r="D554" s="23">
        <v>3.1300000000000001E-2</v>
      </c>
      <c r="E554" s="23">
        <v>3.3599999999999998E-2</v>
      </c>
      <c r="F554" s="23">
        <v>3.2000000000000001E-2</v>
      </c>
      <c r="G554" s="210">
        <v>3.0800000000000001E-2</v>
      </c>
      <c r="H554" s="23">
        <v>3.0499999999999999E-2</v>
      </c>
      <c r="I554" s="23">
        <v>3.0600000000000002E-2</v>
      </c>
      <c r="J554" s="23">
        <v>3.2099999999999997E-2</v>
      </c>
      <c r="K554" s="23">
        <v>3.2800000000000003E-2</v>
      </c>
      <c r="L554" s="23">
        <v>3.1599999999999996E-2</v>
      </c>
      <c r="M554" s="23">
        <v>3.2124467792854418E-2</v>
      </c>
      <c r="N554" s="23">
        <v>3.3500000000000002E-2</v>
      </c>
      <c r="O554" s="209">
        <v>2.7E-2</v>
      </c>
      <c r="P554" s="209">
        <v>3.7695999999999993E-2</v>
      </c>
      <c r="Q554" s="23">
        <v>3.2419999999999997E-2</v>
      </c>
      <c r="R554" s="23">
        <v>3.2500000000000001E-2</v>
      </c>
      <c r="S554" s="23">
        <v>3.0346036486772681E-2</v>
      </c>
      <c r="T554" s="23">
        <v>3.1599999999999996E-2</v>
      </c>
      <c r="U554" s="23">
        <v>3.1699999999999999E-2</v>
      </c>
      <c r="V554" s="23">
        <v>3.39E-2</v>
      </c>
      <c r="W554" s="23">
        <v>3.1799999999999995E-2</v>
      </c>
      <c r="X554" s="23">
        <v>3.0800000000000001E-2</v>
      </c>
      <c r="Y554" s="23">
        <v>3.1333300000000001E-2</v>
      </c>
      <c r="Z554" s="23">
        <v>2.8601402789999997E-2</v>
      </c>
      <c r="AA554" s="23">
        <v>3.2199999999999999E-2</v>
      </c>
      <c r="AB554" s="23">
        <v>3.0699999999999998E-2</v>
      </c>
      <c r="AC554" s="23">
        <v>3.0099999999999998E-2</v>
      </c>
      <c r="AD554" s="206"/>
      <c r="AE554" s="207"/>
      <c r="AF554" s="207"/>
      <c r="AG554" s="207"/>
      <c r="AH554" s="207"/>
      <c r="AI554" s="207"/>
      <c r="AJ554" s="207"/>
      <c r="AK554" s="207"/>
      <c r="AL554" s="207"/>
      <c r="AM554" s="207"/>
      <c r="AN554" s="207"/>
      <c r="AO554" s="207"/>
      <c r="AP554" s="207"/>
      <c r="AQ554" s="207"/>
      <c r="AR554" s="207"/>
      <c r="AS554" s="207"/>
      <c r="AT554" s="207"/>
      <c r="AU554" s="207"/>
      <c r="AV554" s="207"/>
      <c r="AW554" s="207"/>
      <c r="AX554" s="207"/>
      <c r="AY554" s="207"/>
      <c r="AZ554" s="207"/>
      <c r="BA554" s="207"/>
      <c r="BB554" s="207"/>
      <c r="BC554" s="207"/>
      <c r="BD554" s="207"/>
      <c r="BE554" s="207"/>
      <c r="BF554" s="207"/>
      <c r="BG554" s="207"/>
      <c r="BH554" s="207"/>
      <c r="BI554" s="207"/>
      <c r="BJ554" s="207"/>
      <c r="BK554" s="207"/>
      <c r="BL554" s="207"/>
      <c r="BM554" s="208">
        <v>30</v>
      </c>
    </row>
    <row r="555" spans="1:65">
      <c r="A555" s="29"/>
      <c r="B555" s="19">
        <v>1</v>
      </c>
      <c r="C555" s="9">
        <v>3</v>
      </c>
      <c r="D555" s="23">
        <v>3.1E-2</v>
      </c>
      <c r="E555" s="23">
        <v>3.3300000000000003E-2</v>
      </c>
      <c r="F555" s="23">
        <v>3.2000000000000001E-2</v>
      </c>
      <c r="G555" s="23">
        <v>3.2399999999999998E-2</v>
      </c>
      <c r="H555" s="23">
        <v>2.9500000000000002E-2</v>
      </c>
      <c r="I555" s="23">
        <v>3.1E-2</v>
      </c>
      <c r="J555" s="23">
        <v>3.2399999999999998E-2</v>
      </c>
      <c r="K555" s="23">
        <v>3.3000000000000002E-2</v>
      </c>
      <c r="L555" s="23">
        <v>3.2099999999999997E-2</v>
      </c>
      <c r="M555" s="23">
        <v>3.2253052776490279E-2</v>
      </c>
      <c r="N555" s="23">
        <v>3.15E-2</v>
      </c>
      <c r="O555" s="209">
        <v>0.03</v>
      </c>
      <c r="P555" s="209">
        <v>3.7469000000000002E-2</v>
      </c>
      <c r="Q555" s="23">
        <v>3.2620000000000003E-2</v>
      </c>
      <c r="R555" s="23">
        <v>3.2199999999999999E-2</v>
      </c>
      <c r="S555" s="23">
        <v>3.1236538829666382E-2</v>
      </c>
      <c r="T555" s="23">
        <v>3.1799999999999995E-2</v>
      </c>
      <c r="U555" s="23">
        <v>3.1100000000000003E-2</v>
      </c>
      <c r="V555" s="23">
        <v>3.4299999999999997E-2</v>
      </c>
      <c r="W555" s="23">
        <v>3.2000000000000001E-2</v>
      </c>
      <c r="X555" s="23">
        <v>0.03</v>
      </c>
      <c r="Y555" s="23">
        <v>3.1543599999999998E-2</v>
      </c>
      <c r="Z555" s="23">
        <v>2.8816424949999996E-2</v>
      </c>
      <c r="AA555" s="23">
        <v>3.3500000000000002E-2</v>
      </c>
      <c r="AB555" s="23">
        <v>0.03</v>
      </c>
      <c r="AC555" s="23">
        <v>2.9599999999999998E-2</v>
      </c>
      <c r="AD555" s="206"/>
      <c r="AE555" s="207"/>
      <c r="AF555" s="207"/>
      <c r="AG555" s="207"/>
      <c r="AH555" s="207"/>
      <c r="AI555" s="207"/>
      <c r="AJ555" s="207"/>
      <c r="AK555" s="207"/>
      <c r="AL555" s="207"/>
      <c r="AM555" s="207"/>
      <c r="AN555" s="207"/>
      <c r="AO555" s="207"/>
      <c r="AP555" s="207"/>
      <c r="AQ555" s="207"/>
      <c r="AR555" s="207"/>
      <c r="AS555" s="207"/>
      <c r="AT555" s="207"/>
      <c r="AU555" s="207"/>
      <c r="AV555" s="207"/>
      <c r="AW555" s="207"/>
      <c r="AX555" s="207"/>
      <c r="AY555" s="207"/>
      <c r="AZ555" s="207"/>
      <c r="BA555" s="207"/>
      <c r="BB555" s="207"/>
      <c r="BC555" s="207"/>
      <c r="BD555" s="207"/>
      <c r="BE555" s="207"/>
      <c r="BF555" s="207"/>
      <c r="BG555" s="207"/>
      <c r="BH555" s="207"/>
      <c r="BI555" s="207"/>
      <c r="BJ555" s="207"/>
      <c r="BK555" s="207"/>
      <c r="BL555" s="207"/>
      <c r="BM555" s="208">
        <v>16</v>
      </c>
    </row>
    <row r="556" spans="1:65">
      <c r="A556" s="29"/>
      <c r="B556" s="19">
        <v>1</v>
      </c>
      <c r="C556" s="9">
        <v>4</v>
      </c>
      <c r="D556" s="23">
        <v>3.1E-2</v>
      </c>
      <c r="E556" s="23">
        <v>3.4000000000000002E-2</v>
      </c>
      <c r="F556" s="23">
        <v>3.15E-2</v>
      </c>
      <c r="G556" s="23">
        <v>3.2300000000000002E-2</v>
      </c>
      <c r="H556" s="23">
        <v>3.1E-2</v>
      </c>
      <c r="I556" s="23">
        <v>3.15E-2</v>
      </c>
      <c r="J556" s="23">
        <v>3.2500000000000001E-2</v>
      </c>
      <c r="K556" s="23">
        <v>3.2300000000000002E-2</v>
      </c>
      <c r="L556" s="23">
        <v>3.2300000000000002E-2</v>
      </c>
      <c r="M556" s="23">
        <v>3.1662938259161527E-2</v>
      </c>
      <c r="N556" s="23">
        <v>3.1799999999999995E-2</v>
      </c>
      <c r="O556" s="209">
        <v>2.9000000000000001E-2</v>
      </c>
      <c r="P556" s="209">
        <v>3.6652000000000004E-2</v>
      </c>
      <c r="Q556" s="23">
        <v>3.2889999999999996E-2</v>
      </c>
      <c r="R556" s="23">
        <v>3.2300000000000002E-2</v>
      </c>
      <c r="S556" s="23">
        <v>3.1052798902694086E-2</v>
      </c>
      <c r="T556" s="23">
        <v>3.1799999999999995E-2</v>
      </c>
      <c r="U556" s="23">
        <v>3.1699999999999999E-2</v>
      </c>
      <c r="V556" s="23">
        <v>3.32E-2</v>
      </c>
      <c r="W556" s="23">
        <v>3.2099999999999997E-2</v>
      </c>
      <c r="X556" s="23">
        <v>3.0499999999999999E-2</v>
      </c>
      <c r="Y556" s="23">
        <v>3.08954E-2</v>
      </c>
      <c r="Z556" s="23">
        <v>2.9245732370000006E-2</v>
      </c>
      <c r="AA556" s="23">
        <v>3.3799999999999997E-2</v>
      </c>
      <c r="AB556" s="23">
        <v>3.2500000000000001E-2</v>
      </c>
      <c r="AC556" s="23">
        <v>2.81E-2</v>
      </c>
      <c r="AD556" s="206"/>
      <c r="AE556" s="207"/>
      <c r="AF556" s="207"/>
      <c r="AG556" s="207"/>
      <c r="AH556" s="207"/>
      <c r="AI556" s="207"/>
      <c r="AJ556" s="207"/>
      <c r="AK556" s="207"/>
      <c r="AL556" s="207"/>
      <c r="AM556" s="207"/>
      <c r="AN556" s="207"/>
      <c r="AO556" s="207"/>
      <c r="AP556" s="207"/>
      <c r="AQ556" s="207"/>
      <c r="AR556" s="207"/>
      <c r="AS556" s="207"/>
      <c r="AT556" s="207"/>
      <c r="AU556" s="207"/>
      <c r="AV556" s="207"/>
      <c r="AW556" s="207"/>
      <c r="AX556" s="207"/>
      <c r="AY556" s="207"/>
      <c r="AZ556" s="207"/>
      <c r="BA556" s="207"/>
      <c r="BB556" s="207"/>
      <c r="BC556" s="207"/>
      <c r="BD556" s="207"/>
      <c r="BE556" s="207"/>
      <c r="BF556" s="207"/>
      <c r="BG556" s="207"/>
      <c r="BH556" s="207"/>
      <c r="BI556" s="207"/>
      <c r="BJ556" s="207"/>
      <c r="BK556" s="207"/>
      <c r="BL556" s="207"/>
      <c r="BM556" s="208">
        <v>3.1738681278530523E-2</v>
      </c>
    </row>
    <row r="557" spans="1:65">
      <c r="A557" s="29"/>
      <c r="B557" s="19">
        <v>1</v>
      </c>
      <c r="C557" s="9">
        <v>5</v>
      </c>
      <c r="D557" s="23">
        <v>3.0699999999999998E-2</v>
      </c>
      <c r="E557" s="23">
        <v>3.4000000000000002E-2</v>
      </c>
      <c r="F557" s="23">
        <v>3.1300000000000001E-2</v>
      </c>
      <c r="G557" s="23">
        <v>3.2600000000000004E-2</v>
      </c>
      <c r="H557" s="23">
        <v>3.1300000000000001E-2</v>
      </c>
      <c r="I557" s="23">
        <v>3.0300000000000001E-2</v>
      </c>
      <c r="J557" s="23">
        <v>3.2500000000000001E-2</v>
      </c>
      <c r="K557" s="23">
        <v>3.3599999999999998E-2</v>
      </c>
      <c r="L557" s="23">
        <v>3.1599999999999996E-2</v>
      </c>
      <c r="M557" s="23">
        <v>3.2144999437113971E-2</v>
      </c>
      <c r="N557" s="23">
        <v>3.2800000000000003E-2</v>
      </c>
      <c r="O557" s="209">
        <v>2.7999999999999997E-2</v>
      </c>
      <c r="P557" s="209">
        <v>3.6915000000000003E-2</v>
      </c>
      <c r="Q557" s="23">
        <v>3.2809999999999999E-2</v>
      </c>
      <c r="R557" s="23">
        <v>3.2500000000000001E-2</v>
      </c>
      <c r="S557" s="23">
        <v>3.0935643437222882E-2</v>
      </c>
      <c r="T557" s="23">
        <v>3.15E-2</v>
      </c>
      <c r="U557" s="23">
        <v>3.1699999999999999E-2</v>
      </c>
      <c r="V557" s="23">
        <v>3.4999999999999996E-2</v>
      </c>
      <c r="W557" s="23">
        <v>3.1899999999999998E-2</v>
      </c>
      <c r="X557" s="23">
        <v>3.0099999999999998E-2</v>
      </c>
      <c r="Y557" s="23">
        <v>3.13084E-2</v>
      </c>
      <c r="Z557" s="210">
        <v>2.7954037819999989E-2</v>
      </c>
      <c r="AA557" s="23">
        <v>3.3300000000000003E-2</v>
      </c>
      <c r="AB557" s="23">
        <v>3.0899999999999997E-2</v>
      </c>
      <c r="AC557" s="23">
        <v>2.9399999999999999E-2</v>
      </c>
      <c r="AD557" s="206"/>
      <c r="AE557" s="207"/>
      <c r="AF557" s="207"/>
      <c r="AG557" s="207"/>
      <c r="AH557" s="207"/>
      <c r="AI557" s="207"/>
      <c r="AJ557" s="207"/>
      <c r="AK557" s="207"/>
      <c r="AL557" s="207"/>
      <c r="AM557" s="207"/>
      <c r="AN557" s="207"/>
      <c r="AO557" s="207"/>
      <c r="AP557" s="207"/>
      <c r="AQ557" s="207"/>
      <c r="AR557" s="207"/>
      <c r="AS557" s="207"/>
      <c r="AT557" s="207"/>
      <c r="AU557" s="207"/>
      <c r="AV557" s="207"/>
      <c r="AW557" s="207"/>
      <c r="AX557" s="207"/>
      <c r="AY557" s="207"/>
      <c r="AZ557" s="207"/>
      <c r="BA557" s="207"/>
      <c r="BB557" s="207"/>
      <c r="BC557" s="207"/>
      <c r="BD557" s="207"/>
      <c r="BE557" s="207"/>
      <c r="BF557" s="207"/>
      <c r="BG557" s="207"/>
      <c r="BH557" s="207"/>
      <c r="BI557" s="207"/>
      <c r="BJ557" s="207"/>
      <c r="BK557" s="207"/>
      <c r="BL557" s="207"/>
      <c r="BM557" s="208">
        <v>38</v>
      </c>
    </row>
    <row r="558" spans="1:65">
      <c r="A558" s="29"/>
      <c r="B558" s="19">
        <v>1</v>
      </c>
      <c r="C558" s="9">
        <v>6</v>
      </c>
      <c r="D558" s="23">
        <v>3.0699999999999998E-2</v>
      </c>
      <c r="E558" s="23">
        <v>3.3100000000000004E-2</v>
      </c>
      <c r="F558" s="23">
        <v>3.1300000000000001E-2</v>
      </c>
      <c r="G558" s="23">
        <v>3.2300000000000002E-2</v>
      </c>
      <c r="H558" s="23">
        <v>3.1199999999999999E-2</v>
      </c>
      <c r="I558" s="23">
        <v>3.0499999999999999E-2</v>
      </c>
      <c r="J558" s="23">
        <v>3.2300000000000002E-2</v>
      </c>
      <c r="K558" s="23">
        <v>3.2600000000000004E-2</v>
      </c>
      <c r="L558" s="23">
        <v>3.2300000000000002E-2</v>
      </c>
      <c r="M558" s="23">
        <v>3.2353913516395348E-2</v>
      </c>
      <c r="N558" s="23">
        <v>3.3000000000000002E-2</v>
      </c>
      <c r="O558" s="209">
        <v>2.4E-2</v>
      </c>
      <c r="P558" s="209">
        <v>3.7294000000000001E-2</v>
      </c>
      <c r="Q558" s="23">
        <v>3.2399999999999998E-2</v>
      </c>
      <c r="R558" s="23">
        <v>3.2399999999999998E-2</v>
      </c>
      <c r="S558" s="23">
        <v>3.1126103118712559E-2</v>
      </c>
      <c r="T558" s="23">
        <v>3.1399999999999997E-2</v>
      </c>
      <c r="U558" s="23">
        <v>3.0800000000000001E-2</v>
      </c>
      <c r="V558" s="23">
        <v>3.4599999999999999E-2</v>
      </c>
      <c r="W558" s="23">
        <v>3.1799999999999995E-2</v>
      </c>
      <c r="X558" s="23">
        <v>3.1199999999999999E-2</v>
      </c>
      <c r="Y558" s="23">
        <v>3.1516099999999998E-2</v>
      </c>
      <c r="Z558" s="23">
        <v>2.8923638589999995E-2</v>
      </c>
      <c r="AA558" s="23">
        <v>3.4000000000000002E-2</v>
      </c>
      <c r="AB558" s="23">
        <v>3.2099999999999997E-2</v>
      </c>
      <c r="AC558" s="23">
        <v>2.9300000000000003E-2</v>
      </c>
      <c r="AD558" s="206"/>
      <c r="AE558" s="207"/>
      <c r="AF558" s="207"/>
      <c r="AG558" s="207"/>
      <c r="AH558" s="207"/>
      <c r="AI558" s="207"/>
      <c r="AJ558" s="207"/>
      <c r="AK558" s="207"/>
      <c r="AL558" s="207"/>
      <c r="AM558" s="207"/>
      <c r="AN558" s="207"/>
      <c r="AO558" s="207"/>
      <c r="AP558" s="207"/>
      <c r="AQ558" s="207"/>
      <c r="AR558" s="207"/>
      <c r="AS558" s="207"/>
      <c r="AT558" s="207"/>
      <c r="AU558" s="207"/>
      <c r="AV558" s="207"/>
      <c r="AW558" s="207"/>
      <c r="AX558" s="207"/>
      <c r="AY558" s="207"/>
      <c r="AZ558" s="207"/>
      <c r="BA558" s="207"/>
      <c r="BB558" s="207"/>
      <c r="BC558" s="207"/>
      <c r="BD558" s="207"/>
      <c r="BE558" s="207"/>
      <c r="BF558" s="207"/>
      <c r="BG558" s="207"/>
      <c r="BH558" s="207"/>
      <c r="BI558" s="207"/>
      <c r="BJ558" s="207"/>
      <c r="BK558" s="207"/>
      <c r="BL558" s="207"/>
      <c r="BM558" s="54"/>
    </row>
    <row r="559" spans="1:65">
      <c r="A559" s="29"/>
      <c r="B559" s="20" t="s">
        <v>263</v>
      </c>
      <c r="C559" s="12"/>
      <c r="D559" s="211">
        <v>3.1016666666666668E-2</v>
      </c>
      <c r="E559" s="211">
        <v>3.3750000000000002E-2</v>
      </c>
      <c r="F559" s="211">
        <v>3.1649999999999998E-2</v>
      </c>
      <c r="G559" s="211">
        <v>3.2150000000000005E-2</v>
      </c>
      <c r="H559" s="211">
        <v>3.0616666666666667E-2</v>
      </c>
      <c r="I559" s="211">
        <v>3.0799999999999998E-2</v>
      </c>
      <c r="J559" s="211">
        <v>3.2499999999999994E-2</v>
      </c>
      <c r="K559" s="211">
        <v>3.2716666666666665E-2</v>
      </c>
      <c r="L559" s="211">
        <v>3.1916666666666663E-2</v>
      </c>
      <c r="M559" s="211">
        <v>3.2170227997134739E-2</v>
      </c>
      <c r="N559" s="211">
        <v>3.2566666666666667E-2</v>
      </c>
      <c r="O559" s="211">
        <v>2.7833333333333331E-2</v>
      </c>
      <c r="P559" s="211">
        <v>3.7173999999999999E-2</v>
      </c>
      <c r="Q559" s="211">
        <v>3.2611666666666671E-2</v>
      </c>
      <c r="R559" s="211">
        <v>3.2400000000000005E-2</v>
      </c>
      <c r="S559" s="211">
        <v>3.0812477804264406E-2</v>
      </c>
      <c r="T559" s="211">
        <v>3.1699999999999999E-2</v>
      </c>
      <c r="U559" s="211">
        <v>3.1399999999999997E-2</v>
      </c>
      <c r="V559" s="211">
        <v>3.39E-2</v>
      </c>
      <c r="W559" s="211">
        <v>3.191666666666667E-2</v>
      </c>
      <c r="X559" s="211">
        <v>3.068333333333333E-2</v>
      </c>
      <c r="Y559" s="211">
        <v>3.1290316666666665E-2</v>
      </c>
      <c r="Z559" s="211">
        <v>2.8762057594999998E-2</v>
      </c>
      <c r="AA559" s="211">
        <v>3.3166666666666664E-2</v>
      </c>
      <c r="AB559" s="211">
        <v>3.1399999999999997E-2</v>
      </c>
      <c r="AC559" s="211">
        <v>2.9399999999999999E-2</v>
      </c>
      <c r="AD559" s="206"/>
      <c r="AE559" s="207"/>
      <c r="AF559" s="207"/>
      <c r="AG559" s="207"/>
      <c r="AH559" s="207"/>
      <c r="AI559" s="207"/>
      <c r="AJ559" s="207"/>
      <c r="AK559" s="207"/>
      <c r="AL559" s="207"/>
      <c r="AM559" s="207"/>
      <c r="AN559" s="207"/>
      <c r="AO559" s="207"/>
      <c r="AP559" s="207"/>
      <c r="AQ559" s="207"/>
      <c r="AR559" s="207"/>
      <c r="AS559" s="207"/>
      <c r="AT559" s="207"/>
      <c r="AU559" s="207"/>
      <c r="AV559" s="207"/>
      <c r="AW559" s="207"/>
      <c r="AX559" s="207"/>
      <c r="AY559" s="207"/>
      <c r="AZ559" s="207"/>
      <c r="BA559" s="207"/>
      <c r="BB559" s="207"/>
      <c r="BC559" s="207"/>
      <c r="BD559" s="207"/>
      <c r="BE559" s="207"/>
      <c r="BF559" s="207"/>
      <c r="BG559" s="207"/>
      <c r="BH559" s="207"/>
      <c r="BI559" s="207"/>
      <c r="BJ559" s="207"/>
      <c r="BK559" s="207"/>
      <c r="BL559" s="207"/>
      <c r="BM559" s="54"/>
    </row>
    <row r="560" spans="1:65">
      <c r="A560" s="29"/>
      <c r="B560" s="3" t="s">
        <v>264</v>
      </c>
      <c r="C560" s="28"/>
      <c r="D560" s="23">
        <v>3.1E-2</v>
      </c>
      <c r="E560" s="23">
        <v>3.3799999999999997E-2</v>
      </c>
      <c r="F560" s="23">
        <v>3.1649999999999998E-2</v>
      </c>
      <c r="G560" s="23">
        <v>3.2350000000000004E-2</v>
      </c>
      <c r="H560" s="23">
        <v>3.075E-2</v>
      </c>
      <c r="I560" s="23">
        <v>3.075E-2</v>
      </c>
      <c r="J560" s="23">
        <v>3.245E-2</v>
      </c>
      <c r="K560" s="23">
        <v>3.2700000000000007E-2</v>
      </c>
      <c r="L560" s="23">
        <v>3.1849999999999996E-2</v>
      </c>
      <c r="M560" s="23">
        <v>3.2199026106802128E-2</v>
      </c>
      <c r="N560" s="23">
        <v>3.2800000000000003E-2</v>
      </c>
      <c r="O560" s="23">
        <v>2.8499999999999998E-2</v>
      </c>
      <c r="P560" s="23">
        <v>3.7156000000000002E-2</v>
      </c>
      <c r="Q560" s="23">
        <v>3.2575E-2</v>
      </c>
      <c r="R560" s="23">
        <v>3.245E-2</v>
      </c>
      <c r="S560" s="23">
        <v>3.0994221169958484E-2</v>
      </c>
      <c r="T560" s="23">
        <v>3.1699999999999992E-2</v>
      </c>
      <c r="U560" s="23">
        <v>3.1549999999999995E-2</v>
      </c>
      <c r="V560" s="23">
        <v>3.4099999999999998E-2</v>
      </c>
      <c r="W560" s="23">
        <v>3.1899999999999998E-2</v>
      </c>
      <c r="X560" s="23">
        <v>3.065E-2</v>
      </c>
      <c r="Y560" s="23">
        <v>3.1320849999999997E-2</v>
      </c>
      <c r="Z560" s="23">
        <v>2.8870031769999995E-2</v>
      </c>
      <c r="AA560" s="23">
        <v>3.3399999999999999E-2</v>
      </c>
      <c r="AB560" s="23">
        <v>3.15E-2</v>
      </c>
      <c r="AC560" s="23">
        <v>2.9499999999999998E-2</v>
      </c>
      <c r="AD560" s="206"/>
      <c r="AE560" s="207"/>
      <c r="AF560" s="207"/>
      <c r="AG560" s="207"/>
      <c r="AH560" s="207"/>
      <c r="AI560" s="207"/>
      <c r="AJ560" s="207"/>
      <c r="AK560" s="207"/>
      <c r="AL560" s="207"/>
      <c r="AM560" s="207"/>
      <c r="AN560" s="207"/>
      <c r="AO560" s="207"/>
      <c r="AP560" s="207"/>
      <c r="AQ560" s="207"/>
      <c r="AR560" s="207"/>
      <c r="AS560" s="207"/>
      <c r="AT560" s="207"/>
      <c r="AU560" s="207"/>
      <c r="AV560" s="207"/>
      <c r="AW560" s="207"/>
      <c r="AX560" s="207"/>
      <c r="AY560" s="207"/>
      <c r="AZ560" s="207"/>
      <c r="BA560" s="207"/>
      <c r="BB560" s="207"/>
      <c r="BC560" s="207"/>
      <c r="BD560" s="207"/>
      <c r="BE560" s="207"/>
      <c r="BF560" s="207"/>
      <c r="BG560" s="207"/>
      <c r="BH560" s="207"/>
      <c r="BI560" s="207"/>
      <c r="BJ560" s="207"/>
      <c r="BK560" s="207"/>
      <c r="BL560" s="207"/>
      <c r="BM560" s="54"/>
    </row>
    <row r="561" spans="1:65">
      <c r="A561" s="29"/>
      <c r="B561" s="3" t="s">
        <v>265</v>
      </c>
      <c r="C561" s="28"/>
      <c r="D561" s="23">
        <v>2.9268868558020295E-4</v>
      </c>
      <c r="E561" s="23">
        <v>5.1672042731055036E-4</v>
      </c>
      <c r="F561" s="23">
        <v>3.2710854467592172E-4</v>
      </c>
      <c r="G561" s="23">
        <v>6.7156533561523292E-4</v>
      </c>
      <c r="H561" s="23">
        <v>6.9113433330045585E-4</v>
      </c>
      <c r="I561" s="23">
        <v>4.28952211790544E-4</v>
      </c>
      <c r="J561" s="23">
        <v>3.7416573867739484E-4</v>
      </c>
      <c r="K561" s="23">
        <v>5.6005952064639114E-4</v>
      </c>
      <c r="L561" s="23">
        <v>3.5449494589721387E-4</v>
      </c>
      <c r="M561" s="23">
        <v>2.8208973099458964E-4</v>
      </c>
      <c r="N561" s="23">
        <v>7.6070143069845067E-4</v>
      </c>
      <c r="O561" s="23">
        <v>2.1369760566432808E-3</v>
      </c>
      <c r="P561" s="23">
        <v>3.8413799603787907E-4</v>
      </c>
      <c r="Q561" s="23">
        <v>2.0252571853141658E-4</v>
      </c>
      <c r="R561" s="23">
        <v>1.2649110640673551E-4</v>
      </c>
      <c r="S561" s="23">
        <v>4.408093684344293E-4</v>
      </c>
      <c r="T561" s="23">
        <v>2.5298221281346939E-4</v>
      </c>
      <c r="U561" s="23">
        <v>3.7947331922020432E-4</v>
      </c>
      <c r="V561" s="23">
        <v>9.5916630466254314E-4</v>
      </c>
      <c r="W561" s="23">
        <v>1.1690451944500238E-4</v>
      </c>
      <c r="X561" s="23">
        <v>5.9805239458317306E-4</v>
      </c>
      <c r="Y561" s="23">
        <v>2.4263230960996565E-4</v>
      </c>
      <c r="Z561" s="23">
        <v>4.503554426904289E-4</v>
      </c>
      <c r="AA561" s="23">
        <v>7.8655366420014058E-4</v>
      </c>
      <c r="AB561" s="23">
        <v>1.0039920318408912E-3</v>
      </c>
      <c r="AC561" s="23">
        <v>7.0427267446635975E-4</v>
      </c>
      <c r="AD561" s="206"/>
      <c r="AE561" s="207"/>
      <c r="AF561" s="207"/>
      <c r="AG561" s="207"/>
      <c r="AH561" s="207"/>
      <c r="AI561" s="207"/>
      <c r="AJ561" s="207"/>
      <c r="AK561" s="207"/>
      <c r="AL561" s="207"/>
      <c r="AM561" s="207"/>
      <c r="AN561" s="207"/>
      <c r="AO561" s="207"/>
      <c r="AP561" s="207"/>
      <c r="AQ561" s="207"/>
      <c r="AR561" s="207"/>
      <c r="AS561" s="207"/>
      <c r="AT561" s="207"/>
      <c r="AU561" s="207"/>
      <c r="AV561" s="207"/>
      <c r="AW561" s="207"/>
      <c r="AX561" s="207"/>
      <c r="AY561" s="207"/>
      <c r="AZ561" s="207"/>
      <c r="BA561" s="207"/>
      <c r="BB561" s="207"/>
      <c r="BC561" s="207"/>
      <c r="BD561" s="207"/>
      <c r="BE561" s="207"/>
      <c r="BF561" s="207"/>
      <c r="BG561" s="207"/>
      <c r="BH561" s="207"/>
      <c r="BI561" s="207"/>
      <c r="BJ561" s="207"/>
      <c r="BK561" s="207"/>
      <c r="BL561" s="207"/>
      <c r="BM561" s="54"/>
    </row>
    <row r="562" spans="1:65">
      <c r="A562" s="29"/>
      <c r="B562" s="3" t="s">
        <v>87</v>
      </c>
      <c r="C562" s="28"/>
      <c r="D562" s="13">
        <v>9.436497117040395E-3</v>
      </c>
      <c r="E562" s="13">
        <v>1.5310234883275564E-2</v>
      </c>
      <c r="F562" s="13">
        <v>1.0335183086127069E-2</v>
      </c>
      <c r="G562" s="13">
        <v>2.0888501885388266E-2</v>
      </c>
      <c r="H562" s="13">
        <v>2.2573794228648532E-2</v>
      </c>
      <c r="I562" s="13">
        <v>1.3927019863329351E-2</v>
      </c>
      <c r="J562" s="13">
        <v>1.1512791959304458E-2</v>
      </c>
      <c r="K562" s="13">
        <v>1.7118477452258519E-2</v>
      </c>
      <c r="L562" s="13">
        <v>1.1106891255265188E-2</v>
      </c>
      <c r="M562" s="13">
        <v>8.7686581214069768E-3</v>
      </c>
      <c r="N562" s="13">
        <v>2.3358283440075251E-2</v>
      </c>
      <c r="O562" s="13">
        <v>7.6777582873411299E-2</v>
      </c>
      <c r="P562" s="13">
        <v>1.033351256356268E-2</v>
      </c>
      <c r="Q562" s="13">
        <v>6.2102228813231426E-3</v>
      </c>
      <c r="R562" s="13">
        <v>3.9040464940350459E-3</v>
      </c>
      <c r="S562" s="13">
        <v>1.4306196704940811E-2</v>
      </c>
      <c r="T562" s="13">
        <v>7.9805114452198549E-3</v>
      </c>
      <c r="U562" s="13">
        <v>1.2085137554783578E-2</v>
      </c>
      <c r="V562" s="13">
        <v>2.8293991287980623E-2</v>
      </c>
      <c r="W562" s="13">
        <v>3.6628047867885861E-3</v>
      </c>
      <c r="X562" s="13">
        <v>1.9491115521450511E-2</v>
      </c>
      <c r="Y562" s="13">
        <v>7.7542299170286124E-3</v>
      </c>
      <c r="Z562" s="13">
        <v>1.5657970268744568E-2</v>
      </c>
      <c r="AA562" s="13">
        <v>2.3715185855280624E-2</v>
      </c>
      <c r="AB562" s="13">
        <v>3.197426852996469E-2</v>
      </c>
      <c r="AC562" s="13">
        <v>2.3954852873005434E-2</v>
      </c>
      <c r="AD562" s="140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A563" s="29"/>
      <c r="B563" s="3" t="s">
        <v>266</v>
      </c>
      <c r="C563" s="28"/>
      <c r="D563" s="13">
        <v>-2.2748727507851951E-2</v>
      </c>
      <c r="E563" s="13">
        <v>6.3371212679526945E-2</v>
      </c>
      <c r="F563" s="13">
        <v>-2.7941072205326378E-3</v>
      </c>
      <c r="G563" s="13">
        <v>1.2959540374719802E-2</v>
      </c>
      <c r="H563" s="13">
        <v>-3.5351645584053792E-2</v>
      </c>
      <c r="I563" s="13">
        <v>-2.9575308132461453E-2</v>
      </c>
      <c r="J563" s="13">
        <v>2.3987093691396177E-2</v>
      </c>
      <c r="K563" s="13">
        <v>3.0813674316005457E-2</v>
      </c>
      <c r="L563" s="13">
        <v>5.6078381636017749E-3</v>
      </c>
      <c r="M563" s="13">
        <v>1.3596869851556503E-2</v>
      </c>
      <c r="N563" s="13">
        <v>2.6087580037430058E-2</v>
      </c>
      <c r="O563" s="13">
        <v>-0.12304695053095815</v>
      </c>
      <c r="P563" s="13">
        <v>0.17125219141181436</v>
      </c>
      <c r="Q563" s="13">
        <v>2.7505408321002678E-2</v>
      </c>
      <c r="R563" s="13">
        <v>2.0836364172345911E-2</v>
      </c>
      <c r="S563" s="13">
        <v>-2.9182166270173338E-2</v>
      </c>
      <c r="T563" s="13">
        <v>-1.2187424610072828E-3</v>
      </c>
      <c r="U563" s="13">
        <v>-1.0670931018158747E-2</v>
      </c>
      <c r="V563" s="13">
        <v>6.8097306958102566E-2</v>
      </c>
      <c r="W563" s="13">
        <v>5.6078381636019969E-3</v>
      </c>
      <c r="X563" s="13">
        <v>-3.3251159238020356E-2</v>
      </c>
      <c r="Y563" s="13">
        <v>-1.4126756178970523E-2</v>
      </c>
      <c r="Z563" s="13">
        <v>-9.3785361068043138E-2</v>
      </c>
      <c r="AA563" s="13">
        <v>4.4991957151732542E-2</v>
      </c>
      <c r="AB563" s="13">
        <v>-1.0670931018158747E-2</v>
      </c>
      <c r="AC563" s="13">
        <v>-7.368552139916773E-2</v>
      </c>
      <c r="AD563" s="140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A564" s="29"/>
      <c r="B564" s="45" t="s">
        <v>267</v>
      </c>
      <c r="C564" s="46"/>
      <c r="D564" s="44">
        <v>0.67</v>
      </c>
      <c r="E564" s="44">
        <v>1.64</v>
      </c>
      <c r="F564" s="44">
        <v>0.13</v>
      </c>
      <c r="G564" s="44">
        <v>0.28999999999999998</v>
      </c>
      <c r="H564" s="44">
        <v>1.01</v>
      </c>
      <c r="I564" s="44">
        <v>0.85</v>
      </c>
      <c r="J564" s="44">
        <v>0.57999999999999996</v>
      </c>
      <c r="K564" s="44">
        <v>0.77</v>
      </c>
      <c r="L564" s="44">
        <v>0.09</v>
      </c>
      <c r="M564" s="44">
        <v>0.31</v>
      </c>
      <c r="N564" s="44">
        <v>0.64</v>
      </c>
      <c r="O564" s="44">
        <v>3.36</v>
      </c>
      <c r="P564" s="44">
        <v>4.54</v>
      </c>
      <c r="Q564" s="44">
        <v>0.68</v>
      </c>
      <c r="R564" s="44">
        <v>0.5</v>
      </c>
      <c r="S564" s="44">
        <v>0.84</v>
      </c>
      <c r="T564" s="44">
        <v>0.09</v>
      </c>
      <c r="U564" s="44">
        <v>0.35</v>
      </c>
      <c r="V564" s="44">
        <v>1.77</v>
      </c>
      <c r="W564" s="44">
        <v>0.09</v>
      </c>
      <c r="X564" s="44">
        <v>0.95</v>
      </c>
      <c r="Y564" s="44">
        <v>0.44</v>
      </c>
      <c r="Z564" s="44">
        <v>2.58</v>
      </c>
      <c r="AA564" s="44">
        <v>1.1499999999999999</v>
      </c>
      <c r="AB564" s="44">
        <v>0.35</v>
      </c>
      <c r="AC564" s="44">
        <v>2.04</v>
      </c>
      <c r="AD564" s="140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B565" s="3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BM565" s="53"/>
    </row>
    <row r="566" spans="1:65" ht="15">
      <c r="B566" s="8" t="s">
        <v>464</v>
      </c>
      <c r="BM566" s="27" t="s">
        <v>67</v>
      </c>
    </row>
    <row r="567" spans="1:65" ht="15">
      <c r="A567" s="24" t="s">
        <v>26</v>
      </c>
      <c r="B567" s="18" t="s">
        <v>111</v>
      </c>
      <c r="C567" s="15" t="s">
        <v>112</v>
      </c>
      <c r="D567" s="16" t="s">
        <v>226</v>
      </c>
      <c r="E567" s="17" t="s">
        <v>226</v>
      </c>
      <c r="F567" s="17" t="s">
        <v>226</v>
      </c>
      <c r="G567" s="17" t="s">
        <v>226</v>
      </c>
      <c r="H567" s="17" t="s">
        <v>226</v>
      </c>
      <c r="I567" s="17" t="s">
        <v>226</v>
      </c>
      <c r="J567" s="17" t="s">
        <v>226</v>
      </c>
      <c r="K567" s="17" t="s">
        <v>226</v>
      </c>
      <c r="L567" s="17" t="s">
        <v>226</v>
      </c>
      <c r="M567" s="17" t="s">
        <v>226</v>
      </c>
      <c r="N567" s="17" t="s">
        <v>226</v>
      </c>
      <c r="O567" s="17" t="s">
        <v>226</v>
      </c>
      <c r="P567" s="17" t="s">
        <v>226</v>
      </c>
      <c r="Q567" s="17" t="s">
        <v>226</v>
      </c>
      <c r="R567" s="17" t="s">
        <v>226</v>
      </c>
      <c r="S567" s="17" t="s">
        <v>226</v>
      </c>
      <c r="T567" s="17" t="s">
        <v>226</v>
      </c>
      <c r="U567" s="17" t="s">
        <v>226</v>
      </c>
      <c r="V567" s="17" t="s">
        <v>226</v>
      </c>
      <c r="W567" s="17" t="s">
        <v>226</v>
      </c>
      <c r="X567" s="17" t="s">
        <v>226</v>
      </c>
      <c r="Y567" s="17" t="s">
        <v>226</v>
      </c>
      <c r="Z567" s="17" t="s">
        <v>226</v>
      </c>
      <c r="AA567" s="17" t="s">
        <v>226</v>
      </c>
      <c r="AB567" s="17" t="s">
        <v>226</v>
      </c>
      <c r="AC567" s="17" t="s">
        <v>226</v>
      </c>
      <c r="AD567" s="17" t="s">
        <v>226</v>
      </c>
      <c r="AE567" s="140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1</v>
      </c>
    </row>
    <row r="568" spans="1:65">
      <c r="A568" s="29"/>
      <c r="B568" s="19" t="s">
        <v>227</v>
      </c>
      <c r="C568" s="9" t="s">
        <v>227</v>
      </c>
      <c r="D568" s="138" t="s">
        <v>229</v>
      </c>
      <c r="E568" s="139" t="s">
        <v>230</v>
      </c>
      <c r="F568" s="139" t="s">
        <v>231</v>
      </c>
      <c r="G568" s="139" t="s">
        <v>232</v>
      </c>
      <c r="H568" s="139" t="s">
        <v>233</v>
      </c>
      <c r="I568" s="139" t="s">
        <v>234</v>
      </c>
      <c r="J568" s="139" t="s">
        <v>235</v>
      </c>
      <c r="K568" s="139" t="s">
        <v>236</v>
      </c>
      <c r="L568" s="139" t="s">
        <v>237</v>
      </c>
      <c r="M568" s="139" t="s">
        <v>238</v>
      </c>
      <c r="N568" s="139" t="s">
        <v>239</v>
      </c>
      <c r="O568" s="139" t="s">
        <v>240</v>
      </c>
      <c r="P568" s="139" t="s">
        <v>241</v>
      </c>
      <c r="Q568" s="139" t="s">
        <v>242</v>
      </c>
      <c r="R568" s="139" t="s">
        <v>244</v>
      </c>
      <c r="S568" s="139" t="s">
        <v>245</v>
      </c>
      <c r="T568" s="139" t="s">
        <v>246</v>
      </c>
      <c r="U568" s="139" t="s">
        <v>247</v>
      </c>
      <c r="V568" s="139" t="s">
        <v>272</v>
      </c>
      <c r="W568" s="139" t="s">
        <v>248</v>
      </c>
      <c r="X568" s="139" t="s">
        <v>249</v>
      </c>
      <c r="Y568" s="139" t="s">
        <v>250</v>
      </c>
      <c r="Z568" s="139" t="s">
        <v>251</v>
      </c>
      <c r="AA568" s="139" t="s">
        <v>253</v>
      </c>
      <c r="AB568" s="139" t="s">
        <v>254</v>
      </c>
      <c r="AC568" s="139" t="s">
        <v>255</v>
      </c>
      <c r="AD568" s="139" t="s">
        <v>256</v>
      </c>
      <c r="AE568" s="140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 t="s">
        <v>3</v>
      </c>
    </row>
    <row r="569" spans="1:65">
      <c r="A569" s="29"/>
      <c r="B569" s="19"/>
      <c r="C569" s="9"/>
      <c r="D569" s="10" t="s">
        <v>277</v>
      </c>
      <c r="E569" s="11" t="s">
        <v>277</v>
      </c>
      <c r="F569" s="11" t="s">
        <v>278</v>
      </c>
      <c r="G569" s="11" t="s">
        <v>277</v>
      </c>
      <c r="H569" s="11" t="s">
        <v>278</v>
      </c>
      <c r="I569" s="11" t="s">
        <v>278</v>
      </c>
      <c r="J569" s="11" t="s">
        <v>278</v>
      </c>
      <c r="K569" s="11" t="s">
        <v>278</v>
      </c>
      <c r="L569" s="11" t="s">
        <v>277</v>
      </c>
      <c r="M569" s="11" t="s">
        <v>115</v>
      </c>
      <c r="N569" s="11" t="s">
        <v>277</v>
      </c>
      <c r="O569" s="11" t="s">
        <v>277</v>
      </c>
      <c r="P569" s="11" t="s">
        <v>278</v>
      </c>
      <c r="Q569" s="11" t="s">
        <v>115</v>
      </c>
      <c r="R569" s="11" t="s">
        <v>115</v>
      </c>
      <c r="S569" s="11" t="s">
        <v>278</v>
      </c>
      <c r="T569" s="11" t="s">
        <v>115</v>
      </c>
      <c r="U569" s="11" t="s">
        <v>278</v>
      </c>
      <c r="V569" s="11" t="s">
        <v>278</v>
      </c>
      <c r="W569" s="11" t="s">
        <v>278</v>
      </c>
      <c r="X569" s="11" t="s">
        <v>115</v>
      </c>
      <c r="Y569" s="11" t="s">
        <v>278</v>
      </c>
      <c r="Z569" s="11" t="s">
        <v>115</v>
      </c>
      <c r="AA569" s="11" t="s">
        <v>278</v>
      </c>
      <c r="AB569" s="11" t="s">
        <v>278</v>
      </c>
      <c r="AC569" s="11" t="s">
        <v>278</v>
      </c>
      <c r="AD569" s="11" t="s">
        <v>115</v>
      </c>
      <c r="AE569" s="140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0</v>
      </c>
    </row>
    <row r="570" spans="1:65">
      <c r="A570" s="29"/>
      <c r="B570" s="19"/>
      <c r="C570" s="9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140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1</v>
      </c>
    </row>
    <row r="571" spans="1:65">
      <c r="A571" s="29"/>
      <c r="B571" s="18">
        <v>1</v>
      </c>
      <c r="C571" s="14">
        <v>1</v>
      </c>
      <c r="D571" s="212">
        <v>57.7</v>
      </c>
      <c r="E571" s="212">
        <v>58.9</v>
      </c>
      <c r="F571" s="212">
        <v>57.01</v>
      </c>
      <c r="G571" s="212">
        <v>60.54</v>
      </c>
      <c r="H571" s="212">
        <v>58.3</v>
      </c>
      <c r="I571" s="212">
        <v>54.7</v>
      </c>
      <c r="J571" s="212">
        <v>59.2</v>
      </c>
      <c r="K571" s="212">
        <v>59.1</v>
      </c>
      <c r="L571" s="212">
        <v>58.2</v>
      </c>
      <c r="M571" s="212">
        <v>54.69</v>
      </c>
      <c r="N571" s="212">
        <v>57.505123605846606</v>
      </c>
      <c r="O571" s="219">
        <v>64.099999999999994</v>
      </c>
      <c r="P571" s="219">
        <v>48.81</v>
      </c>
      <c r="Q571" s="212">
        <v>63.719999999999992</v>
      </c>
      <c r="R571" s="212">
        <v>56.48</v>
      </c>
      <c r="S571" s="212">
        <v>55.6</v>
      </c>
      <c r="T571" s="212">
        <v>53.678689453591595</v>
      </c>
      <c r="U571" s="212">
        <v>59</v>
      </c>
      <c r="V571" s="212">
        <v>57.2</v>
      </c>
      <c r="W571" s="212">
        <v>56.3</v>
      </c>
      <c r="X571" s="212">
        <v>59.1</v>
      </c>
      <c r="Y571" s="212">
        <v>55.2</v>
      </c>
      <c r="Z571" s="212">
        <v>53.18</v>
      </c>
      <c r="AA571" s="212">
        <v>61.167999999999992</v>
      </c>
      <c r="AB571" s="219">
        <v>66</v>
      </c>
      <c r="AC571" s="212">
        <v>59.15</v>
      </c>
      <c r="AD571" s="212">
        <v>54</v>
      </c>
      <c r="AE571" s="213"/>
      <c r="AF571" s="214"/>
      <c r="AG571" s="214"/>
      <c r="AH571" s="214"/>
      <c r="AI571" s="214"/>
      <c r="AJ571" s="214"/>
      <c r="AK571" s="214"/>
      <c r="AL571" s="214"/>
      <c r="AM571" s="214"/>
      <c r="AN571" s="214"/>
      <c r="AO571" s="214"/>
      <c r="AP571" s="214"/>
      <c r="AQ571" s="214"/>
      <c r="AR571" s="214"/>
      <c r="AS571" s="214"/>
      <c r="AT571" s="214"/>
      <c r="AU571" s="214"/>
      <c r="AV571" s="214"/>
      <c r="AW571" s="214"/>
      <c r="AX571" s="214"/>
      <c r="AY571" s="214"/>
      <c r="AZ571" s="214"/>
      <c r="BA571" s="214"/>
      <c r="BB571" s="214"/>
      <c r="BC571" s="214"/>
      <c r="BD571" s="214"/>
      <c r="BE571" s="214"/>
      <c r="BF571" s="214"/>
      <c r="BG571" s="214"/>
      <c r="BH571" s="214"/>
      <c r="BI571" s="214"/>
      <c r="BJ571" s="214"/>
      <c r="BK571" s="214"/>
      <c r="BL571" s="214"/>
      <c r="BM571" s="215">
        <v>1</v>
      </c>
    </row>
    <row r="572" spans="1:65">
      <c r="A572" s="29"/>
      <c r="B572" s="19">
        <v>1</v>
      </c>
      <c r="C572" s="9">
        <v>2</v>
      </c>
      <c r="D572" s="216">
        <v>58.4</v>
      </c>
      <c r="E572" s="216">
        <v>57.3</v>
      </c>
      <c r="F572" s="216">
        <v>59.23</v>
      </c>
      <c r="G572" s="216">
        <v>58.29</v>
      </c>
      <c r="H572" s="216">
        <v>57.8</v>
      </c>
      <c r="I572" s="216">
        <v>56.8</v>
      </c>
      <c r="J572" s="216">
        <v>58.2</v>
      </c>
      <c r="K572" s="216">
        <v>57.6</v>
      </c>
      <c r="L572" s="216">
        <v>56.8</v>
      </c>
      <c r="M572" s="216">
        <v>53.13</v>
      </c>
      <c r="N572" s="216">
        <v>56.797108367137284</v>
      </c>
      <c r="O572" s="220">
        <v>64.5</v>
      </c>
      <c r="P572" s="220">
        <v>49.52</v>
      </c>
      <c r="Q572" s="216">
        <v>62.470000000000006</v>
      </c>
      <c r="R572" s="216">
        <v>56.7</v>
      </c>
      <c r="S572" s="216">
        <v>54.8</v>
      </c>
      <c r="T572" s="216">
        <v>54.01087577901724</v>
      </c>
      <c r="U572" s="216">
        <v>58</v>
      </c>
      <c r="V572" s="216">
        <v>59</v>
      </c>
      <c r="W572" s="216">
        <v>58.2</v>
      </c>
      <c r="X572" s="216">
        <v>58.9</v>
      </c>
      <c r="Y572" s="216">
        <v>55.77</v>
      </c>
      <c r="Z572" s="216">
        <v>53.4</v>
      </c>
      <c r="AA572" s="216">
        <v>61.180999999999997</v>
      </c>
      <c r="AB572" s="220">
        <v>63.899999999999991</v>
      </c>
      <c r="AC572" s="216">
        <v>57.48</v>
      </c>
      <c r="AD572" s="216">
        <v>53</v>
      </c>
      <c r="AE572" s="213"/>
      <c r="AF572" s="214"/>
      <c r="AG572" s="214"/>
      <c r="AH572" s="214"/>
      <c r="AI572" s="214"/>
      <c r="AJ572" s="214"/>
      <c r="AK572" s="214"/>
      <c r="AL572" s="214"/>
      <c r="AM572" s="214"/>
      <c r="AN572" s="214"/>
      <c r="AO572" s="214"/>
      <c r="AP572" s="214"/>
      <c r="AQ572" s="214"/>
      <c r="AR572" s="214"/>
      <c r="AS572" s="214"/>
      <c r="AT572" s="214"/>
      <c r="AU572" s="214"/>
      <c r="AV572" s="214"/>
      <c r="AW572" s="214"/>
      <c r="AX572" s="214"/>
      <c r="AY572" s="214"/>
      <c r="AZ572" s="214"/>
      <c r="BA572" s="214"/>
      <c r="BB572" s="214"/>
      <c r="BC572" s="214"/>
      <c r="BD572" s="214"/>
      <c r="BE572" s="214"/>
      <c r="BF572" s="214"/>
      <c r="BG572" s="214"/>
      <c r="BH572" s="214"/>
      <c r="BI572" s="214"/>
      <c r="BJ572" s="214"/>
      <c r="BK572" s="214"/>
      <c r="BL572" s="214"/>
      <c r="BM572" s="215">
        <v>31</v>
      </c>
    </row>
    <row r="573" spans="1:65">
      <c r="A573" s="29"/>
      <c r="B573" s="19">
        <v>1</v>
      </c>
      <c r="C573" s="9">
        <v>3</v>
      </c>
      <c r="D573" s="216">
        <v>58.2</v>
      </c>
      <c r="E573" s="216">
        <v>56.2</v>
      </c>
      <c r="F573" s="216">
        <v>55.89</v>
      </c>
      <c r="G573" s="216">
        <v>55.98</v>
      </c>
      <c r="H573" s="216">
        <v>55.3</v>
      </c>
      <c r="I573" s="216">
        <v>55.9</v>
      </c>
      <c r="J573" s="216">
        <v>59.7</v>
      </c>
      <c r="K573" s="216">
        <v>60.3</v>
      </c>
      <c r="L573" s="216">
        <v>57</v>
      </c>
      <c r="M573" s="216">
        <v>54.69</v>
      </c>
      <c r="N573" s="216">
        <v>56.603672307304791</v>
      </c>
      <c r="O573" s="220">
        <v>64.400000000000006</v>
      </c>
      <c r="P573" s="220">
        <v>49.45</v>
      </c>
      <c r="Q573" s="216">
        <v>61.77</v>
      </c>
      <c r="R573" s="216">
        <v>57.35</v>
      </c>
      <c r="S573" s="216">
        <v>55.4</v>
      </c>
      <c r="T573" s="216">
        <v>54.95170135248334</v>
      </c>
      <c r="U573" s="216">
        <v>59</v>
      </c>
      <c r="V573" s="216">
        <v>59.4</v>
      </c>
      <c r="W573" s="216">
        <v>57.2</v>
      </c>
      <c r="X573" s="216">
        <v>58.5</v>
      </c>
      <c r="Y573" s="216">
        <v>54.15</v>
      </c>
      <c r="Z573" s="216">
        <v>53.56</v>
      </c>
      <c r="AA573" s="216">
        <v>60.95</v>
      </c>
      <c r="AB573" s="220">
        <v>66.3</v>
      </c>
      <c r="AC573" s="216">
        <v>57.7</v>
      </c>
      <c r="AD573" s="216">
        <v>52</v>
      </c>
      <c r="AE573" s="213"/>
      <c r="AF573" s="214"/>
      <c r="AG573" s="214"/>
      <c r="AH573" s="214"/>
      <c r="AI573" s="214"/>
      <c r="AJ573" s="214"/>
      <c r="AK573" s="214"/>
      <c r="AL573" s="214"/>
      <c r="AM573" s="214"/>
      <c r="AN573" s="214"/>
      <c r="AO573" s="214"/>
      <c r="AP573" s="214"/>
      <c r="AQ573" s="214"/>
      <c r="AR573" s="214"/>
      <c r="AS573" s="214"/>
      <c r="AT573" s="214"/>
      <c r="AU573" s="214"/>
      <c r="AV573" s="214"/>
      <c r="AW573" s="214"/>
      <c r="AX573" s="214"/>
      <c r="AY573" s="214"/>
      <c r="AZ573" s="214"/>
      <c r="BA573" s="214"/>
      <c r="BB573" s="214"/>
      <c r="BC573" s="214"/>
      <c r="BD573" s="214"/>
      <c r="BE573" s="214"/>
      <c r="BF573" s="214"/>
      <c r="BG573" s="214"/>
      <c r="BH573" s="214"/>
      <c r="BI573" s="214"/>
      <c r="BJ573" s="214"/>
      <c r="BK573" s="214"/>
      <c r="BL573" s="214"/>
      <c r="BM573" s="215">
        <v>16</v>
      </c>
    </row>
    <row r="574" spans="1:65">
      <c r="A574" s="29"/>
      <c r="B574" s="19">
        <v>1</v>
      </c>
      <c r="C574" s="9">
        <v>4</v>
      </c>
      <c r="D574" s="216">
        <v>59.3</v>
      </c>
      <c r="E574" s="216">
        <v>57.6</v>
      </c>
      <c r="F574" s="216">
        <v>54.77</v>
      </c>
      <c r="G574" s="216">
        <v>55.27</v>
      </c>
      <c r="H574" s="216">
        <v>56.9</v>
      </c>
      <c r="I574" s="216">
        <v>55.4</v>
      </c>
      <c r="J574" s="216">
        <v>61.100000000000009</v>
      </c>
      <c r="K574" s="216">
        <v>58.4</v>
      </c>
      <c r="L574" s="216">
        <v>57.9</v>
      </c>
      <c r="M574" s="216">
        <v>55.11</v>
      </c>
      <c r="N574" s="216">
        <v>56.318169006564688</v>
      </c>
      <c r="O574" s="221">
        <v>61.3</v>
      </c>
      <c r="P574" s="221">
        <v>41.78</v>
      </c>
      <c r="Q574" s="216">
        <v>62.31</v>
      </c>
      <c r="R574" s="216">
        <v>57.49</v>
      </c>
      <c r="S574" s="216">
        <v>53.7</v>
      </c>
      <c r="T574" s="216">
        <v>54.789498540674344</v>
      </c>
      <c r="U574" s="216">
        <v>58</v>
      </c>
      <c r="V574" s="216">
        <v>56.1</v>
      </c>
      <c r="W574" s="216">
        <v>57.1</v>
      </c>
      <c r="X574" s="216">
        <v>58.6</v>
      </c>
      <c r="Y574" s="216">
        <v>53.39</v>
      </c>
      <c r="Z574" s="216">
        <v>53.15</v>
      </c>
      <c r="AA574" s="216">
        <v>61.21200000000001</v>
      </c>
      <c r="AB574" s="220">
        <v>66.900000000000006</v>
      </c>
      <c r="AC574" s="216">
        <v>59.95</v>
      </c>
      <c r="AD574" s="216">
        <v>50</v>
      </c>
      <c r="AE574" s="213"/>
      <c r="AF574" s="214"/>
      <c r="AG574" s="214"/>
      <c r="AH574" s="214"/>
      <c r="AI574" s="214"/>
      <c r="AJ574" s="214"/>
      <c r="AK574" s="214"/>
      <c r="AL574" s="214"/>
      <c r="AM574" s="214"/>
      <c r="AN574" s="214"/>
      <c r="AO574" s="214"/>
      <c r="AP574" s="214"/>
      <c r="AQ574" s="214"/>
      <c r="AR574" s="214"/>
      <c r="AS574" s="214"/>
      <c r="AT574" s="214"/>
      <c r="AU574" s="214"/>
      <c r="AV574" s="214"/>
      <c r="AW574" s="214"/>
      <c r="AX574" s="214"/>
      <c r="AY574" s="214"/>
      <c r="AZ574" s="214"/>
      <c r="BA574" s="214"/>
      <c r="BB574" s="214"/>
      <c r="BC574" s="214"/>
      <c r="BD574" s="214"/>
      <c r="BE574" s="214"/>
      <c r="BF574" s="214"/>
      <c r="BG574" s="214"/>
      <c r="BH574" s="214"/>
      <c r="BI574" s="214"/>
      <c r="BJ574" s="214"/>
      <c r="BK574" s="214"/>
      <c r="BL574" s="214"/>
      <c r="BM574" s="215">
        <v>57.092593526888237</v>
      </c>
    </row>
    <row r="575" spans="1:65">
      <c r="A575" s="29"/>
      <c r="B575" s="19">
        <v>1</v>
      </c>
      <c r="C575" s="9">
        <v>5</v>
      </c>
      <c r="D575" s="216">
        <v>58.4</v>
      </c>
      <c r="E575" s="216">
        <v>57.4</v>
      </c>
      <c r="F575" s="216">
        <v>54.44</v>
      </c>
      <c r="G575" s="216">
        <v>59.09</v>
      </c>
      <c r="H575" s="216">
        <v>57.4</v>
      </c>
      <c r="I575" s="216">
        <v>54.9</v>
      </c>
      <c r="J575" s="216">
        <v>58.9</v>
      </c>
      <c r="K575" s="216">
        <v>58</v>
      </c>
      <c r="L575" s="216">
        <v>58.2</v>
      </c>
      <c r="M575" s="216">
        <v>52.42</v>
      </c>
      <c r="N575" s="216">
        <v>56.776810807039226</v>
      </c>
      <c r="O575" s="220">
        <v>63.6</v>
      </c>
      <c r="P575" s="220">
        <v>51.24</v>
      </c>
      <c r="Q575" s="216">
        <v>60.95</v>
      </c>
      <c r="R575" s="216">
        <v>57.84</v>
      </c>
      <c r="S575" s="216">
        <v>55.3</v>
      </c>
      <c r="T575" s="216">
        <v>53.962678103299439</v>
      </c>
      <c r="U575" s="216">
        <v>59</v>
      </c>
      <c r="V575" s="216">
        <v>60.1</v>
      </c>
      <c r="W575" s="216">
        <v>58.3</v>
      </c>
      <c r="X575" s="216">
        <v>58.8</v>
      </c>
      <c r="Y575" s="216">
        <v>56.34</v>
      </c>
      <c r="Z575" s="216">
        <v>53.68</v>
      </c>
      <c r="AA575" s="216">
        <v>61.298000000000009</v>
      </c>
      <c r="AB575" s="220">
        <v>64.900000000000006</v>
      </c>
      <c r="AC575" s="216">
        <v>55.08</v>
      </c>
      <c r="AD575" s="216">
        <v>52</v>
      </c>
      <c r="AE575" s="213"/>
      <c r="AF575" s="214"/>
      <c r="AG575" s="214"/>
      <c r="AH575" s="214"/>
      <c r="AI575" s="214"/>
      <c r="AJ575" s="214"/>
      <c r="AK575" s="214"/>
      <c r="AL575" s="214"/>
      <c r="AM575" s="214"/>
      <c r="AN575" s="214"/>
      <c r="AO575" s="214"/>
      <c r="AP575" s="214"/>
      <c r="AQ575" s="214"/>
      <c r="AR575" s="214"/>
      <c r="AS575" s="214"/>
      <c r="AT575" s="214"/>
      <c r="AU575" s="214"/>
      <c r="AV575" s="214"/>
      <c r="AW575" s="214"/>
      <c r="AX575" s="214"/>
      <c r="AY575" s="214"/>
      <c r="AZ575" s="214"/>
      <c r="BA575" s="214"/>
      <c r="BB575" s="214"/>
      <c r="BC575" s="214"/>
      <c r="BD575" s="214"/>
      <c r="BE575" s="214"/>
      <c r="BF575" s="214"/>
      <c r="BG575" s="214"/>
      <c r="BH575" s="214"/>
      <c r="BI575" s="214"/>
      <c r="BJ575" s="214"/>
      <c r="BK575" s="214"/>
      <c r="BL575" s="214"/>
      <c r="BM575" s="215">
        <v>39</v>
      </c>
    </row>
    <row r="576" spans="1:65">
      <c r="A576" s="29"/>
      <c r="B576" s="19">
        <v>1</v>
      </c>
      <c r="C576" s="9">
        <v>6</v>
      </c>
      <c r="D576" s="216">
        <v>59.4</v>
      </c>
      <c r="E576" s="216">
        <v>55.9</v>
      </c>
      <c r="F576" s="216">
        <v>54.73</v>
      </c>
      <c r="G576" s="216">
        <v>57.3</v>
      </c>
      <c r="H576" s="221">
        <v>62</v>
      </c>
      <c r="I576" s="216">
        <v>54.8</v>
      </c>
      <c r="J576" s="216">
        <v>57.9</v>
      </c>
      <c r="K576" s="216">
        <v>58.8</v>
      </c>
      <c r="L576" s="216">
        <v>59.2</v>
      </c>
      <c r="M576" s="216">
        <v>55.21</v>
      </c>
      <c r="N576" s="216">
        <v>57.345627677946851</v>
      </c>
      <c r="O576" s="220">
        <v>64</v>
      </c>
      <c r="P576" s="220">
        <v>49.04</v>
      </c>
      <c r="Q576" s="216">
        <v>62.58</v>
      </c>
      <c r="R576" s="216">
        <v>56.89</v>
      </c>
      <c r="S576" s="216">
        <v>52.7</v>
      </c>
      <c r="T576" s="216">
        <v>54.562512871000642</v>
      </c>
      <c r="U576" s="216">
        <v>59</v>
      </c>
      <c r="V576" s="216">
        <v>57.4</v>
      </c>
      <c r="W576" s="221">
        <v>62.8</v>
      </c>
      <c r="X576" s="216">
        <v>57.6</v>
      </c>
      <c r="Y576" s="216">
        <v>55.86</v>
      </c>
      <c r="Z576" s="216">
        <v>54.09</v>
      </c>
      <c r="AA576" s="216">
        <v>61.951999999999991</v>
      </c>
      <c r="AB576" s="220">
        <v>65.5</v>
      </c>
      <c r="AC576" s="216">
        <v>57.54</v>
      </c>
      <c r="AD576" s="216">
        <v>53</v>
      </c>
      <c r="AE576" s="213"/>
      <c r="AF576" s="214"/>
      <c r="AG576" s="214"/>
      <c r="AH576" s="214"/>
      <c r="AI576" s="214"/>
      <c r="AJ576" s="214"/>
      <c r="AK576" s="214"/>
      <c r="AL576" s="214"/>
      <c r="AM576" s="214"/>
      <c r="AN576" s="214"/>
      <c r="AO576" s="214"/>
      <c r="AP576" s="214"/>
      <c r="AQ576" s="214"/>
      <c r="AR576" s="214"/>
      <c r="AS576" s="214"/>
      <c r="AT576" s="214"/>
      <c r="AU576" s="214"/>
      <c r="AV576" s="214"/>
      <c r="AW576" s="214"/>
      <c r="AX576" s="214"/>
      <c r="AY576" s="214"/>
      <c r="AZ576" s="214"/>
      <c r="BA576" s="214"/>
      <c r="BB576" s="214"/>
      <c r="BC576" s="214"/>
      <c r="BD576" s="214"/>
      <c r="BE576" s="214"/>
      <c r="BF576" s="214"/>
      <c r="BG576" s="214"/>
      <c r="BH576" s="214"/>
      <c r="BI576" s="214"/>
      <c r="BJ576" s="214"/>
      <c r="BK576" s="214"/>
      <c r="BL576" s="214"/>
      <c r="BM576" s="217"/>
    </row>
    <row r="577" spans="1:65">
      <c r="A577" s="29"/>
      <c r="B577" s="20" t="s">
        <v>263</v>
      </c>
      <c r="C577" s="12"/>
      <c r="D577" s="218">
        <v>58.566666666666663</v>
      </c>
      <c r="E577" s="218">
        <v>57.216666666666661</v>
      </c>
      <c r="F577" s="218">
        <v>56.011666666666677</v>
      </c>
      <c r="G577" s="218">
        <v>57.745000000000005</v>
      </c>
      <c r="H577" s="218">
        <v>57.949999999999996</v>
      </c>
      <c r="I577" s="218">
        <v>55.416666666666664</v>
      </c>
      <c r="J577" s="218">
        <v>59.166666666666664</v>
      </c>
      <c r="K577" s="218">
        <v>58.699999999999996</v>
      </c>
      <c r="L577" s="218">
        <v>57.883333333333333</v>
      </c>
      <c r="M577" s="218">
        <v>54.208333333333336</v>
      </c>
      <c r="N577" s="218">
        <v>56.891085295306574</v>
      </c>
      <c r="O577" s="218">
        <v>63.650000000000006</v>
      </c>
      <c r="P577" s="218">
        <v>48.306666666666672</v>
      </c>
      <c r="Q577" s="218">
        <v>62.300000000000004</v>
      </c>
      <c r="R577" s="218">
        <v>57.125</v>
      </c>
      <c r="S577" s="218">
        <v>54.583333333333336</v>
      </c>
      <c r="T577" s="218">
        <v>54.325992683344431</v>
      </c>
      <c r="U577" s="218">
        <v>58.666666666666664</v>
      </c>
      <c r="V577" s="218">
        <v>58.199999999999996</v>
      </c>
      <c r="W577" s="218">
        <v>58.316666666666663</v>
      </c>
      <c r="X577" s="218">
        <v>58.583333333333336</v>
      </c>
      <c r="Y577" s="218">
        <v>55.118333333333339</v>
      </c>
      <c r="Z577" s="218">
        <v>53.509999999999991</v>
      </c>
      <c r="AA577" s="218">
        <v>61.293500000000002</v>
      </c>
      <c r="AB577" s="218">
        <v>65.583333333333329</v>
      </c>
      <c r="AC577" s="218">
        <v>57.816666666666663</v>
      </c>
      <c r="AD577" s="218">
        <v>52.333333333333336</v>
      </c>
      <c r="AE577" s="213"/>
      <c r="AF577" s="214"/>
      <c r="AG577" s="214"/>
      <c r="AH577" s="214"/>
      <c r="AI577" s="214"/>
      <c r="AJ577" s="214"/>
      <c r="AK577" s="214"/>
      <c r="AL577" s="214"/>
      <c r="AM577" s="214"/>
      <c r="AN577" s="214"/>
      <c r="AO577" s="214"/>
      <c r="AP577" s="214"/>
      <c r="AQ577" s="214"/>
      <c r="AR577" s="214"/>
      <c r="AS577" s="214"/>
      <c r="AT577" s="214"/>
      <c r="AU577" s="214"/>
      <c r="AV577" s="214"/>
      <c r="AW577" s="214"/>
      <c r="AX577" s="214"/>
      <c r="AY577" s="214"/>
      <c r="AZ577" s="214"/>
      <c r="BA577" s="214"/>
      <c r="BB577" s="214"/>
      <c r="BC577" s="214"/>
      <c r="BD577" s="214"/>
      <c r="BE577" s="214"/>
      <c r="BF577" s="214"/>
      <c r="BG577" s="214"/>
      <c r="BH577" s="214"/>
      <c r="BI577" s="214"/>
      <c r="BJ577" s="214"/>
      <c r="BK577" s="214"/>
      <c r="BL577" s="214"/>
      <c r="BM577" s="217"/>
    </row>
    <row r="578" spans="1:65">
      <c r="A578" s="29"/>
      <c r="B578" s="3" t="s">
        <v>264</v>
      </c>
      <c r="C578" s="28"/>
      <c r="D578" s="216">
        <v>58.4</v>
      </c>
      <c r="E578" s="216">
        <v>57.349999999999994</v>
      </c>
      <c r="F578" s="216">
        <v>55.33</v>
      </c>
      <c r="G578" s="216">
        <v>57.795000000000002</v>
      </c>
      <c r="H578" s="216">
        <v>57.599999999999994</v>
      </c>
      <c r="I578" s="216">
        <v>55.15</v>
      </c>
      <c r="J578" s="216">
        <v>59.05</v>
      </c>
      <c r="K578" s="216">
        <v>58.599999999999994</v>
      </c>
      <c r="L578" s="216">
        <v>58.05</v>
      </c>
      <c r="M578" s="216">
        <v>54.69</v>
      </c>
      <c r="N578" s="216">
        <v>56.786959587088255</v>
      </c>
      <c r="O578" s="216">
        <v>64.05</v>
      </c>
      <c r="P578" s="216">
        <v>49.245000000000005</v>
      </c>
      <c r="Q578" s="216">
        <v>62.39</v>
      </c>
      <c r="R578" s="216">
        <v>57.120000000000005</v>
      </c>
      <c r="S578" s="216">
        <v>55.05</v>
      </c>
      <c r="T578" s="216">
        <v>54.286694325008938</v>
      </c>
      <c r="U578" s="216">
        <v>59</v>
      </c>
      <c r="V578" s="216">
        <v>58.2</v>
      </c>
      <c r="W578" s="216">
        <v>57.7</v>
      </c>
      <c r="X578" s="216">
        <v>58.7</v>
      </c>
      <c r="Y578" s="216">
        <v>55.484999999999999</v>
      </c>
      <c r="Z578" s="216">
        <v>53.480000000000004</v>
      </c>
      <c r="AA578" s="216">
        <v>61.1965</v>
      </c>
      <c r="AB578" s="216">
        <v>65.75</v>
      </c>
      <c r="AC578" s="216">
        <v>57.620000000000005</v>
      </c>
      <c r="AD578" s="216">
        <v>52.5</v>
      </c>
      <c r="AE578" s="213"/>
      <c r="AF578" s="214"/>
      <c r="AG578" s="214"/>
      <c r="AH578" s="214"/>
      <c r="AI578" s="214"/>
      <c r="AJ578" s="214"/>
      <c r="AK578" s="214"/>
      <c r="AL578" s="214"/>
      <c r="AM578" s="214"/>
      <c r="AN578" s="214"/>
      <c r="AO578" s="214"/>
      <c r="AP578" s="214"/>
      <c r="AQ578" s="214"/>
      <c r="AR578" s="214"/>
      <c r="AS578" s="214"/>
      <c r="AT578" s="214"/>
      <c r="AU578" s="214"/>
      <c r="AV578" s="214"/>
      <c r="AW578" s="214"/>
      <c r="AX578" s="214"/>
      <c r="AY578" s="214"/>
      <c r="AZ578" s="214"/>
      <c r="BA578" s="214"/>
      <c r="BB578" s="214"/>
      <c r="BC578" s="214"/>
      <c r="BD578" s="214"/>
      <c r="BE578" s="214"/>
      <c r="BF578" s="214"/>
      <c r="BG578" s="214"/>
      <c r="BH578" s="214"/>
      <c r="BI578" s="214"/>
      <c r="BJ578" s="214"/>
      <c r="BK578" s="214"/>
      <c r="BL578" s="214"/>
      <c r="BM578" s="217"/>
    </row>
    <row r="579" spans="1:65">
      <c r="A579" s="29"/>
      <c r="B579" s="3" t="s">
        <v>265</v>
      </c>
      <c r="C579" s="28"/>
      <c r="D579" s="199">
        <v>0.65929255013739096</v>
      </c>
      <c r="E579" s="199">
        <v>1.0759491933482106</v>
      </c>
      <c r="F579" s="199">
        <v>1.8451928535160391</v>
      </c>
      <c r="G579" s="199">
        <v>1.9675848139279792</v>
      </c>
      <c r="H579" s="199">
        <v>2.234949663862702</v>
      </c>
      <c r="I579" s="199">
        <v>0.81342895612749433</v>
      </c>
      <c r="J579" s="199">
        <v>1.151810169544736</v>
      </c>
      <c r="K579" s="199">
        <v>0.95078914592037589</v>
      </c>
      <c r="L579" s="199">
        <v>0.88185410735941472</v>
      </c>
      <c r="M579" s="199">
        <v>1.1525001807664341</v>
      </c>
      <c r="N579" s="199">
        <v>0.45086171842416312</v>
      </c>
      <c r="O579" s="199">
        <v>1.1945710527214375</v>
      </c>
      <c r="P579" s="199">
        <v>3.3097532637141804</v>
      </c>
      <c r="Q579" s="199">
        <v>0.91947811284445113</v>
      </c>
      <c r="R579" s="199">
        <v>0.51902793759103338</v>
      </c>
      <c r="S579" s="199">
        <v>1.1478966271693034</v>
      </c>
      <c r="T579" s="199">
        <v>0.5123647990051865</v>
      </c>
      <c r="U579" s="199">
        <v>0.51639777949432231</v>
      </c>
      <c r="V579" s="199">
        <v>1.5323185047502359</v>
      </c>
      <c r="W579" s="199">
        <v>2.3198419486393167</v>
      </c>
      <c r="X579" s="199">
        <v>0.52694085689635606</v>
      </c>
      <c r="Y579" s="199">
        <v>1.1312544659212043</v>
      </c>
      <c r="Z579" s="199">
        <v>0.35168167424533386</v>
      </c>
      <c r="AA579" s="199">
        <v>0.34254444967040037</v>
      </c>
      <c r="AB579" s="199">
        <v>1.0703581954965697</v>
      </c>
      <c r="AC579" s="199">
        <v>1.6746183644838817</v>
      </c>
      <c r="AD579" s="199">
        <v>1.3662601021279464</v>
      </c>
      <c r="AE579" s="195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196"/>
      <c r="AT579" s="196"/>
      <c r="AU579" s="196"/>
      <c r="AV579" s="196"/>
      <c r="AW579" s="196"/>
      <c r="AX579" s="196"/>
      <c r="AY579" s="196"/>
      <c r="AZ579" s="196"/>
      <c r="BA579" s="196"/>
      <c r="BB579" s="196"/>
      <c r="BC579" s="196"/>
      <c r="BD579" s="196"/>
      <c r="BE579" s="196"/>
      <c r="BF579" s="196"/>
      <c r="BG579" s="196"/>
      <c r="BH579" s="196"/>
      <c r="BI579" s="196"/>
      <c r="BJ579" s="196"/>
      <c r="BK579" s="196"/>
      <c r="BL579" s="196"/>
      <c r="BM579" s="202"/>
    </row>
    <row r="580" spans="1:65">
      <c r="A580" s="29"/>
      <c r="B580" s="3" t="s">
        <v>87</v>
      </c>
      <c r="C580" s="28"/>
      <c r="D580" s="13">
        <v>1.1257129484417604E-2</v>
      </c>
      <c r="E580" s="13">
        <v>1.8804821322718508E-2</v>
      </c>
      <c r="F580" s="13">
        <v>3.2943009257286375E-2</v>
      </c>
      <c r="G580" s="13">
        <v>3.4073682811117487E-2</v>
      </c>
      <c r="H580" s="13">
        <v>3.856686218917519E-2</v>
      </c>
      <c r="I580" s="13">
        <v>1.467841725342847E-2</v>
      </c>
      <c r="J580" s="13">
        <v>1.946721413315047E-2</v>
      </c>
      <c r="K580" s="13">
        <v>1.619743008382242E-2</v>
      </c>
      <c r="L580" s="13">
        <v>1.5235026329272929E-2</v>
      </c>
      <c r="M580" s="13">
        <v>2.1260572127897323E-2</v>
      </c>
      <c r="N580" s="13">
        <v>7.9249976702651954E-3</v>
      </c>
      <c r="O580" s="13">
        <v>1.8767809155089354E-2</v>
      </c>
      <c r="P580" s="13">
        <v>6.8515455362562386E-2</v>
      </c>
      <c r="Q580" s="13">
        <v>1.4758878215801782E-2</v>
      </c>
      <c r="R580" s="13">
        <v>9.0858282291646983E-3</v>
      </c>
      <c r="S580" s="13">
        <v>2.103016721531548E-2</v>
      </c>
      <c r="T580" s="13">
        <v>9.4313011819528187E-3</v>
      </c>
      <c r="U580" s="13">
        <v>8.8022348777441299E-3</v>
      </c>
      <c r="V580" s="13">
        <v>2.6328496645193059E-2</v>
      </c>
      <c r="W580" s="13">
        <v>3.9780084858062018E-2</v>
      </c>
      <c r="X580" s="13">
        <v>8.9947230195679545E-3</v>
      </c>
      <c r="Y580" s="13">
        <v>2.0524105093668848E-2</v>
      </c>
      <c r="Z580" s="13">
        <v>6.572260778271985E-3</v>
      </c>
      <c r="AA580" s="13">
        <v>5.5885934017538622E-3</v>
      </c>
      <c r="AB580" s="13">
        <v>1.6320582396389883E-2</v>
      </c>
      <c r="AC580" s="13">
        <v>2.896428419401352E-2</v>
      </c>
      <c r="AD580" s="13">
        <v>2.610688093238114E-2</v>
      </c>
      <c r="AE580" s="140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9"/>
      <c r="B581" s="3" t="s">
        <v>266</v>
      </c>
      <c r="C581" s="28"/>
      <c r="D581" s="13">
        <v>2.5818990673180719E-2</v>
      </c>
      <c r="E581" s="13">
        <v>2.1731915142371161E-3</v>
      </c>
      <c r="F581" s="13">
        <v>-1.8932873660967742E-2</v>
      </c>
      <c r="G581" s="13">
        <v>1.1427164765330122E-2</v>
      </c>
      <c r="H581" s="13">
        <v>1.5017823156132426E-2</v>
      </c>
      <c r="I581" s="13">
        <v>-2.9354540697687503E-2</v>
      </c>
      <c r="J581" s="13">
        <v>3.6328234743822296E-2</v>
      </c>
      <c r="K581" s="13">
        <v>2.8154378244434453E-2</v>
      </c>
      <c r="L581" s="13">
        <v>1.3850129370505559E-2</v>
      </c>
      <c r="M581" s="13">
        <v>-5.0518990562174015E-2</v>
      </c>
      <c r="N581" s="13">
        <v>-3.5294986465583822E-3</v>
      </c>
      <c r="O581" s="13">
        <v>0.11485564182722752</v>
      </c>
      <c r="P581" s="13">
        <v>-0.15388908293479009</v>
      </c>
      <c r="Q581" s="13">
        <v>9.1209842668284136E-2</v>
      </c>
      <c r="R581" s="13">
        <v>5.6761255900039664E-4</v>
      </c>
      <c r="S581" s="13">
        <v>-4.3950713018023002E-2</v>
      </c>
      <c r="T581" s="13">
        <v>-4.8458139184741178E-2</v>
      </c>
      <c r="U581" s="13">
        <v>2.7570531351621019E-2</v>
      </c>
      <c r="V581" s="13">
        <v>1.9396674852233176E-2</v>
      </c>
      <c r="W581" s="13">
        <v>2.144013897707997E-2</v>
      </c>
      <c r="X581" s="13">
        <v>2.6110914119587658E-2</v>
      </c>
      <c r="Y581" s="13">
        <v>-3.4579970388367465E-2</v>
      </c>
      <c r="Z581" s="13">
        <v>-6.2750582966615287E-2</v>
      </c>
      <c r="AA581" s="13">
        <v>7.3580585739782656E-2</v>
      </c>
      <c r="AB581" s="13">
        <v>0.14871876161040576</v>
      </c>
      <c r="AC581" s="13">
        <v>1.2682435584878693E-2</v>
      </c>
      <c r="AD581" s="13">
        <v>-8.336037828292886E-2</v>
      </c>
      <c r="AE581" s="140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9"/>
      <c r="B582" s="45" t="s">
        <v>267</v>
      </c>
      <c r="C582" s="46"/>
      <c r="D582" s="44">
        <v>0.37</v>
      </c>
      <c r="E582" s="44">
        <v>0.3</v>
      </c>
      <c r="F582" s="44">
        <v>0.9</v>
      </c>
      <c r="G582" s="44">
        <v>0.04</v>
      </c>
      <c r="H582" s="44">
        <v>7.0000000000000007E-2</v>
      </c>
      <c r="I582" s="44">
        <v>1.2</v>
      </c>
      <c r="J582" s="44">
        <v>0.67</v>
      </c>
      <c r="K582" s="44">
        <v>0.44</v>
      </c>
      <c r="L582" s="44">
        <v>0.03</v>
      </c>
      <c r="M582" s="44">
        <v>1.8</v>
      </c>
      <c r="N582" s="44">
        <v>0.46</v>
      </c>
      <c r="O582" s="44">
        <v>2.91</v>
      </c>
      <c r="P582" s="44">
        <v>4.75</v>
      </c>
      <c r="Q582" s="44">
        <v>2.2400000000000002</v>
      </c>
      <c r="R582" s="44">
        <v>0.35</v>
      </c>
      <c r="S582" s="44">
        <v>1.62</v>
      </c>
      <c r="T582" s="44">
        <v>1.74</v>
      </c>
      <c r="U582" s="44">
        <v>0.42</v>
      </c>
      <c r="V582" s="44">
        <v>0.19</v>
      </c>
      <c r="W582" s="44">
        <v>0.25</v>
      </c>
      <c r="X582" s="44">
        <v>0.38</v>
      </c>
      <c r="Y582" s="44">
        <v>1.35</v>
      </c>
      <c r="Z582" s="44">
        <v>2.15</v>
      </c>
      <c r="AA582" s="44">
        <v>1.74</v>
      </c>
      <c r="AB582" s="44">
        <v>3.88</v>
      </c>
      <c r="AC582" s="44">
        <v>0</v>
      </c>
      <c r="AD582" s="44">
        <v>2.74</v>
      </c>
      <c r="AE582" s="140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B583" s="3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BM583" s="53"/>
    </row>
    <row r="584" spans="1:65" ht="15">
      <c r="B584" s="8" t="s">
        <v>465</v>
      </c>
      <c r="BM584" s="27" t="s">
        <v>67</v>
      </c>
    </row>
    <row r="585" spans="1:65" ht="15">
      <c r="A585" s="24" t="s">
        <v>57</v>
      </c>
      <c r="B585" s="18" t="s">
        <v>111</v>
      </c>
      <c r="C585" s="15" t="s">
        <v>112</v>
      </c>
      <c r="D585" s="16" t="s">
        <v>226</v>
      </c>
      <c r="E585" s="17" t="s">
        <v>226</v>
      </c>
      <c r="F585" s="17" t="s">
        <v>226</v>
      </c>
      <c r="G585" s="17" t="s">
        <v>226</v>
      </c>
      <c r="H585" s="17" t="s">
        <v>226</v>
      </c>
      <c r="I585" s="17" t="s">
        <v>226</v>
      </c>
      <c r="J585" s="17" t="s">
        <v>226</v>
      </c>
      <c r="K585" s="17" t="s">
        <v>226</v>
      </c>
      <c r="L585" s="17" t="s">
        <v>226</v>
      </c>
      <c r="M585" s="17" t="s">
        <v>226</v>
      </c>
      <c r="N585" s="17" t="s">
        <v>226</v>
      </c>
      <c r="O585" s="17" t="s">
        <v>226</v>
      </c>
      <c r="P585" s="17" t="s">
        <v>226</v>
      </c>
      <c r="Q585" s="17" t="s">
        <v>226</v>
      </c>
      <c r="R585" s="17" t="s">
        <v>226</v>
      </c>
      <c r="S585" s="17" t="s">
        <v>226</v>
      </c>
      <c r="T585" s="17" t="s">
        <v>226</v>
      </c>
      <c r="U585" s="17" t="s">
        <v>226</v>
      </c>
      <c r="V585" s="17" t="s">
        <v>226</v>
      </c>
      <c r="W585" s="17" t="s">
        <v>226</v>
      </c>
      <c r="X585" s="17" t="s">
        <v>226</v>
      </c>
      <c r="Y585" s="17" t="s">
        <v>226</v>
      </c>
      <c r="Z585" s="17" t="s">
        <v>226</v>
      </c>
      <c r="AA585" s="17" t="s">
        <v>226</v>
      </c>
      <c r="AB585" s="17" t="s">
        <v>226</v>
      </c>
      <c r="AC585" s="17" t="s">
        <v>226</v>
      </c>
      <c r="AD585" s="140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1</v>
      </c>
    </row>
    <row r="586" spans="1:65">
      <c r="A586" s="29"/>
      <c r="B586" s="19" t="s">
        <v>227</v>
      </c>
      <c r="C586" s="9" t="s">
        <v>227</v>
      </c>
      <c r="D586" s="138" t="s">
        <v>229</v>
      </c>
      <c r="E586" s="139" t="s">
        <v>230</v>
      </c>
      <c r="F586" s="139" t="s">
        <v>231</v>
      </c>
      <c r="G586" s="139" t="s">
        <v>232</v>
      </c>
      <c r="H586" s="139" t="s">
        <v>233</v>
      </c>
      <c r="I586" s="139" t="s">
        <v>234</v>
      </c>
      <c r="J586" s="139" t="s">
        <v>235</v>
      </c>
      <c r="K586" s="139" t="s">
        <v>236</v>
      </c>
      <c r="L586" s="139" t="s">
        <v>237</v>
      </c>
      <c r="M586" s="139" t="s">
        <v>239</v>
      </c>
      <c r="N586" s="139" t="s">
        <v>240</v>
      </c>
      <c r="O586" s="139" t="s">
        <v>241</v>
      </c>
      <c r="P586" s="139" t="s">
        <v>242</v>
      </c>
      <c r="Q586" s="139" t="s">
        <v>244</v>
      </c>
      <c r="R586" s="139" t="s">
        <v>245</v>
      </c>
      <c r="S586" s="139" t="s">
        <v>246</v>
      </c>
      <c r="T586" s="139" t="s">
        <v>247</v>
      </c>
      <c r="U586" s="139" t="s">
        <v>272</v>
      </c>
      <c r="V586" s="139" t="s">
        <v>248</v>
      </c>
      <c r="W586" s="139" t="s">
        <v>249</v>
      </c>
      <c r="X586" s="139" t="s">
        <v>250</v>
      </c>
      <c r="Y586" s="139" t="s">
        <v>251</v>
      </c>
      <c r="Z586" s="139" t="s">
        <v>253</v>
      </c>
      <c r="AA586" s="139" t="s">
        <v>254</v>
      </c>
      <c r="AB586" s="139" t="s">
        <v>255</v>
      </c>
      <c r="AC586" s="139" t="s">
        <v>256</v>
      </c>
      <c r="AD586" s="140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 t="s">
        <v>1</v>
      </c>
    </row>
    <row r="587" spans="1:65">
      <c r="A587" s="29"/>
      <c r="B587" s="19"/>
      <c r="C587" s="9"/>
      <c r="D587" s="10" t="s">
        <v>115</v>
      </c>
      <c r="E587" s="11" t="s">
        <v>277</v>
      </c>
      <c r="F587" s="11" t="s">
        <v>278</v>
      </c>
      <c r="G587" s="11" t="s">
        <v>278</v>
      </c>
      <c r="H587" s="11" t="s">
        <v>278</v>
      </c>
      <c r="I587" s="11" t="s">
        <v>278</v>
      </c>
      <c r="J587" s="11" t="s">
        <v>278</v>
      </c>
      <c r="K587" s="11" t="s">
        <v>278</v>
      </c>
      <c r="L587" s="11" t="s">
        <v>115</v>
      </c>
      <c r="M587" s="11" t="s">
        <v>277</v>
      </c>
      <c r="N587" s="11" t="s">
        <v>277</v>
      </c>
      <c r="O587" s="11" t="s">
        <v>278</v>
      </c>
      <c r="P587" s="11" t="s">
        <v>115</v>
      </c>
      <c r="Q587" s="11" t="s">
        <v>115</v>
      </c>
      <c r="R587" s="11" t="s">
        <v>278</v>
      </c>
      <c r="S587" s="11" t="s">
        <v>115</v>
      </c>
      <c r="T587" s="11" t="s">
        <v>278</v>
      </c>
      <c r="U587" s="11" t="s">
        <v>278</v>
      </c>
      <c r="V587" s="11" t="s">
        <v>278</v>
      </c>
      <c r="W587" s="11" t="s">
        <v>115</v>
      </c>
      <c r="X587" s="11" t="s">
        <v>278</v>
      </c>
      <c r="Y587" s="11" t="s">
        <v>115</v>
      </c>
      <c r="Z587" s="11" t="s">
        <v>278</v>
      </c>
      <c r="AA587" s="11" t="s">
        <v>278</v>
      </c>
      <c r="AB587" s="11" t="s">
        <v>278</v>
      </c>
      <c r="AC587" s="11" t="s">
        <v>115</v>
      </c>
      <c r="AD587" s="140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2</v>
      </c>
    </row>
    <row r="588" spans="1:65">
      <c r="A588" s="29"/>
      <c r="B588" s="19"/>
      <c r="C588" s="9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140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3</v>
      </c>
    </row>
    <row r="589" spans="1:65">
      <c r="A589" s="29"/>
      <c r="B589" s="18">
        <v>1</v>
      </c>
      <c r="C589" s="14">
        <v>1</v>
      </c>
      <c r="D589" s="21">
        <v>2.21</v>
      </c>
      <c r="E589" s="21">
        <v>2.23</v>
      </c>
      <c r="F589" s="141">
        <v>2.3690000000000002</v>
      </c>
      <c r="G589" s="21">
        <v>2.21</v>
      </c>
      <c r="H589" s="21">
        <v>2.12</v>
      </c>
      <c r="I589" s="21">
        <v>2.08</v>
      </c>
      <c r="J589" s="21">
        <v>2.25</v>
      </c>
      <c r="K589" s="21">
        <v>2.15</v>
      </c>
      <c r="L589" s="21">
        <v>2.1713</v>
      </c>
      <c r="M589" s="21">
        <v>2.186066366115845</v>
      </c>
      <c r="N589" s="134">
        <v>2.42</v>
      </c>
      <c r="O589" s="134">
        <v>1.73</v>
      </c>
      <c r="P589" s="134">
        <v>2.3992</v>
      </c>
      <c r="Q589" s="21">
        <v>2.13</v>
      </c>
      <c r="R589" s="21">
        <v>2.15</v>
      </c>
      <c r="S589" s="21">
        <v>2.1476823759815513</v>
      </c>
      <c r="T589" s="21">
        <v>2.16</v>
      </c>
      <c r="U589" s="21">
        <v>2.15</v>
      </c>
      <c r="V589" s="134">
        <v>2.23</v>
      </c>
      <c r="W589" s="134">
        <v>2.1</v>
      </c>
      <c r="X589" s="21">
        <v>2.2029999999999998</v>
      </c>
      <c r="Y589" s="21">
        <v>2.1796932</v>
      </c>
      <c r="Z589" s="134">
        <v>2.3885000000000001</v>
      </c>
      <c r="AA589" s="21">
        <v>2.16</v>
      </c>
      <c r="AB589" s="134">
        <v>2.2999999999999998</v>
      </c>
      <c r="AC589" s="21">
        <v>2.0979999999999999</v>
      </c>
      <c r="AD589" s="140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</v>
      </c>
    </row>
    <row r="590" spans="1:65">
      <c r="A590" s="29"/>
      <c r="B590" s="19">
        <v>1</v>
      </c>
      <c r="C590" s="9">
        <v>2</v>
      </c>
      <c r="D590" s="11">
        <v>2.21</v>
      </c>
      <c r="E590" s="11">
        <v>2.141</v>
      </c>
      <c r="F590" s="136">
        <v>2.4009999999999998</v>
      </c>
      <c r="G590" s="136">
        <v>2.08</v>
      </c>
      <c r="H590" s="11">
        <v>2.14</v>
      </c>
      <c r="I590" s="11">
        <v>2.0699999999999998</v>
      </c>
      <c r="J590" s="11">
        <v>2.15</v>
      </c>
      <c r="K590" s="11">
        <v>2.16</v>
      </c>
      <c r="L590" s="11">
        <v>2.1666000000000003</v>
      </c>
      <c r="M590" s="11">
        <v>2.17808685145001</v>
      </c>
      <c r="N590" s="136">
        <v>2.59</v>
      </c>
      <c r="O590" s="135">
        <v>1.1499999999999999</v>
      </c>
      <c r="P590" s="135">
        <v>2.3351000000000002</v>
      </c>
      <c r="Q590" s="11">
        <v>2.04</v>
      </c>
      <c r="R590" s="11">
        <v>2.13</v>
      </c>
      <c r="S590" s="11">
        <v>2.1288442414804316</v>
      </c>
      <c r="T590" s="11">
        <v>2.16</v>
      </c>
      <c r="U590" s="11">
        <v>2.12</v>
      </c>
      <c r="V590" s="135">
        <v>2.34</v>
      </c>
      <c r="W590" s="135">
        <v>2.0299999999999998</v>
      </c>
      <c r="X590" s="11">
        <v>2.1520000000000001</v>
      </c>
      <c r="Y590" s="11">
        <v>2.1913426999999999</v>
      </c>
      <c r="Z590" s="135">
        <v>2.3332999999999999</v>
      </c>
      <c r="AA590" s="11">
        <v>2.19</v>
      </c>
      <c r="AB590" s="135">
        <v>2.33</v>
      </c>
      <c r="AC590" s="11">
        <v>2.1120000000000001</v>
      </c>
      <c r="AD590" s="140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 t="e">
        <v>#N/A</v>
      </c>
    </row>
    <row r="591" spans="1:65">
      <c r="A591" s="29"/>
      <c r="B591" s="19">
        <v>1</v>
      </c>
      <c r="C591" s="9">
        <v>3</v>
      </c>
      <c r="D591" s="11">
        <v>2.1999999999999997</v>
      </c>
      <c r="E591" s="11">
        <v>2.12</v>
      </c>
      <c r="F591" s="11">
        <v>2.2000000000000002</v>
      </c>
      <c r="G591" s="11">
        <v>2.17</v>
      </c>
      <c r="H591" s="11">
        <v>2.06</v>
      </c>
      <c r="I591" s="11">
        <v>2.11</v>
      </c>
      <c r="J591" s="11">
        <v>2.21</v>
      </c>
      <c r="K591" s="11">
        <v>2.1800000000000002</v>
      </c>
      <c r="L591" s="11">
        <v>2.1843999999999997</v>
      </c>
      <c r="M591" s="11">
        <v>2.1709145542494852</v>
      </c>
      <c r="N591" s="135">
        <v>2.4</v>
      </c>
      <c r="O591" s="135">
        <v>1.1599999999999999</v>
      </c>
      <c r="P591" s="135">
        <v>2.3986000000000001</v>
      </c>
      <c r="Q591" s="11">
        <v>2.12</v>
      </c>
      <c r="R591" s="11">
        <v>2.14</v>
      </c>
      <c r="S591" s="11">
        <v>2.2239898550840733</v>
      </c>
      <c r="T591" s="11">
        <v>2.13</v>
      </c>
      <c r="U591" s="11">
        <v>2.12</v>
      </c>
      <c r="V591" s="135">
        <v>2.3199999999999998</v>
      </c>
      <c r="W591" s="135">
        <v>2.04</v>
      </c>
      <c r="X591" s="11">
        <v>2.1320000000000001</v>
      </c>
      <c r="Y591" s="11">
        <v>2.2545508999999999</v>
      </c>
      <c r="Z591" s="135">
        <v>2.3388</v>
      </c>
      <c r="AA591" s="11">
        <v>2.17</v>
      </c>
      <c r="AB591" s="135">
        <v>2.2999999999999998</v>
      </c>
      <c r="AC591" s="11">
        <v>2.0990000000000002</v>
      </c>
      <c r="AD591" s="140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16</v>
      </c>
    </row>
    <row r="592" spans="1:65">
      <c r="A592" s="29"/>
      <c r="B592" s="19">
        <v>1</v>
      </c>
      <c r="C592" s="9">
        <v>4</v>
      </c>
      <c r="D592" s="11">
        <v>2.23</v>
      </c>
      <c r="E592" s="11">
        <v>2.145</v>
      </c>
      <c r="F592" s="11">
        <v>2.1640000000000001</v>
      </c>
      <c r="G592" s="11">
        <v>2.17</v>
      </c>
      <c r="H592" s="11">
        <v>2.16</v>
      </c>
      <c r="I592" s="11">
        <v>2.16</v>
      </c>
      <c r="J592" s="11">
        <v>2.21</v>
      </c>
      <c r="K592" s="11">
        <v>2.15</v>
      </c>
      <c r="L592" s="11">
        <v>2.1981000000000002</v>
      </c>
      <c r="M592" s="11">
        <v>2.1553897735215517</v>
      </c>
      <c r="N592" s="135">
        <v>2.36</v>
      </c>
      <c r="O592" s="136">
        <v>3.29</v>
      </c>
      <c r="P592" s="135">
        <v>2.3685</v>
      </c>
      <c r="Q592" s="11">
        <v>2.0699999999999998</v>
      </c>
      <c r="R592" s="11">
        <v>2.11</v>
      </c>
      <c r="S592" s="11">
        <v>2.173003487383883</v>
      </c>
      <c r="T592" s="11">
        <v>2.15</v>
      </c>
      <c r="U592" s="11">
        <v>2.12</v>
      </c>
      <c r="V592" s="135">
        <v>2.27</v>
      </c>
      <c r="W592" s="135">
        <v>1.9900000000000002</v>
      </c>
      <c r="X592" s="11">
        <v>2.1110000000000002</v>
      </c>
      <c r="Y592" s="11">
        <v>2.2118039</v>
      </c>
      <c r="Z592" s="135">
        <v>2.4053999999999998</v>
      </c>
      <c r="AA592" s="11">
        <v>2.14</v>
      </c>
      <c r="AB592" s="135">
        <v>2.2799999999999998</v>
      </c>
      <c r="AC592" s="136">
        <v>1.9750000000000001</v>
      </c>
      <c r="AD592" s="140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2.1572851360056271</v>
      </c>
    </row>
    <row r="593" spans="1:65">
      <c r="A593" s="29"/>
      <c r="B593" s="19">
        <v>1</v>
      </c>
      <c r="C593" s="9">
        <v>5</v>
      </c>
      <c r="D593" s="11">
        <v>2.19</v>
      </c>
      <c r="E593" s="11">
        <v>2.1680000000000001</v>
      </c>
      <c r="F593" s="11">
        <v>2.1549999999999998</v>
      </c>
      <c r="G593" s="11">
        <v>2.19</v>
      </c>
      <c r="H593" s="11">
        <v>2.19</v>
      </c>
      <c r="I593" s="11">
        <v>2.06</v>
      </c>
      <c r="J593" s="11">
        <v>2.21</v>
      </c>
      <c r="K593" s="11">
        <v>2.21</v>
      </c>
      <c r="L593" s="11">
        <v>2.1707000000000001</v>
      </c>
      <c r="M593" s="11">
        <v>2.1690225717873814</v>
      </c>
      <c r="N593" s="135">
        <v>2.4</v>
      </c>
      <c r="O593" s="135">
        <v>1.9879999999999998</v>
      </c>
      <c r="P593" s="135">
        <v>2.3334000000000001</v>
      </c>
      <c r="Q593" s="11">
        <v>2.08</v>
      </c>
      <c r="R593" s="11">
        <v>2.16</v>
      </c>
      <c r="S593" s="11">
        <v>2.1721761286140833</v>
      </c>
      <c r="T593" s="11">
        <v>2.16</v>
      </c>
      <c r="U593" s="11">
        <v>2.13</v>
      </c>
      <c r="V593" s="135">
        <v>2.38</v>
      </c>
      <c r="W593" s="135">
        <v>2.06</v>
      </c>
      <c r="X593" s="11">
        <v>2.1110000000000002</v>
      </c>
      <c r="Y593" s="11">
        <v>2.1964370999999998</v>
      </c>
      <c r="Z593" s="135">
        <v>2.2930999999999999</v>
      </c>
      <c r="AA593" s="11">
        <v>2.17</v>
      </c>
      <c r="AB593" s="135">
        <v>2.27</v>
      </c>
      <c r="AC593" s="11">
        <v>2.085</v>
      </c>
      <c r="AD593" s="140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40</v>
      </c>
    </row>
    <row r="594" spans="1:65">
      <c r="A594" s="29"/>
      <c r="B594" s="19">
        <v>1</v>
      </c>
      <c r="C594" s="9">
        <v>6</v>
      </c>
      <c r="D594" s="11">
        <v>2.1800000000000002</v>
      </c>
      <c r="E594" s="11">
        <v>2.1150000000000002</v>
      </c>
      <c r="F594" s="11">
        <v>2.1789999999999998</v>
      </c>
      <c r="G594" s="11">
        <v>2.1800000000000002</v>
      </c>
      <c r="H594" s="11">
        <v>2.17</v>
      </c>
      <c r="I594" s="11">
        <v>2.09</v>
      </c>
      <c r="J594" s="11">
        <v>2.19</v>
      </c>
      <c r="K594" s="11">
        <v>2.17</v>
      </c>
      <c r="L594" s="11">
        <v>2.2166999999999999</v>
      </c>
      <c r="M594" s="11">
        <v>2.1819874735349796</v>
      </c>
      <c r="N594" s="135">
        <v>2.39</v>
      </c>
      <c r="O594" s="135">
        <v>1.51</v>
      </c>
      <c r="P594" s="135">
        <v>2.3047999999999997</v>
      </c>
      <c r="Q594" s="11">
        <v>2.11</v>
      </c>
      <c r="R594" s="11">
        <v>2.1800000000000002</v>
      </c>
      <c r="S594" s="11">
        <v>2.229595725438223</v>
      </c>
      <c r="T594" s="11">
        <v>2.16</v>
      </c>
      <c r="U594" s="11">
        <v>2.12</v>
      </c>
      <c r="V594" s="135">
        <v>2.34</v>
      </c>
      <c r="W594" s="135">
        <v>2.0499999999999998</v>
      </c>
      <c r="X594" s="11">
        <v>2.1930000000000001</v>
      </c>
      <c r="Y594" s="11">
        <v>2.1133183</v>
      </c>
      <c r="Z594" s="135">
        <v>2.3624999999999998</v>
      </c>
      <c r="AA594" s="11">
        <v>2.2000000000000002</v>
      </c>
      <c r="AB594" s="135">
        <v>2.31</v>
      </c>
      <c r="AC594" s="11">
        <v>2.0950000000000002</v>
      </c>
      <c r="AD594" s="140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9"/>
      <c r="B595" s="20" t="s">
        <v>263</v>
      </c>
      <c r="C595" s="12"/>
      <c r="D595" s="22">
        <v>2.2033333333333331</v>
      </c>
      <c r="E595" s="22">
        <v>2.1531666666666669</v>
      </c>
      <c r="F595" s="22">
        <v>2.2446666666666668</v>
      </c>
      <c r="G595" s="22">
        <v>2.1666666666666665</v>
      </c>
      <c r="H595" s="22">
        <v>2.14</v>
      </c>
      <c r="I595" s="22">
        <v>2.0950000000000002</v>
      </c>
      <c r="J595" s="22">
        <v>2.2033333333333336</v>
      </c>
      <c r="K595" s="22">
        <v>2.1700000000000004</v>
      </c>
      <c r="L595" s="22">
        <v>2.1846333333333332</v>
      </c>
      <c r="M595" s="22">
        <v>2.1735779317765425</v>
      </c>
      <c r="N595" s="22">
        <v>2.4266666666666667</v>
      </c>
      <c r="O595" s="22">
        <v>1.8046666666666666</v>
      </c>
      <c r="P595" s="22">
        <v>2.3566000000000003</v>
      </c>
      <c r="Q595" s="22">
        <v>2.0916666666666663</v>
      </c>
      <c r="R595" s="22">
        <v>2.145</v>
      </c>
      <c r="S595" s="22">
        <v>2.1792153023303742</v>
      </c>
      <c r="T595" s="22">
        <v>2.1533333333333333</v>
      </c>
      <c r="U595" s="22">
        <v>2.1266666666666669</v>
      </c>
      <c r="V595" s="22">
        <v>2.313333333333333</v>
      </c>
      <c r="W595" s="22">
        <v>2.0449999999999999</v>
      </c>
      <c r="X595" s="22">
        <v>2.1503333333333337</v>
      </c>
      <c r="Y595" s="22">
        <v>2.1911910166666666</v>
      </c>
      <c r="Z595" s="22">
        <v>2.3536000000000001</v>
      </c>
      <c r="AA595" s="22">
        <v>2.1716666666666669</v>
      </c>
      <c r="AB595" s="22">
        <v>2.2983333333333333</v>
      </c>
      <c r="AC595" s="22">
        <v>2.0773333333333333</v>
      </c>
      <c r="AD595" s="140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9"/>
      <c r="B596" s="3" t="s">
        <v>264</v>
      </c>
      <c r="C596" s="28"/>
      <c r="D596" s="11">
        <v>2.2050000000000001</v>
      </c>
      <c r="E596" s="11">
        <v>2.1429999999999998</v>
      </c>
      <c r="F596" s="11">
        <v>2.1894999999999998</v>
      </c>
      <c r="G596" s="11">
        <v>2.1749999999999998</v>
      </c>
      <c r="H596" s="11">
        <v>2.1500000000000004</v>
      </c>
      <c r="I596" s="11">
        <v>2.085</v>
      </c>
      <c r="J596" s="11">
        <v>2.21</v>
      </c>
      <c r="K596" s="11">
        <v>2.165</v>
      </c>
      <c r="L596" s="11">
        <v>2.1778499999999998</v>
      </c>
      <c r="M596" s="11">
        <v>2.1745007028497474</v>
      </c>
      <c r="N596" s="11">
        <v>2.4</v>
      </c>
      <c r="O596" s="11">
        <v>1.62</v>
      </c>
      <c r="P596" s="11">
        <v>2.3517999999999999</v>
      </c>
      <c r="Q596" s="11">
        <v>2.0949999999999998</v>
      </c>
      <c r="R596" s="11">
        <v>2.145</v>
      </c>
      <c r="S596" s="11">
        <v>2.1725898079989832</v>
      </c>
      <c r="T596" s="11">
        <v>2.16</v>
      </c>
      <c r="U596" s="11">
        <v>2.12</v>
      </c>
      <c r="V596" s="11">
        <v>2.33</v>
      </c>
      <c r="W596" s="11">
        <v>2.0449999999999999</v>
      </c>
      <c r="X596" s="11">
        <v>2.1420000000000003</v>
      </c>
      <c r="Y596" s="11">
        <v>2.1938898999999998</v>
      </c>
      <c r="Z596" s="11">
        <v>2.3506499999999999</v>
      </c>
      <c r="AA596" s="11">
        <v>2.17</v>
      </c>
      <c r="AB596" s="11">
        <v>2.2999999999999998</v>
      </c>
      <c r="AC596" s="11">
        <v>2.0964999999999998</v>
      </c>
      <c r="AD596" s="140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9"/>
      <c r="B597" s="3" t="s">
        <v>265</v>
      </c>
      <c r="C597" s="28"/>
      <c r="D597" s="23">
        <v>1.7511900715418229E-2</v>
      </c>
      <c r="E597" s="23">
        <v>4.2177798267176797E-2</v>
      </c>
      <c r="F597" s="23">
        <v>0.11023006244517268</v>
      </c>
      <c r="G597" s="23">
        <v>4.5018514709690982E-2</v>
      </c>
      <c r="H597" s="23">
        <v>4.6043457732885318E-2</v>
      </c>
      <c r="I597" s="23">
        <v>3.619392214170776E-2</v>
      </c>
      <c r="J597" s="23">
        <v>3.2659863237109073E-2</v>
      </c>
      <c r="K597" s="23">
        <v>2.2803508501982778E-2</v>
      </c>
      <c r="L597" s="23">
        <v>1.9528406659701236E-2</v>
      </c>
      <c r="M597" s="23">
        <v>1.1006050396457608E-2</v>
      </c>
      <c r="N597" s="23">
        <v>8.2381227635103013E-2</v>
      </c>
      <c r="O597" s="23">
        <v>0.79704621363297823</v>
      </c>
      <c r="P597" s="23">
        <v>3.8481424090072394E-2</v>
      </c>
      <c r="Q597" s="23">
        <v>3.4302575219167811E-2</v>
      </c>
      <c r="R597" s="23">
        <v>2.4289915602982343E-2</v>
      </c>
      <c r="S597" s="23">
        <v>4.0404587446541601E-2</v>
      </c>
      <c r="T597" s="23">
        <v>1.2110601416390074E-2</v>
      </c>
      <c r="U597" s="23">
        <v>1.2110601416389878E-2</v>
      </c>
      <c r="V597" s="23">
        <v>5.4283207962192701E-2</v>
      </c>
      <c r="W597" s="23">
        <v>3.6193922141707691E-2</v>
      </c>
      <c r="X597" s="23">
        <v>4.0068275064777337E-2</v>
      </c>
      <c r="Y597" s="23">
        <v>4.6180666869694131E-2</v>
      </c>
      <c r="Z597" s="23">
        <v>4.0673922849904683E-2</v>
      </c>
      <c r="AA597" s="23">
        <v>2.1369760566432798E-2</v>
      </c>
      <c r="AB597" s="23">
        <v>2.1369760566432857E-2</v>
      </c>
      <c r="AC597" s="23">
        <v>5.0875010237509198E-2</v>
      </c>
      <c r="AD597" s="206"/>
      <c r="AE597" s="207"/>
      <c r="AF597" s="207"/>
      <c r="AG597" s="207"/>
      <c r="AH597" s="207"/>
      <c r="AI597" s="207"/>
      <c r="AJ597" s="207"/>
      <c r="AK597" s="207"/>
      <c r="AL597" s="207"/>
      <c r="AM597" s="207"/>
      <c r="AN597" s="207"/>
      <c r="AO597" s="207"/>
      <c r="AP597" s="207"/>
      <c r="AQ597" s="207"/>
      <c r="AR597" s="207"/>
      <c r="AS597" s="207"/>
      <c r="AT597" s="207"/>
      <c r="AU597" s="207"/>
      <c r="AV597" s="207"/>
      <c r="AW597" s="207"/>
      <c r="AX597" s="207"/>
      <c r="AY597" s="207"/>
      <c r="AZ597" s="207"/>
      <c r="BA597" s="207"/>
      <c r="BB597" s="207"/>
      <c r="BC597" s="207"/>
      <c r="BD597" s="207"/>
      <c r="BE597" s="207"/>
      <c r="BF597" s="207"/>
      <c r="BG597" s="207"/>
      <c r="BH597" s="207"/>
      <c r="BI597" s="207"/>
      <c r="BJ597" s="207"/>
      <c r="BK597" s="207"/>
      <c r="BL597" s="207"/>
      <c r="BM597" s="54"/>
    </row>
    <row r="598" spans="1:65">
      <c r="A598" s="29"/>
      <c r="B598" s="3" t="s">
        <v>87</v>
      </c>
      <c r="C598" s="28"/>
      <c r="D598" s="13">
        <v>7.9479125788585007E-3</v>
      </c>
      <c r="E598" s="13">
        <v>1.9588728973067633E-2</v>
      </c>
      <c r="F598" s="13">
        <v>4.9107541926866352E-2</v>
      </c>
      <c r="G598" s="13">
        <v>2.0777776019857377E-2</v>
      </c>
      <c r="H598" s="13">
        <v>2.1515634454619306E-2</v>
      </c>
      <c r="I598" s="13">
        <v>1.7276335151173154E-2</v>
      </c>
      <c r="J598" s="13">
        <v>1.4822933390518489E-2</v>
      </c>
      <c r="K598" s="13">
        <v>1.0508529263586532E-2</v>
      </c>
      <c r="L598" s="13">
        <v>8.9389859441101806E-3</v>
      </c>
      <c r="M598" s="13">
        <v>5.0635637377225168E-3</v>
      </c>
      <c r="N598" s="13">
        <v>3.3948308091388602E-2</v>
      </c>
      <c r="O598" s="13">
        <v>0.4416584116917131</v>
      </c>
      <c r="P598" s="13">
        <v>1.6329213311581256E-2</v>
      </c>
      <c r="Q598" s="13">
        <v>1.6399637554980629E-2</v>
      </c>
      <c r="R598" s="13">
        <v>1.1323969978080347E-2</v>
      </c>
      <c r="S598" s="13">
        <v>1.8540888274478612E-2</v>
      </c>
      <c r="T598" s="13">
        <v>5.6241183048251113E-3</v>
      </c>
      <c r="U598" s="13">
        <v>5.6946401644466507E-3</v>
      </c>
      <c r="V598" s="13">
        <v>2.3465363672417597E-2</v>
      </c>
      <c r="W598" s="13">
        <v>1.7698739433597892E-2</v>
      </c>
      <c r="X598" s="13">
        <v>1.8633518089339947E-2</v>
      </c>
      <c r="Y598" s="13">
        <v>2.1075600674899688E-2</v>
      </c>
      <c r="Z598" s="13">
        <v>1.7281578369266096E-2</v>
      </c>
      <c r="AA598" s="13">
        <v>9.84025812729062E-3</v>
      </c>
      <c r="AB598" s="13">
        <v>9.2979378824218379E-3</v>
      </c>
      <c r="AC598" s="13">
        <v>2.4490537662472337E-2</v>
      </c>
      <c r="AD598" s="140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9"/>
      <c r="B599" s="3" t="s">
        <v>266</v>
      </c>
      <c r="C599" s="28"/>
      <c r="D599" s="13">
        <v>2.1345438560322894E-2</v>
      </c>
      <c r="E599" s="13">
        <v>-1.909098278304433E-3</v>
      </c>
      <c r="F599" s="13">
        <v>4.0505322733012994E-2</v>
      </c>
      <c r="G599" s="13">
        <v>4.3487671168076503E-3</v>
      </c>
      <c r="H599" s="13">
        <v>-8.0124484784759309E-3</v>
      </c>
      <c r="I599" s="13">
        <v>-2.8871999795517245E-2</v>
      </c>
      <c r="J599" s="13">
        <v>2.1345438560323116E-2</v>
      </c>
      <c r="K599" s="13">
        <v>5.8939190662183893E-3</v>
      </c>
      <c r="L599" s="13">
        <v>1.2677136124130239E-2</v>
      </c>
      <c r="M599" s="13">
        <v>7.5524535440329998E-3</v>
      </c>
      <c r="N599" s="13">
        <v>0.12487061917082487</v>
      </c>
      <c r="O599" s="13">
        <v>-0.16345473458916959</v>
      </c>
      <c r="P599" s="13">
        <v>9.2391525194216673E-2</v>
      </c>
      <c r="Q599" s="13">
        <v>-3.0417151744927984E-2</v>
      </c>
      <c r="R599" s="13">
        <v>-5.6947205543602664E-3</v>
      </c>
      <c r="S599" s="13">
        <v>1.0165631774273765E-2</v>
      </c>
      <c r="T599" s="13">
        <v>-1.8318406808340848E-3</v>
      </c>
      <c r="U599" s="13">
        <v>-1.4193056276117777E-2</v>
      </c>
      <c r="V599" s="13">
        <v>7.2335452890868623E-2</v>
      </c>
      <c r="W599" s="13">
        <v>-5.2049279036674445E-2</v>
      </c>
      <c r="X599" s="13">
        <v>-3.2224774353033503E-3</v>
      </c>
      <c r="Y599" s="13">
        <v>1.5716921279965268E-2</v>
      </c>
      <c r="Z599" s="13">
        <v>9.1000888439747296E-2</v>
      </c>
      <c r="AA599" s="13">
        <v>6.6664950409236479E-3</v>
      </c>
      <c r="AB599" s="13">
        <v>6.5382269118521519E-2</v>
      </c>
      <c r="AC599" s="13">
        <v>-3.7061305127392918E-2</v>
      </c>
      <c r="AD599" s="140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45" t="s">
        <v>267</v>
      </c>
      <c r="C600" s="46"/>
      <c r="D600" s="44">
        <v>0.67</v>
      </c>
      <c r="E600" s="44">
        <v>0.37</v>
      </c>
      <c r="F600" s="44">
        <v>1.53</v>
      </c>
      <c r="G600" s="44">
        <v>0.09</v>
      </c>
      <c r="H600" s="44">
        <v>0.64</v>
      </c>
      <c r="I600" s="44">
        <v>1.57</v>
      </c>
      <c r="J600" s="44">
        <v>0.67</v>
      </c>
      <c r="K600" s="44">
        <v>0.02</v>
      </c>
      <c r="L600" s="44">
        <v>0.28999999999999998</v>
      </c>
      <c r="M600" s="44">
        <v>0.06</v>
      </c>
      <c r="N600" s="44">
        <v>5.31</v>
      </c>
      <c r="O600" s="44">
        <v>7.6</v>
      </c>
      <c r="P600" s="44">
        <v>3.85</v>
      </c>
      <c r="Q600" s="44">
        <v>1.64</v>
      </c>
      <c r="R600" s="44">
        <v>0.54</v>
      </c>
      <c r="S600" s="44">
        <v>0.17</v>
      </c>
      <c r="T600" s="44">
        <v>0.36</v>
      </c>
      <c r="U600" s="44">
        <v>0.92</v>
      </c>
      <c r="V600" s="44">
        <v>2.96</v>
      </c>
      <c r="W600" s="44">
        <v>2.61</v>
      </c>
      <c r="X600" s="44">
        <v>0.43</v>
      </c>
      <c r="Y600" s="44">
        <v>0.42</v>
      </c>
      <c r="Z600" s="44">
        <v>3.79</v>
      </c>
      <c r="AA600" s="44">
        <v>0.02</v>
      </c>
      <c r="AB600" s="44">
        <v>2.65</v>
      </c>
      <c r="AC600" s="44">
        <v>1.94</v>
      </c>
      <c r="AD600" s="140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B601" s="3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BM601" s="53"/>
    </row>
    <row r="602" spans="1:65" ht="15">
      <c r="B602" s="8" t="s">
        <v>466</v>
      </c>
      <c r="BM602" s="27" t="s">
        <v>67</v>
      </c>
    </row>
    <row r="603" spans="1:65" ht="15">
      <c r="A603" s="24" t="s">
        <v>29</v>
      </c>
      <c r="B603" s="18" t="s">
        <v>111</v>
      </c>
      <c r="C603" s="15" t="s">
        <v>112</v>
      </c>
      <c r="D603" s="16" t="s">
        <v>226</v>
      </c>
      <c r="E603" s="17" t="s">
        <v>226</v>
      </c>
      <c r="F603" s="17" t="s">
        <v>226</v>
      </c>
      <c r="G603" s="17" t="s">
        <v>226</v>
      </c>
      <c r="H603" s="17" t="s">
        <v>226</v>
      </c>
      <c r="I603" s="17" t="s">
        <v>226</v>
      </c>
      <c r="J603" s="17" t="s">
        <v>226</v>
      </c>
      <c r="K603" s="17" t="s">
        <v>226</v>
      </c>
      <c r="L603" s="17" t="s">
        <v>226</v>
      </c>
      <c r="M603" s="17" t="s">
        <v>226</v>
      </c>
      <c r="N603" s="17" t="s">
        <v>226</v>
      </c>
      <c r="O603" s="17" t="s">
        <v>226</v>
      </c>
      <c r="P603" s="17" t="s">
        <v>226</v>
      </c>
      <c r="Q603" s="17" t="s">
        <v>226</v>
      </c>
      <c r="R603" s="17" t="s">
        <v>226</v>
      </c>
      <c r="S603" s="17" t="s">
        <v>226</v>
      </c>
      <c r="T603" s="17" t="s">
        <v>226</v>
      </c>
      <c r="U603" s="17" t="s">
        <v>226</v>
      </c>
      <c r="V603" s="17" t="s">
        <v>226</v>
      </c>
      <c r="W603" s="17" t="s">
        <v>226</v>
      </c>
      <c r="X603" s="17" t="s">
        <v>226</v>
      </c>
      <c r="Y603" s="17" t="s">
        <v>226</v>
      </c>
      <c r="Z603" s="140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1</v>
      </c>
    </row>
    <row r="604" spans="1:65">
      <c r="A604" s="29"/>
      <c r="B604" s="19" t="s">
        <v>227</v>
      </c>
      <c r="C604" s="9" t="s">
        <v>227</v>
      </c>
      <c r="D604" s="138" t="s">
        <v>229</v>
      </c>
      <c r="E604" s="139" t="s">
        <v>230</v>
      </c>
      <c r="F604" s="139" t="s">
        <v>231</v>
      </c>
      <c r="G604" s="139" t="s">
        <v>232</v>
      </c>
      <c r="H604" s="139" t="s">
        <v>233</v>
      </c>
      <c r="I604" s="139" t="s">
        <v>234</v>
      </c>
      <c r="J604" s="139" t="s">
        <v>235</v>
      </c>
      <c r="K604" s="139" t="s">
        <v>236</v>
      </c>
      <c r="L604" s="139" t="s">
        <v>237</v>
      </c>
      <c r="M604" s="139" t="s">
        <v>238</v>
      </c>
      <c r="N604" s="139" t="s">
        <v>239</v>
      </c>
      <c r="O604" s="139" t="s">
        <v>240</v>
      </c>
      <c r="P604" s="139" t="s">
        <v>245</v>
      </c>
      <c r="Q604" s="139" t="s">
        <v>246</v>
      </c>
      <c r="R604" s="139" t="s">
        <v>247</v>
      </c>
      <c r="S604" s="139" t="s">
        <v>272</v>
      </c>
      <c r="T604" s="139" t="s">
        <v>248</v>
      </c>
      <c r="U604" s="139" t="s">
        <v>249</v>
      </c>
      <c r="V604" s="139" t="s">
        <v>250</v>
      </c>
      <c r="W604" s="139" t="s">
        <v>253</v>
      </c>
      <c r="X604" s="139" t="s">
        <v>254</v>
      </c>
      <c r="Y604" s="139" t="s">
        <v>255</v>
      </c>
      <c r="Z604" s="140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 t="s">
        <v>3</v>
      </c>
    </row>
    <row r="605" spans="1:65">
      <c r="A605" s="29"/>
      <c r="B605" s="19"/>
      <c r="C605" s="9"/>
      <c r="D605" s="10" t="s">
        <v>277</v>
      </c>
      <c r="E605" s="11" t="s">
        <v>277</v>
      </c>
      <c r="F605" s="11" t="s">
        <v>278</v>
      </c>
      <c r="G605" s="11" t="s">
        <v>277</v>
      </c>
      <c r="H605" s="11" t="s">
        <v>278</v>
      </c>
      <c r="I605" s="11" t="s">
        <v>278</v>
      </c>
      <c r="J605" s="11" t="s">
        <v>278</v>
      </c>
      <c r="K605" s="11" t="s">
        <v>278</v>
      </c>
      <c r="L605" s="11" t="s">
        <v>277</v>
      </c>
      <c r="M605" s="11" t="s">
        <v>115</v>
      </c>
      <c r="N605" s="11" t="s">
        <v>277</v>
      </c>
      <c r="O605" s="11" t="s">
        <v>277</v>
      </c>
      <c r="P605" s="11" t="s">
        <v>278</v>
      </c>
      <c r="Q605" s="11" t="s">
        <v>115</v>
      </c>
      <c r="R605" s="11" t="s">
        <v>277</v>
      </c>
      <c r="S605" s="11" t="s">
        <v>278</v>
      </c>
      <c r="T605" s="11" t="s">
        <v>278</v>
      </c>
      <c r="U605" s="11" t="s">
        <v>115</v>
      </c>
      <c r="V605" s="11" t="s">
        <v>278</v>
      </c>
      <c r="W605" s="11" t="s">
        <v>278</v>
      </c>
      <c r="X605" s="11" t="s">
        <v>278</v>
      </c>
      <c r="Y605" s="11" t="s">
        <v>278</v>
      </c>
      <c r="Z605" s="140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/>
      <c r="C606" s="9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140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8">
        <v>1</v>
      </c>
      <c r="C607" s="14">
        <v>1</v>
      </c>
      <c r="D607" s="193">
        <v>11.2</v>
      </c>
      <c r="E607" s="193">
        <v>11.9</v>
      </c>
      <c r="F607" s="193">
        <v>10.3</v>
      </c>
      <c r="G607" s="193">
        <v>10.7</v>
      </c>
      <c r="H607" s="193">
        <v>10.7</v>
      </c>
      <c r="I607" s="193">
        <v>10.7</v>
      </c>
      <c r="J607" s="193">
        <v>12</v>
      </c>
      <c r="K607" s="193">
        <v>10.9</v>
      </c>
      <c r="L607" s="193">
        <v>11.16</v>
      </c>
      <c r="M607" s="193">
        <v>10.077199999999999</v>
      </c>
      <c r="N607" s="194">
        <v>31.599311855904599</v>
      </c>
      <c r="O607" s="194">
        <v>13.9</v>
      </c>
      <c r="P607" s="193">
        <v>11.1</v>
      </c>
      <c r="Q607" s="193">
        <v>10.365194089654596</v>
      </c>
      <c r="R607" s="193">
        <v>9.8000000000000007</v>
      </c>
      <c r="S607" s="193">
        <v>10.6</v>
      </c>
      <c r="T607" s="193">
        <v>11.1</v>
      </c>
      <c r="U607" s="193">
        <v>11.1</v>
      </c>
      <c r="V607" s="193">
        <v>11.12</v>
      </c>
      <c r="W607" s="194">
        <v>17.513999999999999</v>
      </c>
      <c r="X607" s="193">
        <v>11.5</v>
      </c>
      <c r="Y607" s="193">
        <v>11.4</v>
      </c>
      <c r="Z607" s="195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196"/>
      <c r="AT607" s="196"/>
      <c r="AU607" s="196"/>
      <c r="AV607" s="196"/>
      <c r="AW607" s="196"/>
      <c r="AX607" s="196"/>
      <c r="AY607" s="196"/>
      <c r="AZ607" s="196"/>
      <c r="BA607" s="196"/>
      <c r="BB607" s="196"/>
      <c r="BC607" s="196"/>
      <c r="BD607" s="196"/>
      <c r="BE607" s="196"/>
      <c r="BF607" s="196"/>
      <c r="BG607" s="196"/>
      <c r="BH607" s="196"/>
      <c r="BI607" s="196"/>
      <c r="BJ607" s="196"/>
      <c r="BK607" s="196"/>
      <c r="BL607" s="196"/>
      <c r="BM607" s="197">
        <v>1</v>
      </c>
    </row>
    <row r="608" spans="1:65">
      <c r="A608" s="29"/>
      <c r="B608" s="19">
        <v>1</v>
      </c>
      <c r="C608" s="9">
        <v>2</v>
      </c>
      <c r="D608" s="199">
        <v>11.2</v>
      </c>
      <c r="E608" s="199">
        <v>11.7</v>
      </c>
      <c r="F608" s="201">
        <v>10.8</v>
      </c>
      <c r="G608" s="199">
        <v>11.2</v>
      </c>
      <c r="H608" s="199">
        <v>11.3</v>
      </c>
      <c r="I608" s="199">
        <v>10.199999999999999</v>
      </c>
      <c r="J608" s="199">
        <v>11.5</v>
      </c>
      <c r="K608" s="199">
        <v>10.9</v>
      </c>
      <c r="L608" s="199">
        <v>10.92</v>
      </c>
      <c r="M608" s="199">
        <v>11.120900000000001</v>
      </c>
      <c r="N608" s="200">
        <v>33.421893292606498</v>
      </c>
      <c r="O608" s="200">
        <v>13.5</v>
      </c>
      <c r="P608" s="199">
        <v>10.6</v>
      </c>
      <c r="Q608" s="199">
        <v>10.878179559560014</v>
      </c>
      <c r="R608" s="199">
        <v>9.9</v>
      </c>
      <c r="S608" s="199">
        <v>10.5</v>
      </c>
      <c r="T608" s="199">
        <v>11.2</v>
      </c>
      <c r="U608" s="199">
        <v>10.4</v>
      </c>
      <c r="V608" s="199">
        <v>11.59</v>
      </c>
      <c r="W608" s="200">
        <v>17.077999999999999</v>
      </c>
      <c r="X608" s="199">
        <v>11.3</v>
      </c>
      <c r="Y608" s="199">
        <v>10.9</v>
      </c>
      <c r="Z608" s="195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196"/>
      <c r="AT608" s="196"/>
      <c r="AU608" s="196"/>
      <c r="AV608" s="196"/>
      <c r="AW608" s="196"/>
      <c r="AX608" s="196"/>
      <c r="AY608" s="196"/>
      <c r="AZ608" s="196"/>
      <c r="BA608" s="196"/>
      <c r="BB608" s="196"/>
      <c r="BC608" s="196"/>
      <c r="BD608" s="196"/>
      <c r="BE608" s="196"/>
      <c r="BF608" s="196"/>
      <c r="BG608" s="196"/>
      <c r="BH608" s="196"/>
      <c r="BI608" s="196"/>
      <c r="BJ608" s="196"/>
      <c r="BK608" s="196"/>
      <c r="BL608" s="196"/>
      <c r="BM608" s="197">
        <v>6</v>
      </c>
    </row>
    <row r="609" spans="1:65">
      <c r="A609" s="29"/>
      <c r="B609" s="19">
        <v>1</v>
      </c>
      <c r="C609" s="9">
        <v>3</v>
      </c>
      <c r="D609" s="199">
        <v>11</v>
      </c>
      <c r="E609" s="199">
        <v>11.6</v>
      </c>
      <c r="F609" s="199">
        <v>10.19</v>
      </c>
      <c r="G609" s="199">
        <v>10.4</v>
      </c>
      <c r="H609" s="199">
        <v>10.5</v>
      </c>
      <c r="I609" s="199">
        <v>10.6</v>
      </c>
      <c r="J609" s="199">
        <v>11.9</v>
      </c>
      <c r="K609" s="199">
        <v>11</v>
      </c>
      <c r="L609" s="199">
        <v>11.13</v>
      </c>
      <c r="M609" s="199">
        <v>11.273300000000001</v>
      </c>
      <c r="N609" s="200">
        <v>33.6555434354919</v>
      </c>
      <c r="O609" s="200">
        <v>14.6</v>
      </c>
      <c r="P609" s="199">
        <v>10.7</v>
      </c>
      <c r="Q609" s="199">
        <v>11.190775874474554</v>
      </c>
      <c r="R609" s="199">
        <v>9.8000000000000007</v>
      </c>
      <c r="S609" s="199">
        <v>10.9</v>
      </c>
      <c r="T609" s="199">
        <v>11.4</v>
      </c>
      <c r="U609" s="199">
        <v>10.5</v>
      </c>
      <c r="V609" s="199">
        <v>10.93</v>
      </c>
      <c r="W609" s="200">
        <v>16.91</v>
      </c>
      <c r="X609" s="199">
        <v>12</v>
      </c>
      <c r="Y609" s="199">
        <v>10.5</v>
      </c>
      <c r="Z609" s="195"/>
      <c r="AA609" s="196"/>
      <c r="AB609" s="196"/>
      <c r="AC609" s="196"/>
      <c r="AD609" s="196"/>
      <c r="AE609" s="196"/>
      <c r="AF609" s="196"/>
      <c r="AG609" s="196"/>
      <c r="AH609" s="196"/>
      <c r="AI609" s="196"/>
      <c r="AJ609" s="196"/>
      <c r="AK609" s="196"/>
      <c r="AL609" s="196"/>
      <c r="AM609" s="196"/>
      <c r="AN609" s="196"/>
      <c r="AO609" s="196"/>
      <c r="AP609" s="196"/>
      <c r="AQ609" s="196"/>
      <c r="AR609" s="196"/>
      <c r="AS609" s="196"/>
      <c r="AT609" s="196"/>
      <c r="AU609" s="196"/>
      <c r="AV609" s="196"/>
      <c r="AW609" s="196"/>
      <c r="AX609" s="196"/>
      <c r="AY609" s="196"/>
      <c r="AZ609" s="196"/>
      <c r="BA609" s="196"/>
      <c r="BB609" s="196"/>
      <c r="BC609" s="196"/>
      <c r="BD609" s="196"/>
      <c r="BE609" s="196"/>
      <c r="BF609" s="196"/>
      <c r="BG609" s="196"/>
      <c r="BH609" s="196"/>
      <c r="BI609" s="196"/>
      <c r="BJ609" s="196"/>
      <c r="BK609" s="196"/>
      <c r="BL609" s="196"/>
      <c r="BM609" s="197">
        <v>16</v>
      </c>
    </row>
    <row r="610" spans="1:65">
      <c r="A610" s="29"/>
      <c r="B610" s="19">
        <v>1</v>
      </c>
      <c r="C610" s="9">
        <v>4</v>
      </c>
      <c r="D610" s="199">
        <v>11.5</v>
      </c>
      <c r="E610" s="199">
        <v>12.3</v>
      </c>
      <c r="F610" s="199">
        <v>10</v>
      </c>
      <c r="G610" s="199">
        <v>11</v>
      </c>
      <c r="H610" s="199">
        <v>10.8</v>
      </c>
      <c r="I610" s="199">
        <v>11</v>
      </c>
      <c r="J610" s="199">
        <v>12</v>
      </c>
      <c r="K610" s="199">
        <v>10.7</v>
      </c>
      <c r="L610" s="199">
        <v>11.04</v>
      </c>
      <c r="M610" s="199">
        <v>11.775600000000001</v>
      </c>
      <c r="N610" s="200">
        <v>32.219462132854197</v>
      </c>
      <c r="O610" s="200">
        <v>14.6</v>
      </c>
      <c r="P610" s="199">
        <v>10.5</v>
      </c>
      <c r="Q610" s="199">
        <v>11.210883335363368</v>
      </c>
      <c r="R610" s="199">
        <v>10.1</v>
      </c>
      <c r="S610" s="199">
        <v>10.5</v>
      </c>
      <c r="T610" s="199">
        <v>11.4</v>
      </c>
      <c r="U610" s="199">
        <v>11.3</v>
      </c>
      <c r="V610" s="199">
        <v>10.64</v>
      </c>
      <c r="W610" s="200">
        <v>16.617999999999999</v>
      </c>
      <c r="X610" s="199">
        <v>11.9</v>
      </c>
      <c r="Y610" s="199">
        <v>11.6</v>
      </c>
      <c r="Z610" s="195"/>
      <c r="AA610" s="196"/>
      <c r="AB610" s="196"/>
      <c r="AC610" s="196"/>
      <c r="AD610" s="196"/>
      <c r="AE610" s="196"/>
      <c r="AF610" s="196"/>
      <c r="AG610" s="196"/>
      <c r="AH610" s="196"/>
      <c r="AI610" s="196"/>
      <c r="AJ610" s="196"/>
      <c r="AK610" s="196"/>
      <c r="AL610" s="196"/>
      <c r="AM610" s="196"/>
      <c r="AN610" s="196"/>
      <c r="AO610" s="196"/>
      <c r="AP610" s="196"/>
      <c r="AQ610" s="196"/>
      <c r="AR610" s="196"/>
      <c r="AS610" s="196"/>
      <c r="AT610" s="196"/>
      <c r="AU610" s="196"/>
      <c r="AV610" s="196"/>
      <c r="AW610" s="196"/>
      <c r="AX610" s="196"/>
      <c r="AY610" s="196"/>
      <c r="AZ610" s="196"/>
      <c r="BA610" s="196"/>
      <c r="BB610" s="196"/>
      <c r="BC610" s="196"/>
      <c r="BD610" s="196"/>
      <c r="BE610" s="196"/>
      <c r="BF610" s="196"/>
      <c r="BG610" s="196"/>
      <c r="BH610" s="196"/>
      <c r="BI610" s="196"/>
      <c r="BJ610" s="196"/>
      <c r="BK610" s="196"/>
      <c r="BL610" s="196"/>
      <c r="BM610" s="197">
        <v>10.994136416700613</v>
      </c>
    </row>
    <row r="611" spans="1:65">
      <c r="A611" s="29"/>
      <c r="B611" s="19">
        <v>1</v>
      </c>
      <c r="C611" s="9">
        <v>5</v>
      </c>
      <c r="D611" s="199">
        <v>11.2</v>
      </c>
      <c r="E611" s="199">
        <v>11.6</v>
      </c>
      <c r="F611" s="199">
        <v>9.98</v>
      </c>
      <c r="G611" s="199">
        <v>11.3</v>
      </c>
      <c r="H611" s="199">
        <v>10.9</v>
      </c>
      <c r="I611" s="199">
        <v>10.199999999999999</v>
      </c>
      <c r="J611" s="199">
        <v>11.9</v>
      </c>
      <c r="K611" s="199">
        <v>11.2</v>
      </c>
      <c r="L611" s="199">
        <v>11.32</v>
      </c>
      <c r="M611" s="201">
        <v>13.3698</v>
      </c>
      <c r="N611" s="200">
        <v>31.886854059022795</v>
      </c>
      <c r="O611" s="200">
        <v>13.3</v>
      </c>
      <c r="P611" s="199">
        <v>11.1</v>
      </c>
      <c r="Q611" s="199">
        <v>10.847719637457832</v>
      </c>
      <c r="R611" s="199">
        <v>10.3</v>
      </c>
      <c r="S611" s="199">
        <v>11.2</v>
      </c>
      <c r="T611" s="199">
        <v>11.6</v>
      </c>
      <c r="U611" s="199">
        <v>10.4</v>
      </c>
      <c r="V611" s="199">
        <v>12.07</v>
      </c>
      <c r="W611" s="200">
        <v>15.949999999999998</v>
      </c>
      <c r="X611" s="199">
        <v>12</v>
      </c>
      <c r="Y611" s="199">
        <v>10.9</v>
      </c>
      <c r="Z611" s="195"/>
      <c r="AA611" s="196"/>
      <c r="AB611" s="196"/>
      <c r="AC611" s="196"/>
      <c r="AD611" s="196"/>
      <c r="AE611" s="196"/>
      <c r="AF611" s="196"/>
      <c r="AG611" s="196"/>
      <c r="AH611" s="196"/>
      <c r="AI611" s="196"/>
      <c r="AJ611" s="196"/>
      <c r="AK611" s="196"/>
      <c r="AL611" s="196"/>
      <c r="AM611" s="196"/>
      <c r="AN611" s="196"/>
      <c r="AO611" s="196"/>
      <c r="AP611" s="196"/>
      <c r="AQ611" s="196"/>
      <c r="AR611" s="196"/>
      <c r="AS611" s="196"/>
      <c r="AT611" s="196"/>
      <c r="AU611" s="196"/>
      <c r="AV611" s="196"/>
      <c r="AW611" s="196"/>
      <c r="AX611" s="196"/>
      <c r="AY611" s="196"/>
      <c r="AZ611" s="196"/>
      <c r="BA611" s="196"/>
      <c r="BB611" s="196"/>
      <c r="BC611" s="196"/>
      <c r="BD611" s="196"/>
      <c r="BE611" s="196"/>
      <c r="BF611" s="196"/>
      <c r="BG611" s="196"/>
      <c r="BH611" s="196"/>
      <c r="BI611" s="196"/>
      <c r="BJ611" s="196"/>
      <c r="BK611" s="196"/>
      <c r="BL611" s="196"/>
      <c r="BM611" s="197">
        <v>41</v>
      </c>
    </row>
    <row r="612" spans="1:65">
      <c r="A612" s="29"/>
      <c r="B612" s="19">
        <v>1</v>
      </c>
      <c r="C612" s="9">
        <v>6</v>
      </c>
      <c r="D612" s="199">
        <v>11.4</v>
      </c>
      <c r="E612" s="199">
        <v>11.8</v>
      </c>
      <c r="F612" s="199">
        <v>9.9700000000000006</v>
      </c>
      <c r="G612" s="199">
        <v>11.2</v>
      </c>
      <c r="H612" s="199">
        <v>11.6</v>
      </c>
      <c r="I612" s="199">
        <v>10.7</v>
      </c>
      <c r="J612" s="199">
        <v>11.7</v>
      </c>
      <c r="K612" s="199">
        <v>10.9</v>
      </c>
      <c r="L612" s="199">
        <v>11.33</v>
      </c>
      <c r="M612" s="199">
        <v>10.108499999999999</v>
      </c>
      <c r="N612" s="200">
        <v>33.426268687665598</v>
      </c>
      <c r="O612" s="200">
        <v>15.299999999999999</v>
      </c>
      <c r="P612" s="199">
        <v>10.4</v>
      </c>
      <c r="Q612" s="199">
        <v>10.484199007359152</v>
      </c>
      <c r="R612" s="199">
        <v>10.199999999999999</v>
      </c>
      <c r="S612" s="199">
        <v>10.8</v>
      </c>
      <c r="T612" s="201">
        <v>12.4</v>
      </c>
      <c r="U612" s="199">
        <v>10.199999999999999</v>
      </c>
      <c r="V612" s="199">
        <v>11.31</v>
      </c>
      <c r="W612" s="200">
        <v>16.829999999999998</v>
      </c>
      <c r="X612" s="199">
        <v>11.8</v>
      </c>
      <c r="Y612" s="199">
        <v>11.3</v>
      </c>
      <c r="Z612" s="195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196"/>
      <c r="AT612" s="196"/>
      <c r="AU612" s="196"/>
      <c r="AV612" s="196"/>
      <c r="AW612" s="196"/>
      <c r="AX612" s="196"/>
      <c r="AY612" s="196"/>
      <c r="AZ612" s="196"/>
      <c r="BA612" s="196"/>
      <c r="BB612" s="196"/>
      <c r="BC612" s="196"/>
      <c r="BD612" s="196"/>
      <c r="BE612" s="196"/>
      <c r="BF612" s="196"/>
      <c r="BG612" s="196"/>
      <c r="BH612" s="196"/>
      <c r="BI612" s="196"/>
      <c r="BJ612" s="196"/>
      <c r="BK612" s="196"/>
      <c r="BL612" s="196"/>
      <c r="BM612" s="202"/>
    </row>
    <row r="613" spans="1:65">
      <c r="A613" s="29"/>
      <c r="B613" s="20" t="s">
        <v>263</v>
      </c>
      <c r="C613" s="12"/>
      <c r="D613" s="203">
        <v>11.25</v>
      </c>
      <c r="E613" s="203">
        <v>11.816666666666668</v>
      </c>
      <c r="F613" s="203">
        <v>10.206666666666665</v>
      </c>
      <c r="G613" s="203">
        <v>10.966666666666667</v>
      </c>
      <c r="H613" s="203">
        <v>10.966666666666667</v>
      </c>
      <c r="I613" s="203">
        <v>10.566666666666668</v>
      </c>
      <c r="J613" s="203">
        <v>11.833333333333334</v>
      </c>
      <c r="K613" s="203">
        <v>10.933333333333335</v>
      </c>
      <c r="L613" s="203">
        <v>11.15</v>
      </c>
      <c r="M613" s="203">
        <v>11.287550000000001</v>
      </c>
      <c r="N613" s="203">
        <v>32.701555577257601</v>
      </c>
      <c r="O613" s="203">
        <v>14.200000000000001</v>
      </c>
      <c r="P613" s="203">
        <v>10.733333333333334</v>
      </c>
      <c r="Q613" s="203">
        <v>10.829491917311586</v>
      </c>
      <c r="R613" s="203">
        <v>10.016666666666667</v>
      </c>
      <c r="S613" s="203">
        <v>10.75</v>
      </c>
      <c r="T613" s="203">
        <v>11.516666666666666</v>
      </c>
      <c r="U613" s="203">
        <v>10.649999999999999</v>
      </c>
      <c r="V613" s="203">
        <v>11.276666666666666</v>
      </c>
      <c r="W613" s="203">
        <v>16.816666666666666</v>
      </c>
      <c r="X613" s="203">
        <v>11.75</v>
      </c>
      <c r="Y613" s="203">
        <v>11.1</v>
      </c>
      <c r="Z613" s="195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196"/>
      <c r="AT613" s="196"/>
      <c r="AU613" s="196"/>
      <c r="AV613" s="196"/>
      <c r="AW613" s="196"/>
      <c r="AX613" s="196"/>
      <c r="AY613" s="196"/>
      <c r="AZ613" s="196"/>
      <c r="BA613" s="196"/>
      <c r="BB613" s="196"/>
      <c r="BC613" s="196"/>
      <c r="BD613" s="196"/>
      <c r="BE613" s="196"/>
      <c r="BF613" s="196"/>
      <c r="BG613" s="196"/>
      <c r="BH613" s="196"/>
      <c r="BI613" s="196"/>
      <c r="BJ613" s="196"/>
      <c r="BK613" s="196"/>
      <c r="BL613" s="196"/>
      <c r="BM613" s="202"/>
    </row>
    <row r="614" spans="1:65">
      <c r="A614" s="29"/>
      <c r="B614" s="3" t="s">
        <v>264</v>
      </c>
      <c r="C614" s="28"/>
      <c r="D614" s="199">
        <v>11.2</v>
      </c>
      <c r="E614" s="199">
        <v>11.75</v>
      </c>
      <c r="F614" s="199">
        <v>10.094999999999999</v>
      </c>
      <c r="G614" s="199">
        <v>11.1</v>
      </c>
      <c r="H614" s="199">
        <v>10.850000000000001</v>
      </c>
      <c r="I614" s="199">
        <v>10.649999999999999</v>
      </c>
      <c r="J614" s="199">
        <v>11.9</v>
      </c>
      <c r="K614" s="199">
        <v>10.9</v>
      </c>
      <c r="L614" s="199">
        <v>11.145</v>
      </c>
      <c r="M614" s="199">
        <v>11.197100000000001</v>
      </c>
      <c r="N614" s="199">
        <v>32.820677712730344</v>
      </c>
      <c r="O614" s="199">
        <v>14.25</v>
      </c>
      <c r="P614" s="199">
        <v>10.649999999999999</v>
      </c>
      <c r="Q614" s="199">
        <v>10.862949598508923</v>
      </c>
      <c r="R614" s="199">
        <v>10</v>
      </c>
      <c r="S614" s="199">
        <v>10.7</v>
      </c>
      <c r="T614" s="199">
        <v>11.4</v>
      </c>
      <c r="U614" s="199">
        <v>10.45</v>
      </c>
      <c r="V614" s="199">
        <v>11.215</v>
      </c>
      <c r="W614" s="199">
        <v>16.869999999999997</v>
      </c>
      <c r="X614" s="199">
        <v>11.850000000000001</v>
      </c>
      <c r="Y614" s="199">
        <v>11.100000000000001</v>
      </c>
      <c r="Z614" s="195"/>
      <c r="AA614" s="196"/>
      <c r="AB614" s="196"/>
      <c r="AC614" s="196"/>
      <c r="AD614" s="196"/>
      <c r="AE614" s="196"/>
      <c r="AF614" s="196"/>
      <c r="AG614" s="196"/>
      <c r="AH614" s="196"/>
      <c r="AI614" s="196"/>
      <c r="AJ614" s="196"/>
      <c r="AK614" s="196"/>
      <c r="AL614" s="196"/>
      <c r="AM614" s="196"/>
      <c r="AN614" s="196"/>
      <c r="AO614" s="196"/>
      <c r="AP614" s="196"/>
      <c r="AQ614" s="196"/>
      <c r="AR614" s="196"/>
      <c r="AS614" s="196"/>
      <c r="AT614" s="196"/>
      <c r="AU614" s="196"/>
      <c r="AV614" s="196"/>
      <c r="AW614" s="196"/>
      <c r="AX614" s="196"/>
      <c r="AY614" s="196"/>
      <c r="AZ614" s="196"/>
      <c r="BA614" s="196"/>
      <c r="BB614" s="196"/>
      <c r="BC614" s="196"/>
      <c r="BD614" s="196"/>
      <c r="BE614" s="196"/>
      <c r="BF614" s="196"/>
      <c r="BG614" s="196"/>
      <c r="BH614" s="196"/>
      <c r="BI614" s="196"/>
      <c r="BJ614" s="196"/>
      <c r="BK614" s="196"/>
      <c r="BL614" s="196"/>
      <c r="BM614" s="202"/>
    </row>
    <row r="615" spans="1:65">
      <c r="A615" s="29"/>
      <c r="B615" s="3" t="s">
        <v>265</v>
      </c>
      <c r="C615" s="28"/>
      <c r="D615" s="23">
        <v>0.17606816861659028</v>
      </c>
      <c r="E615" s="23">
        <v>0.26394443859772249</v>
      </c>
      <c r="F615" s="23">
        <v>0.31972905195910295</v>
      </c>
      <c r="G615" s="23">
        <v>0.35023801430836521</v>
      </c>
      <c r="H615" s="23">
        <v>0.40824829046386302</v>
      </c>
      <c r="I615" s="23">
        <v>0.31411250638372679</v>
      </c>
      <c r="J615" s="23">
        <v>0.19663841605003515</v>
      </c>
      <c r="K615" s="23">
        <v>0.16329931618554513</v>
      </c>
      <c r="L615" s="23">
        <v>0.15924823389915527</v>
      </c>
      <c r="M615" s="23">
        <v>1.2212320971052146</v>
      </c>
      <c r="N615" s="23">
        <v>0.90169642612386092</v>
      </c>
      <c r="O615" s="23">
        <v>0.76419892698171143</v>
      </c>
      <c r="P615" s="23">
        <v>0.30110906108363217</v>
      </c>
      <c r="Q615" s="23">
        <v>0.35028214747164699</v>
      </c>
      <c r="R615" s="23">
        <v>0.2136976056643278</v>
      </c>
      <c r="S615" s="23">
        <v>0.27386127875258293</v>
      </c>
      <c r="T615" s="23">
        <v>0.46654760385909916</v>
      </c>
      <c r="U615" s="23">
        <v>0.44158804331639256</v>
      </c>
      <c r="V615" s="23">
        <v>0.50571401668004679</v>
      </c>
      <c r="W615" s="23">
        <v>0.5203916473836484</v>
      </c>
      <c r="X615" s="23">
        <v>0.28809720581775849</v>
      </c>
      <c r="Y615" s="23">
        <v>0.40496913462633172</v>
      </c>
      <c r="Z615" s="140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9"/>
      <c r="B616" s="3" t="s">
        <v>87</v>
      </c>
      <c r="C616" s="28"/>
      <c r="D616" s="13">
        <v>1.5650503877030247E-2</v>
      </c>
      <c r="E616" s="13">
        <v>2.2336623858763536E-2</v>
      </c>
      <c r="F616" s="13">
        <v>3.1325511295797158E-2</v>
      </c>
      <c r="G616" s="13">
        <v>3.1936597049395006E-2</v>
      </c>
      <c r="H616" s="13">
        <v>3.7226287884242829E-2</v>
      </c>
      <c r="I616" s="13">
        <v>2.9726735619911047E-2</v>
      </c>
      <c r="J616" s="13">
        <v>1.6617330933805786E-2</v>
      </c>
      <c r="K616" s="13">
        <v>1.4935913065751077E-2</v>
      </c>
      <c r="L616" s="13">
        <v>1.4282352816067736E-2</v>
      </c>
      <c r="M616" s="13">
        <v>0.10819284052830017</v>
      </c>
      <c r="N616" s="13">
        <v>2.7573502550776164E-2</v>
      </c>
      <c r="O616" s="13">
        <v>5.3816825843782494E-2</v>
      </c>
      <c r="P616" s="13">
        <v>2.8053639231394298E-2</v>
      </c>
      <c r="Q616" s="13">
        <v>3.2345206049020657E-2</v>
      </c>
      <c r="R616" s="13">
        <v>2.1334203560498612E-2</v>
      </c>
      <c r="S616" s="13">
        <v>2.5475467790937945E-2</v>
      </c>
      <c r="T616" s="13">
        <v>4.0510645776477498E-2</v>
      </c>
      <c r="U616" s="13">
        <v>4.1463666039097902E-2</v>
      </c>
      <c r="V616" s="13">
        <v>4.4846055277568443E-2</v>
      </c>
      <c r="W616" s="13">
        <v>3.0944993897937468E-2</v>
      </c>
      <c r="X616" s="13">
        <v>2.4518911133426254E-2</v>
      </c>
      <c r="Y616" s="13">
        <v>3.6483705822192049E-2</v>
      </c>
      <c r="Z616" s="140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9"/>
      <c r="B617" s="3" t="s">
        <v>266</v>
      </c>
      <c r="C617" s="28"/>
      <c r="D617" s="13">
        <v>2.3272731354389897E-2</v>
      </c>
      <c r="E617" s="13">
        <v>7.4815357822611173E-2</v>
      </c>
      <c r="F617" s="13">
        <v>-7.1626339731217459E-2</v>
      </c>
      <c r="G617" s="13">
        <v>-2.4985818797207404E-3</v>
      </c>
      <c r="H617" s="13">
        <v>-2.4985818797207404E-3</v>
      </c>
      <c r="I617" s="13">
        <v>-3.888161232787668E-2</v>
      </c>
      <c r="J617" s="13">
        <v>7.6331317424617406E-2</v>
      </c>
      <c r="K617" s="13">
        <v>-5.5305010837335411E-3</v>
      </c>
      <c r="L617" s="13">
        <v>1.4176973742350718E-2</v>
      </c>
      <c r="M617" s="13">
        <v>2.6688188337710583E-2</v>
      </c>
      <c r="N617" s="13">
        <v>1.9744542306735791</v>
      </c>
      <c r="O617" s="13">
        <v>0.29159758090954102</v>
      </c>
      <c r="P617" s="13">
        <v>-2.3722016307811677E-2</v>
      </c>
      <c r="Q617" s="13">
        <v>-1.4975664585980986E-2</v>
      </c>
      <c r="R617" s="13">
        <v>-8.8908279194091389E-2</v>
      </c>
      <c r="S617" s="13">
        <v>-2.2206056705805333E-2</v>
      </c>
      <c r="T617" s="13">
        <v>4.7528084986493857E-2</v>
      </c>
      <c r="U617" s="13">
        <v>-3.1301814317844401E-2</v>
      </c>
      <c r="V617" s="13">
        <v>2.5698266717600005E-2</v>
      </c>
      <c r="W617" s="13">
        <v>0.52960323842456192</v>
      </c>
      <c r="X617" s="13">
        <v>6.8751519414584905E-2</v>
      </c>
      <c r="Y617" s="13">
        <v>9.6290949363313505E-3</v>
      </c>
      <c r="Z617" s="140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9"/>
      <c r="B618" s="45" t="s">
        <v>267</v>
      </c>
      <c r="C618" s="46"/>
      <c r="D618" s="44">
        <v>0.22</v>
      </c>
      <c r="E618" s="44">
        <v>1.19</v>
      </c>
      <c r="F618" s="44">
        <v>1.58</v>
      </c>
      <c r="G618" s="44">
        <v>0.27</v>
      </c>
      <c r="H618" s="44">
        <v>0.27</v>
      </c>
      <c r="I618" s="44">
        <v>0.96</v>
      </c>
      <c r="J618" s="44">
        <v>1.22</v>
      </c>
      <c r="K618" s="44">
        <v>0.33</v>
      </c>
      <c r="L618" s="44">
        <v>0.04</v>
      </c>
      <c r="M618" s="44">
        <v>0.28000000000000003</v>
      </c>
      <c r="N618" s="44">
        <v>37.15</v>
      </c>
      <c r="O618" s="44">
        <v>5.29</v>
      </c>
      <c r="P618" s="44">
        <v>0.67</v>
      </c>
      <c r="Q618" s="44">
        <v>0.51</v>
      </c>
      <c r="R618" s="44">
        <v>1.91</v>
      </c>
      <c r="S618" s="44">
        <v>0.65</v>
      </c>
      <c r="T618" s="44">
        <v>0.67</v>
      </c>
      <c r="U618" s="44">
        <v>0.82</v>
      </c>
      <c r="V618" s="44">
        <v>0.26</v>
      </c>
      <c r="W618" s="44">
        <v>9.8000000000000007</v>
      </c>
      <c r="X618" s="44">
        <v>1.08</v>
      </c>
      <c r="Y618" s="44">
        <v>0.04</v>
      </c>
      <c r="Z618" s="140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B619" s="3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BM619" s="53"/>
    </row>
    <row r="620" spans="1:65" ht="15">
      <c r="B620" s="8" t="s">
        <v>467</v>
      </c>
      <c r="BM620" s="27" t="s">
        <v>67</v>
      </c>
    </row>
    <row r="621" spans="1:65" ht="15">
      <c r="A621" s="24" t="s">
        <v>31</v>
      </c>
      <c r="B621" s="18" t="s">
        <v>111</v>
      </c>
      <c r="C621" s="15" t="s">
        <v>112</v>
      </c>
      <c r="D621" s="16" t="s">
        <v>226</v>
      </c>
      <c r="E621" s="17" t="s">
        <v>226</v>
      </c>
      <c r="F621" s="17" t="s">
        <v>226</v>
      </c>
      <c r="G621" s="17" t="s">
        <v>226</v>
      </c>
      <c r="H621" s="17" t="s">
        <v>226</v>
      </c>
      <c r="I621" s="17" t="s">
        <v>226</v>
      </c>
      <c r="J621" s="140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</v>
      </c>
    </row>
    <row r="622" spans="1:65">
      <c r="A622" s="29"/>
      <c r="B622" s="19" t="s">
        <v>227</v>
      </c>
      <c r="C622" s="9" t="s">
        <v>227</v>
      </c>
      <c r="D622" s="138" t="s">
        <v>231</v>
      </c>
      <c r="E622" s="139" t="s">
        <v>232</v>
      </c>
      <c r="F622" s="139" t="s">
        <v>238</v>
      </c>
      <c r="G622" s="139" t="s">
        <v>247</v>
      </c>
      <c r="H622" s="139" t="s">
        <v>250</v>
      </c>
      <c r="I622" s="139" t="s">
        <v>253</v>
      </c>
      <c r="J622" s="140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 t="s">
        <v>3</v>
      </c>
    </row>
    <row r="623" spans="1:65">
      <c r="A623" s="29"/>
      <c r="B623" s="19"/>
      <c r="C623" s="9"/>
      <c r="D623" s="10" t="s">
        <v>278</v>
      </c>
      <c r="E623" s="11" t="s">
        <v>277</v>
      </c>
      <c r="F623" s="11" t="s">
        <v>277</v>
      </c>
      <c r="G623" s="11" t="s">
        <v>277</v>
      </c>
      <c r="H623" s="11" t="s">
        <v>278</v>
      </c>
      <c r="I623" s="11" t="s">
        <v>278</v>
      </c>
      <c r="J623" s="140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9"/>
      <c r="C624" s="9"/>
      <c r="D624" s="25"/>
      <c r="E624" s="25"/>
      <c r="F624" s="25"/>
      <c r="G624" s="25"/>
      <c r="H624" s="25"/>
      <c r="I624" s="25"/>
      <c r="J624" s="140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2</v>
      </c>
    </row>
    <row r="625" spans="1:65">
      <c r="A625" s="29"/>
      <c r="B625" s="18">
        <v>1</v>
      </c>
      <c r="C625" s="14">
        <v>1</v>
      </c>
      <c r="D625" s="193">
        <v>29.4</v>
      </c>
      <c r="E625" s="193">
        <v>32.299999999999997</v>
      </c>
      <c r="F625" s="193">
        <v>31.957699999999999</v>
      </c>
      <c r="G625" s="193">
        <v>30.4</v>
      </c>
      <c r="H625" s="193">
        <v>28.2</v>
      </c>
      <c r="I625" s="194">
        <v>22.323</v>
      </c>
      <c r="J625" s="195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196"/>
      <c r="AT625" s="196"/>
      <c r="AU625" s="196"/>
      <c r="AV625" s="196"/>
      <c r="AW625" s="196"/>
      <c r="AX625" s="196"/>
      <c r="AY625" s="196"/>
      <c r="AZ625" s="196"/>
      <c r="BA625" s="196"/>
      <c r="BB625" s="196"/>
      <c r="BC625" s="196"/>
      <c r="BD625" s="196"/>
      <c r="BE625" s="196"/>
      <c r="BF625" s="196"/>
      <c r="BG625" s="196"/>
      <c r="BH625" s="196"/>
      <c r="BI625" s="196"/>
      <c r="BJ625" s="196"/>
      <c r="BK625" s="196"/>
      <c r="BL625" s="196"/>
      <c r="BM625" s="197">
        <v>1</v>
      </c>
    </row>
    <row r="626" spans="1:65">
      <c r="A626" s="29"/>
      <c r="B626" s="19">
        <v>1</v>
      </c>
      <c r="C626" s="9">
        <v>2</v>
      </c>
      <c r="D626" s="199">
        <v>30.1</v>
      </c>
      <c r="E626" s="199">
        <v>31</v>
      </c>
      <c r="F626" s="199">
        <v>27.086099999999998</v>
      </c>
      <c r="G626" s="199">
        <v>30</v>
      </c>
      <c r="H626" s="199">
        <v>28.3</v>
      </c>
      <c r="I626" s="200">
        <v>22.273</v>
      </c>
      <c r="J626" s="195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  <c r="AI626" s="196"/>
      <c r="AJ626" s="196"/>
      <c r="AK626" s="196"/>
      <c r="AL626" s="196"/>
      <c r="AM626" s="196"/>
      <c r="AN626" s="196"/>
      <c r="AO626" s="196"/>
      <c r="AP626" s="196"/>
      <c r="AQ626" s="196"/>
      <c r="AR626" s="196"/>
      <c r="AS626" s="196"/>
      <c r="AT626" s="196"/>
      <c r="AU626" s="196"/>
      <c r="AV626" s="196"/>
      <c r="AW626" s="196"/>
      <c r="AX626" s="196"/>
      <c r="AY626" s="196"/>
      <c r="AZ626" s="196"/>
      <c r="BA626" s="196"/>
      <c r="BB626" s="196"/>
      <c r="BC626" s="196"/>
      <c r="BD626" s="196"/>
      <c r="BE626" s="196"/>
      <c r="BF626" s="196"/>
      <c r="BG626" s="196"/>
      <c r="BH626" s="196"/>
      <c r="BI626" s="196"/>
      <c r="BJ626" s="196"/>
      <c r="BK626" s="196"/>
      <c r="BL626" s="196"/>
      <c r="BM626" s="197">
        <v>7</v>
      </c>
    </row>
    <row r="627" spans="1:65">
      <c r="A627" s="29"/>
      <c r="B627" s="19">
        <v>1</v>
      </c>
      <c r="C627" s="9">
        <v>3</v>
      </c>
      <c r="D627" s="199">
        <v>29.4</v>
      </c>
      <c r="E627" s="199">
        <v>31.8</v>
      </c>
      <c r="F627" s="199">
        <v>27.343599999999999</v>
      </c>
      <c r="G627" s="199">
        <v>30.599999999999998</v>
      </c>
      <c r="H627" s="199">
        <v>27.5</v>
      </c>
      <c r="I627" s="200">
        <v>22.056000000000001</v>
      </c>
      <c r="J627" s="195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  <c r="AI627" s="196"/>
      <c r="AJ627" s="196"/>
      <c r="AK627" s="196"/>
      <c r="AL627" s="196"/>
      <c r="AM627" s="196"/>
      <c r="AN627" s="196"/>
      <c r="AO627" s="196"/>
      <c r="AP627" s="196"/>
      <c r="AQ627" s="196"/>
      <c r="AR627" s="196"/>
      <c r="AS627" s="196"/>
      <c r="AT627" s="196"/>
      <c r="AU627" s="196"/>
      <c r="AV627" s="196"/>
      <c r="AW627" s="196"/>
      <c r="AX627" s="196"/>
      <c r="AY627" s="196"/>
      <c r="AZ627" s="196"/>
      <c r="BA627" s="196"/>
      <c r="BB627" s="196"/>
      <c r="BC627" s="196"/>
      <c r="BD627" s="196"/>
      <c r="BE627" s="196"/>
      <c r="BF627" s="196"/>
      <c r="BG627" s="196"/>
      <c r="BH627" s="196"/>
      <c r="BI627" s="196"/>
      <c r="BJ627" s="196"/>
      <c r="BK627" s="196"/>
      <c r="BL627" s="196"/>
      <c r="BM627" s="197">
        <v>16</v>
      </c>
    </row>
    <row r="628" spans="1:65">
      <c r="A628" s="29"/>
      <c r="B628" s="19">
        <v>1</v>
      </c>
      <c r="C628" s="9">
        <v>4</v>
      </c>
      <c r="D628" s="199">
        <v>29.3</v>
      </c>
      <c r="E628" s="199">
        <v>31.6</v>
      </c>
      <c r="F628" s="199">
        <v>28.734500000000001</v>
      </c>
      <c r="G628" s="199">
        <v>31.100000000000005</v>
      </c>
      <c r="H628" s="199">
        <v>28.3</v>
      </c>
      <c r="I628" s="200">
        <v>21.949000000000002</v>
      </c>
      <c r="J628" s="195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  <c r="AI628" s="196"/>
      <c r="AJ628" s="196"/>
      <c r="AK628" s="196"/>
      <c r="AL628" s="196"/>
      <c r="AM628" s="196"/>
      <c r="AN628" s="196"/>
      <c r="AO628" s="196"/>
      <c r="AP628" s="196"/>
      <c r="AQ628" s="196"/>
      <c r="AR628" s="196"/>
      <c r="AS628" s="196"/>
      <c r="AT628" s="196"/>
      <c r="AU628" s="196"/>
      <c r="AV628" s="196"/>
      <c r="AW628" s="196"/>
      <c r="AX628" s="196"/>
      <c r="AY628" s="196"/>
      <c r="AZ628" s="196"/>
      <c r="BA628" s="196"/>
      <c r="BB628" s="196"/>
      <c r="BC628" s="196"/>
      <c r="BD628" s="196"/>
      <c r="BE628" s="196"/>
      <c r="BF628" s="196"/>
      <c r="BG628" s="196"/>
      <c r="BH628" s="196"/>
      <c r="BI628" s="196"/>
      <c r="BJ628" s="196"/>
      <c r="BK628" s="196"/>
      <c r="BL628" s="196"/>
      <c r="BM628" s="197">
        <v>29.638953333333337</v>
      </c>
    </row>
    <row r="629" spans="1:65">
      <c r="A629" s="29"/>
      <c r="B629" s="19">
        <v>1</v>
      </c>
      <c r="C629" s="9">
        <v>5</v>
      </c>
      <c r="D629" s="201">
        <v>27.7</v>
      </c>
      <c r="E629" s="199">
        <v>30.9</v>
      </c>
      <c r="F629" s="199">
        <v>29.0366</v>
      </c>
      <c r="G629" s="199">
        <v>29.8</v>
      </c>
      <c r="H629" s="199">
        <v>29.5</v>
      </c>
      <c r="I629" s="200">
        <v>22.303999999999998</v>
      </c>
      <c r="J629" s="195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196"/>
      <c r="AT629" s="196"/>
      <c r="AU629" s="196"/>
      <c r="AV629" s="196"/>
      <c r="AW629" s="196"/>
      <c r="AX629" s="196"/>
      <c r="AY629" s="196"/>
      <c r="AZ629" s="196"/>
      <c r="BA629" s="196"/>
      <c r="BB629" s="196"/>
      <c r="BC629" s="196"/>
      <c r="BD629" s="196"/>
      <c r="BE629" s="196"/>
      <c r="BF629" s="196"/>
      <c r="BG629" s="196"/>
      <c r="BH629" s="196"/>
      <c r="BI629" s="196"/>
      <c r="BJ629" s="196"/>
      <c r="BK629" s="196"/>
      <c r="BL629" s="196"/>
      <c r="BM629" s="197">
        <v>42</v>
      </c>
    </row>
    <row r="630" spans="1:65">
      <c r="A630" s="29"/>
      <c r="B630" s="19">
        <v>1</v>
      </c>
      <c r="C630" s="9">
        <v>6</v>
      </c>
      <c r="D630" s="199">
        <v>28.9</v>
      </c>
      <c r="E630" s="199">
        <v>31.4</v>
      </c>
      <c r="F630" s="199">
        <v>27.490100000000002</v>
      </c>
      <c r="G630" s="199">
        <v>30.1</v>
      </c>
      <c r="H630" s="199">
        <v>28.2</v>
      </c>
      <c r="I630" s="200">
        <v>22.318000000000001</v>
      </c>
      <c r="J630" s="195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196"/>
      <c r="AT630" s="196"/>
      <c r="AU630" s="196"/>
      <c r="AV630" s="196"/>
      <c r="AW630" s="196"/>
      <c r="AX630" s="196"/>
      <c r="AY630" s="196"/>
      <c r="AZ630" s="196"/>
      <c r="BA630" s="196"/>
      <c r="BB630" s="196"/>
      <c r="BC630" s="196"/>
      <c r="BD630" s="196"/>
      <c r="BE630" s="196"/>
      <c r="BF630" s="196"/>
      <c r="BG630" s="196"/>
      <c r="BH630" s="196"/>
      <c r="BI630" s="196"/>
      <c r="BJ630" s="196"/>
      <c r="BK630" s="196"/>
      <c r="BL630" s="196"/>
      <c r="BM630" s="202"/>
    </row>
    <row r="631" spans="1:65">
      <c r="A631" s="29"/>
      <c r="B631" s="20" t="s">
        <v>263</v>
      </c>
      <c r="C631" s="12"/>
      <c r="D631" s="203">
        <v>29.133333333333336</v>
      </c>
      <c r="E631" s="203">
        <v>31.5</v>
      </c>
      <c r="F631" s="203">
        <v>28.608100000000004</v>
      </c>
      <c r="G631" s="203">
        <v>30.333333333333332</v>
      </c>
      <c r="H631" s="203">
        <v>28.333333333333332</v>
      </c>
      <c r="I631" s="203">
        <v>22.203833333333336</v>
      </c>
      <c r="J631" s="195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196"/>
      <c r="AT631" s="196"/>
      <c r="AU631" s="196"/>
      <c r="AV631" s="196"/>
      <c r="AW631" s="196"/>
      <c r="AX631" s="196"/>
      <c r="AY631" s="196"/>
      <c r="AZ631" s="196"/>
      <c r="BA631" s="196"/>
      <c r="BB631" s="196"/>
      <c r="BC631" s="196"/>
      <c r="BD631" s="196"/>
      <c r="BE631" s="196"/>
      <c r="BF631" s="196"/>
      <c r="BG631" s="196"/>
      <c r="BH631" s="196"/>
      <c r="BI631" s="196"/>
      <c r="BJ631" s="196"/>
      <c r="BK631" s="196"/>
      <c r="BL631" s="196"/>
      <c r="BM631" s="202"/>
    </row>
    <row r="632" spans="1:65">
      <c r="A632" s="29"/>
      <c r="B632" s="3" t="s">
        <v>264</v>
      </c>
      <c r="C632" s="28"/>
      <c r="D632" s="199">
        <v>29.35</v>
      </c>
      <c r="E632" s="199">
        <v>31.5</v>
      </c>
      <c r="F632" s="199">
        <v>28.112300000000001</v>
      </c>
      <c r="G632" s="199">
        <v>30.25</v>
      </c>
      <c r="H632" s="199">
        <v>28.25</v>
      </c>
      <c r="I632" s="199">
        <v>22.288499999999999</v>
      </c>
      <c r="J632" s="195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196"/>
      <c r="AT632" s="196"/>
      <c r="AU632" s="196"/>
      <c r="AV632" s="196"/>
      <c r="AW632" s="196"/>
      <c r="AX632" s="196"/>
      <c r="AY632" s="196"/>
      <c r="AZ632" s="196"/>
      <c r="BA632" s="196"/>
      <c r="BB632" s="196"/>
      <c r="BC632" s="196"/>
      <c r="BD632" s="196"/>
      <c r="BE632" s="196"/>
      <c r="BF632" s="196"/>
      <c r="BG632" s="196"/>
      <c r="BH632" s="196"/>
      <c r="BI632" s="196"/>
      <c r="BJ632" s="196"/>
      <c r="BK632" s="196"/>
      <c r="BL632" s="196"/>
      <c r="BM632" s="202"/>
    </row>
    <row r="633" spans="1:65">
      <c r="A633" s="29"/>
      <c r="B633" s="3" t="s">
        <v>265</v>
      </c>
      <c r="C633" s="28"/>
      <c r="D633" s="23">
        <v>0.80166493416306261</v>
      </c>
      <c r="E633" s="23">
        <v>0.52153619241621152</v>
      </c>
      <c r="F633" s="23">
        <v>1.8212510875768886</v>
      </c>
      <c r="G633" s="23">
        <v>0.47187568984497136</v>
      </c>
      <c r="H633" s="23">
        <v>0.64704456312271619</v>
      </c>
      <c r="I633" s="23">
        <v>0.1605283983183862</v>
      </c>
      <c r="J633" s="140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A634" s="29"/>
      <c r="B634" s="3" t="s">
        <v>87</v>
      </c>
      <c r="C634" s="28"/>
      <c r="D634" s="13">
        <v>2.7517103003308781E-2</v>
      </c>
      <c r="E634" s="13">
        <v>1.6556704521149573E-2</v>
      </c>
      <c r="F634" s="13">
        <v>6.3662077788349744E-2</v>
      </c>
      <c r="G634" s="13">
        <v>1.5556341423460594E-2</v>
      </c>
      <c r="H634" s="13">
        <v>2.2836866933742924E-2</v>
      </c>
      <c r="I634" s="13">
        <v>7.2297605511834825E-3</v>
      </c>
      <c r="J634" s="140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9"/>
      <c r="B635" s="3" t="s">
        <v>266</v>
      </c>
      <c r="C635" s="28"/>
      <c r="D635" s="13">
        <v>-1.7059306862613033E-2</v>
      </c>
      <c r="E635" s="13">
        <v>6.2790566378524648E-2</v>
      </c>
      <c r="F635" s="13">
        <v>-3.4780355491635606E-2</v>
      </c>
      <c r="G635" s="13">
        <v>2.3427952808949604E-2</v>
      </c>
      <c r="H635" s="13">
        <v>-4.4050813310321679E-2</v>
      </c>
      <c r="I635" s="13">
        <v>-0.25085636177435866</v>
      </c>
      <c r="J635" s="140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9"/>
      <c r="B636" s="45" t="s">
        <v>267</v>
      </c>
      <c r="C636" s="46"/>
      <c r="D636" s="44">
        <v>0.18</v>
      </c>
      <c r="E636" s="44">
        <v>1.77</v>
      </c>
      <c r="F636" s="44">
        <v>0.18</v>
      </c>
      <c r="G636" s="44">
        <v>0.99</v>
      </c>
      <c r="H636" s="44">
        <v>0.36</v>
      </c>
      <c r="I636" s="44">
        <v>4.5</v>
      </c>
      <c r="J636" s="140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B637" s="30"/>
      <c r="C637" s="20"/>
      <c r="D637" s="20"/>
      <c r="E637" s="20"/>
      <c r="F637" s="20"/>
      <c r="G637" s="20"/>
      <c r="H637" s="20"/>
      <c r="I637" s="20"/>
      <c r="BM637" s="53"/>
    </row>
    <row r="638" spans="1:65" ht="15">
      <c r="B638" s="8" t="s">
        <v>468</v>
      </c>
      <c r="BM638" s="27" t="s">
        <v>67</v>
      </c>
    </row>
    <row r="639" spans="1:65" ht="15">
      <c r="A639" s="24" t="s">
        <v>34</v>
      </c>
      <c r="B639" s="18" t="s">
        <v>111</v>
      </c>
      <c r="C639" s="15" t="s">
        <v>112</v>
      </c>
      <c r="D639" s="16" t="s">
        <v>226</v>
      </c>
      <c r="E639" s="17" t="s">
        <v>226</v>
      </c>
      <c r="F639" s="17" t="s">
        <v>226</v>
      </c>
      <c r="G639" s="17" t="s">
        <v>226</v>
      </c>
      <c r="H639" s="17" t="s">
        <v>226</v>
      </c>
      <c r="I639" s="17" t="s">
        <v>226</v>
      </c>
      <c r="J639" s="17" t="s">
        <v>226</v>
      </c>
      <c r="K639" s="17" t="s">
        <v>226</v>
      </c>
      <c r="L639" s="17" t="s">
        <v>226</v>
      </c>
      <c r="M639" s="17" t="s">
        <v>226</v>
      </c>
      <c r="N639" s="17" t="s">
        <v>226</v>
      </c>
      <c r="O639" s="17" t="s">
        <v>226</v>
      </c>
      <c r="P639" s="17" t="s">
        <v>226</v>
      </c>
      <c r="Q639" s="17" t="s">
        <v>226</v>
      </c>
      <c r="R639" s="17" t="s">
        <v>226</v>
      </c>
      <c r="S639" s="17" t="s">
        <v>226</v>
      </c>
      <c r="T639" s="17" t="s">
        <v>226</v>
      </c>
      <c r="U639" s="17" t="s">
        <v>226</v>
      </c>
      <c r="V639" s="17" t="s">
        <v>226</v>
      </c>
      <c r="W639" s="17" t="s">
        <v>226</v>
      </c>
      <c r="X639" s="17" t="s">
        <v>226</v>
      </c>
      <c r="Y639" s="17" t="s">
        <v>226</v>
      </c>
      <c r="Z639" s="17" t="s">
        <v>226</v>
      </c>
      <c r="AA639" s="17" t="s">
        <v>226</v>
      </c>
      <c r="AB639" s="17" t="s">
        <v>226</v>
      </c>
      <c r="AC639" s="17" t="s">
        <v>226</v>
      </c>
      <c r="AD639" s="17" t="s">
        <v>226</v>
      </c>
      <c r="AE639" s="140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1</v>
      </c>
    </row>
    <row r="640" spans="1:65">
      <c r="A640" s="29"/>
      <c r="B640" s="19" t="s">
        <v>227</v>
      </c>
      <c r="C640" s="9" t="s">
        <v>227</v>
      </c>
      <c r="D640" s="138" t="s">
        <v>229</v>
      </c>
      <c r="E640" s="139" t="s">
        <v>230</v>
      </c>
      <c r="F640" s="139" t="s">
        <v>231</v>
      </c>
      <c r="G640" s="139" t="s">
        <v>232</v>
      </c>
      <c r="H640" s="139" t="s">
        <v>233</v>
      </c>
      <c r="I640" s="139" t="s">
        <v>234</v>
      </c>
      <c r="J640" s="139" t="s">
        <v>235</v>
      </c>
      <c r="K640" s="139" t="s">
        <v>236</v>
      </c>
      <c r="L640" s="139" t="s">
        <v>237</v>
      </c>
      <c r="M640" s="139" t="s">
        <v>238</v>
      </c>
      <c r="N640" s="139" t="s">
        <v>239</v>
      </c>
      <c r="O640" s="139" t="s">
        <v>240</v>
      </c>
      <c r="P640" s="139" t="s">
        <v>241</v>
      </c>
      <c r="Q640" s="139" t="s">
        <v>242</v>
      </c>
      <c r="R640" s="139" t="s">
        <v>244</v>
      </c>
      <c r="S640" s="139" t="s">
        <v>245</v>
      </c>
      <c r="T640" s="139" t="s">
        <v>246</v>
      </c>
      <c r="U640" s="139" t="s">
        <v>247</v>
      </c>
      <c r="V640" s="139" t="s">
        <v>272</v>
      </c>
      <c r="W640" s="139" t="s">
        <v>248</v>
      </c>
      <c r="X640" s="139" t="s">
        <v>249</v>
      </c>
      <c r="Y640" s="139" t="s">
        <v>250</v>
      </c>
      <c r="Z640" s="139" t="s">
        <v>251</v>
      </c>
      <c r="AA640" s="139" t="s">
        <v>253</v>
      </c>
      <c r="AB640" s="139" t="s">
        <v>254</v>
      </c>
      <c r="AC640" s="139" t="s">
        <v>255</v>
      </c>
      <c r="AD640" s="139" t="s">
        <v>256</v>
      </c>
      <c r="AE640" s="140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 t="s">
        <v>3</v>
      </c>
    </row>
    <row r="641" spans="1:65">
      <c r="A641" s="29"/>
      <c r="B641" s="19"/>
      <c r="C641" s="9"/>
      <c r="D641" s="10" t="s">
        <v>115</v>
      </c>
      <c r="E641" s="11" t="s">
        <v>277</v>
      </c>
      <c r="F641" s="11" t="s">
        <v>278</v>
      </c>
      <c r="G641" s="11" t="s">
        <v>278</v>
      </c>
      <c r="H641" s="11" t="s">
        <v>278</v>
      </c>
      <c r="I641" s="11" t="s">
        <v>278</v>
      </c>
      <c r="J641" s="11" t="s">
        <v>278</v>
      </c>
      <c r="K641" s="11" t="s">
        <v>278</v>
      </c>
      <c r="L641" s="11" t="s">
        <v>277</v>
      </c>
      <c r="M641" s="11" t="s">
        <v>115</v>
      </c>
      <c r="N641" s="11" t="s">
        <v>277</v>
      </c>
      <c r="O641" s="11" t="s">
        <v>277</v>
      </c>
      <c r="P641" s="11" t="s">
        <v>278</v>
      </c>
      <c r="Q641" s="11" t="s">
        <v>115</v>
      </c>
      <c r="R641" s="11" t="s">
        <v>115</v>
      </c>
      <c r="S641" s="11" t="s">
        <v>278</v>
      </c>
      <c r="T641" s="11" t="s">
        <v>115</v>
      </c>
      <c r="U641" s="11" t="s">
        <v>277</v>
      </c>
      <c r="V641" s="11" t="s">
        <v>278</v>
      </c>
      <c r="W641" s="11" t="s">
        <v>278</v>
      </c>
      <c r="X641" s="11" t="s">
        <v>115</v>
      </c>
      <c r="Y641" s="11" t="s">
        <v>278</v>
      </c>
      <c r="Z641" s="11" t="s">
        <v>115</v>
      </c>
      <c r="AA641" s="11" t="s">
        <v>278</v>
      </c>
      <c r="AB641" s="11" t="s">
        <v>278</v>
      </c>
      <c r="AC641" s="11" t="s">
        <v>278</v>
      </c>
      <c r="AD641" s="11" t="s">
        <v>115</v>
      </c>
      <c r="AE641" s="140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/>
      <c r="C642" s="9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140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2</v>
      </c>
    </row>
    <row r="643" spans="1:65">
      <c r="A643" s="29"/>
      <c r="B643" s="18">
        <v>1</v>
      </c>
      <c r="C643" s="14">
        <v>1</v>
      </c>
      <c r="D643" s="193">
        <v>18</v>
      </c>
      <c r="E643" s="193">
        <v>18.2</v>
      </c>
      <c r="F643" s="193">
        <v>17.899999999999999</v>
      </c>
      <c r="G643" s="193">
        <v>18</v>
      </c>
      <c r="H643" s="193">
        <v>18</v>
      </c>
      <c r="I643" s="193">
        <v>18.600000000000001</v>
      </c>
      <c r="J643" s="222">
        <v>18.399999999999999</v>
      </c>
      <c r="K643" s="193">
        <v>18</v>
      </c>
      <c r="L643" s="193">
        <v>18</v>
      </c>
      <c r="M643" s="222">
        <v>22.3614</v>
      </c>
      <c r="N643" s="193">
        <v>18.04985154577275</v>
      </c>
      <c r="O643" s="194">
        <v>16.600000000000001</v>
      </c>
      <c r="P643" s="194">
        <v>10.71</v>
      </c>
      <c r="Q643" s="194">
        <v>20.22</v>
      </c>
      <c r="R643" s="193">
        <v>17.27</v>
      </c>
      <c r="S643" s="193">
        <v>18.3</v>
      </c>
      <c r="T643" s="193">
        <v>18.076347614544449</v>
      </c>
      <c r="U643" s="193">
        <v>18.3</v>
      </c>
      <c r="V643" s="193">
        <v>17.600000000000001</v>
      </c>
      <c r="W643" s="193">
        <v>18.2</v>
      </c>
      <c r="X643" s="193">
        <v>19.2</v>
      </c>
      <c r="Y643" s="193">
        <v>18.3</v>
      </c>
      <c r="Z643" s="193">
        <v>16.917000000000002</v>
      </c>
      <c r="AA643" s="194">
        <v>16.474</v>
      </c>
      <c r="AB643" s="193">
        <v>18.5</v>
      </c>
      <c r="AC643" s="193">
        <v>18.5</v>
      </c>
      <c r="AD643" s="194">
        <v>15</v>
      </c>
      <c r="AE643" s="195"/>
      <c r="AF643" s="196"/>
      <c r="AG643" s="196"/>
      <c r="AH643" s="196"/>
      <c r="AI643" s="196"/>
      <c r="AJ643" s="196"/>
      <c r="AK643" s="196"/>
      <c r="AL643" s="196"/>
      <c r="AM643" s="196"/>
      <c r="AN643" s="196"/>
      <c r="AO643" s="196"/>
      <c r="AP643" s="196"/>
      <c r="AQ643" s="196"/>
      <c r="AR643" s="196"/>
      <c r="AS643" s="196"/>
      <c r="AT643" s="196"/>
      <c r="AU643" s="196"/>
      <c r="AV643" s="196"/>
      <c r="AW643" s="196"/>
      <c r="AX643" s="196"/>
      <c r="AY643" s="196"/>
      <c r="AZ643" s="196"/>
      <c r="BA643" s="196"/>
      <c r="BB643" s="196"/>
      <c r="BC643" s="196"/>
      <c r="BD643" s="196"/>
      <c r="BE643" s="196"/>
      <c r="BF643" s="196"/>
      <c r="BG643" s="196"/>
      <c r="BH643" s="196"/>
      <c r="BI643" s="196"/>
      <c r="BJ643" s="196"/>
      <c r="BK643" s="196"/>
      <c r="BL643" s="196"/>
      <c r="BM643" s="197">
        <v>1</v>
      </c>
    </row>
    <row r="644" spans="1:65">
      <c r="A644" s="29"/>
      <c r="B644" s="19">
        <v>1</v>
      </c>
      <c r="C644" s="9">
        <v>2</v>
      </c>
      <c r="D644" s="199">
        <v>18</v>
      </c>
      <c r="E644" s="199">
        <v>17.8</v>
      </c>
      <c r="F644" s="199">
        <v>18</v>
      </c>
      <c r="G644" s="199">
        <v>18</v>
      </c>
      <c r="H644" s="199">
        <v>18.399999999999999</v>
      </c>
      <c r="I644" s="199">
        <v>18</v>
      </c>
      <c r="J644" s="199">
        <v>17.2</v>
      </c>
      <c r="K644" s="199">
        <v>18.2</v>
      </c>
      <c r="L644" s="199">
        <v>17.8</v>
      </c>
      <c r="M644" s="199">
        <v>18.937000000000001</v>
      </c>
      <c r="N644" s="199">
        <v>17.681054959562076</v>
      </c>
      <c r="O644" s="200">
        <v>15.8</v>
      </c>
      <c r="P644" s="200">
        <v>12.27</v>
      </c>
      <c r="Q644" s="200">
        <v>20.07</v>
      </c>
      <c r="R644" s="199">
        <v>17.829999999999998</v>
      </c>
      <c r="S644" s="199">
        <v>18.600000000000001</v>
      </c>
      <c r="T644" s="199">
        <v>18.787485011472135</v>
      </c>
      <c r="U644" s="199">
        <v>17.899999999999999</v>
      </c>
      <c r="V644" s="199">
        <v>18.399999999999999</v>
      </c>
      <c r="W644" s="199">
        <v>18.5</v>
      </c>
      <c r="X644" s="199">
        <v>18.899999999999999</v>
      </c>
      <c r="Y644" s="199">
        <v>19.3</v>
      </c>
      <c r="Z644" s="199">
        <v>17.972999999999999</v>
      </c>
      <c r="AA644" s="200">
        <v>14.824</v>
      </c>
      <c r="AB644" s="199">
        <v>18</v>
      </c>
      <c r="AC644" s="199">
        <v>16.399999999999999</v>
      </c>
      <c r="AD644" s="200">
        <v>15</v>
      </c>
      <c r="AE644" s="195"/>
      <c r="AF644" s="196"/>
      <c r="AG644" s="196"/>
      <c r="AH644" s="196"/>
      <c r="AI644" s="196"/>
      <c r="AJ644" s="196"/>
      <c r="AK644" s="196"/>
      <c r="AL644" s="196"/>
      <c r="AM644" s="196"/>
      <c r="AN644" s="196"/>
      <c r="AO644" s="196"/>
      <c r="AP644" s="196"/>
      <c r="AQ644" s="196"/>
      <c r="AR644" s="196"/>
      <c r="AS644" s="196"/>
      <c r="AT644" s="196"/>
      <c r="AU644" s="196"/>
      <c r="AV644" s="196"/>
      <c r="AW644" s="196"/>
      <c r="AX644" s="196"/>
      <c r="AY644" s="196"/>
      <c r="AZ644" s="196"/>
      <c r="BA644" s="196"/>
      <c r="BB644" s="196"/>
      <c r="BC644" s="196"/>
      <c r="BD644" s="196"/>
      <c r="BE644" s="196"/>
      <c r="BF644" s="196"/>
      <c r="BG644" s="196"/>
      <c r="BH644" s="196"/>
      <c r="BI644" s="196"/>
      <c r="BJ644" s="196"/>
      <c r="BK644" s="196"/>
      <c r="BL644" s="196"/>
      <c r="BM644" s="197">
        <v>17</v>
      </c>
    </row>
    <row r="645" spans="1:65">
      <c r="A645" s="29"/>
      <c r="B645" s="19">
        <v>1</v>
      </c>
      <c r="C645" s="9">
        <v>3</v>
      </c>
      <c r="D645" s="199">
        <v>18</v>
      </c>
      <c r="E645" s="199">
        <v>17.5</v>
      </c>
      <c r="F645" s="199">
        <v>17.8</v>
      </c>
      <c r="G645" s="199">
        <v>18</v>
      </c>
      <c r="H645" s="199">
        <v>17.8</v>
      </c>
      <c r="I645" s="199">
        <v>18.2</v>
      </c>
      <c r="J645" s="199">
        <v>17.2</v>
      </c>
      <c r="K645" s="199">
        <v>18</v>
      </c>
      <c r="L645" s="199">
        <v>17.899999999999999</v>
      </c>
      <c r="M645" s="199">
        <v>18.663699999999999</v>
      </c>
      <c r="N645" s="199">
        <v>18.258779807075999</v>
      </c>
      <c r="O645" s="200">
        <v>16.3</v>
      </c>
      <c r="P645" s="200">
        <v>11.68</v>
      </c>
      <c r="Q645" s="200">
        <v>19.899999999999999</v>
      </c>
      <c r="R645" s="199">
        <v>17.440000000000001</v>
      </c>
      <c r="S645" s="199">
        <v>18.100000000000001</v>
      </c>
      <c r="T645" s="199">
        <v>18.171950377835838</v>
      </c>
      <c r="U645" s="199">
        <v>18.3</v>
      </c>
      <c r="V645" s="199">
        <v>17.600000000000001</v>
      </c>
      <c r="W645" s="199">
        <v>18.600000000000001</v>
      </c>
      <c r="X645" s="199">
        <v>19</v>
      </c>
      <c r="Y645" s="199">
        <v>16</v>
      </c>
      <c r="Z645" s="199">
        <v>16.638000000000002</v>
      </c>
      <c r="AA645" s="200">
        <v>14.497</v>
      </c>
      <c r="AB645" s="199">
        <v>18.7</v>
      </c>
      <c r="AC645" s="199">
        <v>17.2</v>
      </c>
      <c r="AD645" s="200">
        <v>14</v>
      </c>
      <c r="AE645" s="195"/>
      <c r="AF645" s="196"/>
      <c r="AG645" s="196"/>
      <c r="AH645" s="196"/>
      <c r="AI645" s="196"/>
      <c r="AJ645" s="196"/>
      <c r="AK645" s="196"/>
      <c r="AL645" s="196"/>
      <c r="AM645" s="196"/>
      <c r="AN645" s="196"/>
      <c r="AO645" s="196"/>
      <c r="AP645" s="196"/>
      <c r="AQ645" s="196"/>
      <c r="AR645" s="196"/>
      <c r="AS645" s="196"/>
      <c r="AT645" s="196"/>
      <c r="AU645" s="196"/>
      <c r="AV645" s="196"/>
      <c r="AW645" s="196"/>
      <c r="AX645" s="196"/>
      <c r="AY645" s="196"/>
      <c r="AZ645" s="196"/>
      <c r="BA645" s="196"/>
      <c r="BB645" s="196"/>
      <c r="BC645" s="196"/>
      <c r="BD645" s="196"/>
      <c r="BE645" s="196"/>
      <c r="BF645" s="196"/>
      <c r="BG645" s="196"/>
      <c r="BH645" s="196"/>
      <c r="BI645" s="196"/>
      <c r="BJ645" s="196"/>
      <c r="BK645" s="196"/>
      <c r="BL645" s="196"/>
      <c r="BM645" s="197">
        <v>16</v>
      </c>
    </row>
    <row r="646" spans="1:65">
      <c r="A646" s="29"/>
      <c r="B646" s="19">
        <v>1</v>
      </c>
      <c r="C646" s="9">
        <v>4</v>
      </c>
      <c r="D646" s="199">
        <v>18</v>
      </c>
      <c r="E646" s="199">
        <v>18.399999999999999</v>
      </c>
      <c r="F646" s="199">
        <v>17.600000000000001</v>
      </c>
      <c r="G646" s="199">
        <v>18</v>
      </c>
      <c r="H646" s="199">
        <v>17.7</v>
      </c>
      <c r="I646" s="199">
        <v>18.2</v>
      </c>
      <c r="J646" s="199">
        <v>17.399999999999999</v>
      </c>
      <c r="K646" s="199">
        <v>17.600000000000001</v>
      </c>
      <c r="L646" s="199">
        <v>18.100000000000001</v>
      </c>
      <c r="M646" s="199">
        <v>18.776700000000002</v>
      </c>
      <c r="N646" s="199">
        <v>17.7643151102044</v>
      </c>
      <c r="O646" s="200">
        <v>15.6</v>
      </c>
      <c r="P646" s="200">
        <v>12.06</v>
      </c>
      <c r="Q646" s="200">
        <v>19.93</v>
      </c>
      <c r="R646" s="199">
        <v>17.100000000000001</v>
      </c>
      <c r="S646" s="201">
        <v>22.2</v>
      </c>
      <c r="T646" s="199">
        <v>19.050508424878036</v>
      </c>
      <c r="U646" s="199">
        <v>18.5</v>
      </c>
      <c r="V646" s="199">
        <v>17</v>
      </c>
      <c r="W646" s="199">
        <v>18.600000000000001</v>
      </c>
      <c r="X646" s="199">
        <v>19.100000000000001</v>
      </c>
      <c r="Y646" s="201">
        <v>14.8</v>
      </c>
      <c r="Z646" s="201">
        <v>15.917</v>
      </c>
      <c r="AA646" s="200">
        <v>14.106</v>
      </c>
      <c r="AB646" s="199">
        <v>18.399999999999999</v>
      </c>
      <c r="AC646" s="199">
        <v>18.399999999999999</v>
      </c>
      <c r="AD646" s="200">
        <v>14</v>
      </c>
      <c r="AE646" s="195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196"/>
      <c r="AT646" s="196"/>
      <c r="AU646" s="196"/>
      <c r="AV646" s="196"/>
      <c r="AW646" s="196"/>
      <c r="AX646" s="196"/>
      <c r="AY646" s="196"/>
      <c r="AZ646" s="196"/>
      <c r="BA646" s="196"/>
      <c r="BB646" s="196"/>
      <c r="BC646" s="196"/>
      <c r="BD646" s="196"/>
      <c r="BE646" s="196"/>
      <c r="BF646" s="196"/>
      <c r="BG646" s="196"/>
      <c r="BH646" s="196"/>
      <c r="BI646" s="196"/>
      <c r="BJ646" s="196"/>
      <c r="BK646" s="196"/>
      <c r="BL646" s="196"/>
      <c r="BM646" s="197">
        <v>18.106565725973407</v>
      </c>
    </row>
    <row r="647" spans="1:65">
      <c r="A647" s="29"/>
      <c r="B647" s="19">
        <v>1</v>
      </c>
      <c r="C647" s="9">
        <v>5</v>
      </c>
      <c r="D647" s="199">
        <v>18</v>
      </c>
      <c r="E647" s="199">
        <v>17.899999999999999</v>
      </c>
      <c r="F647" s="199">
        <v>18.100000000000001</v>
      </c>
      <c r="G647" s="199">
        <v>18</v>
      </c>
      <c r="H647" s="199">
        <v>17.8</v>
      </c>
      <c r="I647" s="199">
        <v>17.8</v>
      </c>
      <c r="J647" s="199">
        <v>17.399999999999999</v>
      </c>
      <c r="K647" s="199">
        <v>18.600000000000001</v>
      </c>
      <c r="L647" s="199">
        <v>18.100000000000001</v>
      </c>
      <c r="M647" s="199">
        <v>18.257400000000001</v>
      </c>
      <c r="N647" s="199">
        <v>17.944791485341447</v>
      </c>
      <c r="O647" s="200">
        <v>15.9</v>
      </c>
      <c r="P647" s="200">
        <v>11.8</v>
      </c>
      <c r="Q647" s="200">
        <v>19.87</v>
      </c>
      <c r="R647" s="199">
        <v>18.23</v>
      </c>
      <c r="S647" s="199">
        <v>19.5</v>
      </c>
      <c r="T647" s="199">
        <v>18.790009073194064</v>
      </c>
      <c r="U647" s="199">
        <v>17.899999999999999</v>
      </c>
      <c r="V647" s="199">
        <v>18.399999999999999</v>
      </c>
      <c r="W647" s="199">
        <v>18.8</v>
      </c>
      <c r="X647" s="199">
        <v>19</v>
      </c>
      <c r="Y647" s="199">
        <v>18.5</v>
      </c>
      <c r="Z647" s="199">
        <v>17.059999999999999</v>
      </c>
      <c r="AA647" s="200">
        <v>12.77</v>
      </c>
      <c r="AB647" s="199">
        <v>18.899999999999999</v>
      </c>
      <c r="AC647" s="199">
        <v>17.399999999999999</v>
      </c>
      <c r="AD647" s="200">
        <v>15</v>
      </c>
      <c r="AE647" s="195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196"/>
      <c r="AT647" s="196"/>
      <c r="AU647" s="196"/>
      <c r="AV647" s="196"/>
      <c r="AW647" s="196"/>
      <c r="AX647" s="196"/>
      <c r="AY647" s="196"/>
      <c r="AZ647" s="196"/>
      <c r="BA647" s="196"/>
      <c r="BB647" s="196"/>
      <c r="BC647" s="196"/>
      <c r="BD647" s="196"/>
      <c r="BE647" s="196"/>
      <c r="BF647" s="196"/>
      <c r="BG647" s="196"/>
      <c r="BH647" s="196"/>
      <c r="BI647" s="196"/>
      <c r="BJ647" s="196"/>
      <c r="BK647" s="196"/>
      <c r="BL647" s="196"/>
      <c r="BM647" s="197">
        <v>43</v>
      </c>
    </row>
    <row r="648" spans="1:65">
      <c r="A648" s="29"/>
      <c r="B648" s="19">
        <v>1</v>
      </c>
      <c r="C648" s="9">
        <v>6</v>
      </c>
      <c r="D648" s="199">
        <v>18</v>
      </c>
      <c r="E648" s="199">
        <v>17.399999999999999</v>
      </c>
      <c r="F648" s="199">
        <v>18.3</v>
      </c>
      <c r="G648" s="199">
        <v>19</v>
      </c>
      <c r="H648" s="199">
        <v>18.600000000000001</v>
      </c>
      <c r="I648" s="199">
        <v>17.600000000000001</v>
      </c>
      <c r="J648" s="199">
        <v>17.5</v>
      </c>
      <c r="K648" s="199">
        <v>18.100000000000001</v>
      </c>
      <c r="L648" s="201">
        <v>18.7</v>
      </c>
      <c r="M648" s="199">
        <v>19.601500000000001</v>
      </c>
      <c r="N648" s="199">
        <v>17.990653275943448</v>
      </c>
      <c r="O648" s="200">
        <v>16.100000000000001</v>
      </c>
      <c r="P648" s="200">
        <v>12.58</v>
      </c>
      <c r="Q648" s="200">
        <v>20.34</v>
      </c>
      <c r="R648" s="199">
        <v>17.690000000000001</v>
      </c>
      <c r="S648" s="199">
        <v>18.8</v>
      </c>
      <c r="T648" s="199">
        <v>18.891769142664707</v>
      </c>
      <c r="U648" s="199">
        <v>17.899999999999999</v>
      </c>
      <c r="V648" s="199">
        <v>17.600000000000001</v>
      </c>
      <c r="W648" s="201">
        <v>20</v>
      </c>
      <c r="X648" s="199">
        <v>18.600000000000001</v>
      </c>
      <c r="Y648" s="199">
        <v>19.100000000000001</v>
      </c>
      <c r="Z648" s="199">
        <v>17.25</v>
      </c>
      <c r="AA648" s="200">
        <v>13.515000000000001</v>
      </c>
      <c r="AB648" s="199">
        <v>19.5</v>
      </c>
      <c r="AC648" s="199">
        <v>18.2</v>
      </c>
      <c r="AD648" s="200">
        <v>15</v>
      </c>
      <c r="AE648" s="195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196"/>
      <c r="AT648" s="196"/>
      <c r="AU648" s="196"/>
      <c r="AV648" s="196"/>
      <c r="AW648" s="196"/>
      <c r="AX648" s="196"/>
      <c r="AY648" s="196"/>
      <c r="AZ648" s="196"/>
      <c r="BA648" s="196"/>
      <c r="BB648" s="196"/>
      <c r="BC648" s="196"/>
      <c r="BD648" s="196"/>
      <c r="BE648" s="196"/>
      <c r="BF648" s="196"/>
      <c r="BG648" s="196"/>
      <c r="BH648" s="196"/>
      <c r="BI648" s="196"/>
      <c r="BJ648" s="196"/>
      <c r="BK648" s="196"/>
      <c r="BL648" s="196"/>
      <c r="BM648" s="202"/>
    </row>
    <row r="649" spans="1:65">
      <c r="A649" s="29"/>
      <c r="B649" s="20" t="s">
        <v>263</v>
      </c>
      <c r="C649" s="12"/>
      <c r="D649" s="203">
        <v>18</v>
      </c>
      <c r="E649" s="203">
        <v>17.866666666666671</v>
      </c>
      <c r="F649" s="203">
        <v>17.95</v>
      </c>
      <c r="G649" s="203">
        <v>18.166666666666668</v>
      </c>
      <c r="H649" s="203">
        <v>18.05</v>
      </c>
      <c r="I649" s="203">
        <v>18.066666666666666</v>
      </c>
      <c r="J649" s="203">
        <v>17.516666666666666</v>
      </c>
      <c r="K649" s="203">
        <v>18.083333333333332</v>
      </c>
      <c r="L649" s="203">
        <v>18.100000000000001</v>
      </c>
      <c r="M649" s="203">
        <v>19.432950000000002</v>
      </c>
      <c r="N649" s="203">
        <v>17.948241030650021</v>
      </c>
      <c r="O649" s="203">
        <v>16.05</v>
      </c>
      <c r="P649" s="203">
        <v>11.85</v>
      </c>
      <c r="Q649" s="203">
        <v>20.055000000000003</v>
      </c>
      <c r="R649" s="203">
        <v>17.59333333333333</v>
      </c>
      <c r="S649" s="203">
        <v>19.25</v>
      </c>
      <c r="T649" s="203">
        <v>18.628011607431542</v>
      </c>
      <c r="U649" s="203">
        <v>18.133333333333336</v>
      </c>
      <c r="V649" s="203">
        <v>17.766666666666666</v>
      </c>
      <c r="W649" s="203">
        <v>18.783333333333335</v>
      </c>
      <c r="X649" s="203">
        <v>18.966666666666665</v>
      </c>
      <c r="Y649" s="203">
        <v>17.666666666666668</v>
      </c>
      <c r="Z649" s="203">
        <v>16.959166666666668</v>
      </c>
      <c r="AA649" s="203">
        <v>14.364333333333335</v>
      </c>
      <c r="AB649" s="203">
        <v>18.666666666666668</v>
      </c>
      <c r="AC649" s="203">
        <v>17.683333333333334</v>
      </c>
      <c r="AD649" s="203">
        <v>14.666666666666666</v>
      </c>
      <c r="AE649" s="195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196"/>
      <c r="AT649" s="196"/>
      <c r="AU649" s="196"/>
      <c r="AV649" s="196"/>
      <c r="AW649" s="196"/>
      <c r="AX649" s="196"/>
      <c r="AY649" s="196"/>
      <c r="AZ649" s="196"/>
      <c r="BA649" s="196"/>
      <c r="BB649" s="196"/>
      <c r="BC649" s="196"/>
      <c r="BD649" s="196"/>
      <c r="BE649" s="196"/>
      <c r="BF649" s="196"/>
      <c r="BG649" s="196"/>
      <c r="BH649" s="196"/>
      <c r="BI649" s="196"/>
      <c r="BJ649" s="196"/>
      <c r="BK649" s="196"/>
      <c r="BL649" s="196"/>
      <c r="BM649" s="202"/>
    </row>
    <row r="650" spans="1:65">
      <c r="A650" s="29"/>
      <c r="B650" s="3" t="s">
        <v>264</v>
      </c>
      <c r="C650" s="28"/>
      <c r="D650" s="199">
        <v>18</v>
      </c>
      <c r="E650" s="199">
        <v>17.850000000000001</v>
      </c>
      <c r="F650" s="199">
        <v>17.95</v>
      </c>
      <c r="G650" s="199">
        <v>18</v>
      </c>
      <c r="H650" s="199">
        <v>17.899999999999999</v>
      </c>
      <c r="I650" s="199">
        <v>18.100000000000001</v>
      </c>
      <c r="J650" s="199">
        <v>17.399999999999999</v>
      </c>
      <c r="K650" s="199">
        <v>18.05</v>
      </c>
      <c r="L650" s="199">
        <v>18.05</v>
      </c>
      <c r="M650" s="199">
        <v>18.856850000000001</v>
      </c>
      <c r="N650" s="199">
        <v>17.967722380642449</v>
      </c>
      <c r="O650" s="199">
        <v>16</v>
      </c>
      <c r="P650" s="199">
        <v>11.93</v>
      </c>
      <c r="Q650" s="199">
        <v>20</v>
      </c>
      <c r="R650" s="199">
        <v>17.565000000000001</v>
      </c>
      <c r="S650" s="199">
        <v>18.700000000000003</v>
      </c>
      <c r="T650" s="199">
        <v>18.7887470423331</v>
      </c>
      <c r="U650" s="199">
        <v>18.100000000000001</v>
      </c>
      <c r="V650" s="199">
        <v>17.600000000000001</v>
      </c>
      <c r="W650" s="199">
        <v>18.600000000000001</v>
      </c>
      <c r="X650" s="199">
        <v>19</v>
      </c>
      <c r="Y650" s="199">
        <v>18.399999999999999</v>
      </c>
      <c r="Z650" s="199">
        <v>16.988500000000002</v>
      </c>
      <c r="AA650" s="199">
        <v>14.301500000000001</v>
      </c>
      <c r="AB650" s="199">
        <v>18.600000000000001</v>
      </c>
      <c r="AC650" s="199">
        <v>17.799999999999997</v>
      </c>
      <c r="AD650" s="199">
        <v>15</v>
      </c>
      <c r="AE650" s="195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6"/>
      <c r="AT650" s="196"/>
      <c r="AU650" s="196"/>
      <c r="AV650" s="196"/>
      <c r="AW650" s="196"/>
      <c r="AX650" s="196"/>
      <c r="AY650" s="196"/>
      <c r="AZ650" s="196"/>
      <c r="BA650" s="196"/>
      <c r="BB650" s="196"/>
      <c r="BC650" s="196"/>
      <c r="BD650" s="196"/>
      <c r="BE650" s="196"/>
      <c r="BF650" s="196"/>
      <c r="BG650" s="196"/>
      <c r="BH650" s="196"/>
      <c r="BI650" s="196"/>
      <c r="BJ650" s="196"/>
      <c r="BK650" s="196"/>
      <c r="BL650" s="196"/>
      <c r="BM650" s="202"/>
    </row>
    <row r="651" spans="1:65">
      <c r="A651" s="29"/>
      <c r="B651" s="3" t="s">
        <v>265</v>
      </c>
      <c r="C651" s="28"/>
      <c r="D651" s="23">
        <v>0</v>
      </c>
      <c r="E651" s="23">
        <v>0.38815804341359006</v>
      </c>
      <c r="F651" s="23">
        <v>0.24289915602982232</v>
      </c>
      <c r="G651" s="23">
        <v>0.40824829046386302</v>
      </c>
      <c r="H651" s="23">
        <v>0.36742346141747678</v>
      </c>
      <c r="I651" s="23">
        <v>0.3502380143083651</v>
      </c>
      <c r="J651" s="23">
        <v>0.44907311951024914</v>
      </c>
      <c r="K651" s="23">
        <v>0.32506409624359728</v>
      </c>
      <c r="L651" s="23">
        <v>0.31622776601683772</v>
      </c>
      <c r="M651" s="23">
        <v>1.5003014587075489</v>
      </c>
      <c r="N651" s="23">
        <v>0.20677856134352871</v>
      </c>
      <c r="O651" s="23">
        <v>0.36193922141707768</v>
      </c>
      <c r="P651" s="23">
        <v>0.64566245051110072</v>
      </c>
      <c r="Q651" s="23">
        <v>0.19107590114925521</v>
      </c>
      <c r="R651" s="23">
        <v>0.41039818063274397</v>
      </c>
      <c r="S651" s="23">
        <v>1.5241391012633978</v>
      </c>
      <c r="T651" s="23">
        <v>0.4030065879965089</v>
      </c>
      <c r="U651" s="23">
        <v>0.26583202716502602</v>
      </c>
      <c r="V651" s="23">
        <v>0.54283207962192659</v>
      </c>
      <c r="W651" s="23">
        <v>0.62742861479746581</v>
      </c>
      <c r="X651" s="23">
        <v>0.20655911179772848</v>
      </c>
      <c r="Y651" s="23">
        <v>1.833757526683031</v>
      </c>
      <c r="Z651" s="23">
        <v>0.68024213826156499</v>
      </c>
      <c r="AA651" s="23">
        <v>1.265668940389495</v>
      </c>
      <c r="AB651" s="23">
        <v>0.5085928299402841</v>
      </c>
      <c r="AC651" s="23">
        <v>0.82563107176672268</v>
      </c>
      <c r="AD651" s="23">
        <v>0.51639777949432231</v>
      </c>
      <c r="AE651" s="140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3"/>
    </row>
    <row r="652" spans="1:65">
      <c r="A652" s="29"/>
      <c r="B652" s="3" t="s">
        <v>87</v>
      </c>
      <c r="C652" s="28"/>
      <c r="D652" s="13">
        <v>0</v>
      </c>
      <c r="E652" s="13">
        <v>2.1725263623894962E-2</v>
      </c>
      <c r="F652" s="13">
        <v>1.3531986408346647E-2</v>
      </c>
      <c r="G652" s="13">
        <v>2.2472382961313559E-2</v>
      </c>
      <c r="H652" s="13">
        <v>2.0355870438641371E-2</v>
      </c>
      <c r="I652" s="13">
        <v>1.9385867950647513E-2</v>
      </c>
      <c r="J652" s="13">
        <v>2.5636905014857232E-2</v>
      </c>
      <c r="K652" s="13">
        <v>1.7975894723148238E-2</v>
      </c>
      <c r="L652" s="13">
        <v>1.7471147293747939E-2</v>
      </c>
      <c r="M652" s="13">
        <v>7.7203999326275669E-2</v>
      </c>
      <c r="N652" s="13">
        <v>1.1520825967871457E-2</v>
      </c>
      <c r="O652" s="13">
        <v>2.2550730306359981E-2</v>
      </c>
      <c r="P652" s="13">
        <v>5.4486282743552807E-2</v>
      </c>
      <c r="Q652" s="13">
        <v>9.5275941734856741E-3</v>
      </c>
      <c r="R652" s="13">
        <v>2.3326914397465558E-2</v>
      </c>
      <c r="S652" s="13">
        <v>7.9176057208488193E-2</v>
      </c>
      <c r="T652" s="13">
        <v>2.1634439385668607E-2</v>
      </c>
      <c r="U652" s="13">
        <v>1.4659854439247756E-2</v>
      </c>
      <c r="V652" s="13">
        <v>3.0553400353954593E-2</v>
      </c>
      <c r="W652" s="13">
        <v>3.3403475499421423E-2</v>
      </c>
      <c r="X652" s="13">
        <v>1.0890638583360026E-2</v>
      </c>
      <c r="Y652" s="13">
        <v>0.10379759584998288</v>
      </c>
      <c r="Z652" s="13">
        <v>4.0110587485326414E-2</v>
      </c>
      <c r="AA652" s="13">
        <v>8.8111916579687755E-2</v>
      </c>
      <c r="AB652" s="13">
        <v>2.7246044461086645E-2</v>
      </c>
      <c r="AC652" s="13">
        <v>4.6689787281812778E-2</v>
      </c>
      <c r="AD652" s="13">
        <v>3.520893951097652E-2</v>
      </c>
      <c r="AE652" s="140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A653" s="29"/>
      <c r="B653" s="3" t="s">
        <v>266</v>
      </c>
      <c r="C653" s="28"/>
      <c r="D653" s="13">
        <v>-5.8854742299663254E-3</v>
      </c>
      <c r="E653" s="13">
        <v>-1.3249285531966359E-2</v>
      </c>
      <c r="F653" s="13">
        <v>-8.6469034682163937E-3</v>
      </c>
      <c r="G653" s="13">
        <v>3.3192898975340501E-3</v>
      </c>
      <c r="H653" s="13">
        <v>-3.1240449917161461E-3</v>
      </c>
      <c r="I653" s="13">
        <v>-2.2035685789661974E-3</v>
      </c>
      <c r="J653" s="13">
        <v>-3.2579290199717281E-2</v>
      </c>
      <c r="K653" s="13">
        <v>-1.2830921662162487E-3</v>
      </c>
      <c r="L653" s="13">
        <v>-3.6261575346607788E-4</v>
      </c>
      <c r="M653" s="13">
        <v>7.3254326309043272E-2</v>
      </c>
      <c r="N653" s="13">
        <v>-8.7440488560607266E-3</v>
      </c>
      <c r="O653" s="13">
        <v>-0.11358121452171988</v>
      </c>
      <c r="P653" s="13">
        <v>-0.34554127053472783</v>
      </c>
      <c r="Q653" s="13">
        <v>0.10760926746211275</v>
      </c>
      <c r="R653" s="13">
        <v>-2.8345098701067273E-2</v>
      </c>
      <c r="S653" s="13">
        <v>6.3150256726286047E-2</v>
      </c>
      <c r="T653" s="13">
        <v>2.8798718064471762E-2</v>
      </c>
      <c r="U653" s="13">
        <v>1.4783370720341527E-3</v>
      </c>
      <c r="V653" s="13">
        <v>-1.8772144008466829E-2</v>
      </c>
      <c r="W653" s="13">
        <v>3.7376917169285262E-2</v>
      </c>
      <c r="X653" s="13">
        <v>4.7502157709535364E-2</v>
      </c>
      <c r="Y653" s="13">
        <v>-2.4295002484966854E-2</v>
      </c>
      <c r="Z653" s="13">
        <v>-6.3369226206205664E-2</v>
      </c>
      <c r="AA653" s="13">
        <v>-0.20667819890725803</v>
      </c>
      <c r="AB653" s="13">
        <v>3.0933582280034955E-2</v>
      </c>
      <c r="AC653" s="13">
        <v>-2.3374526072216906E-2</v>
      </c>
      <c r="AD653" s="13">
        <v>-0.18998075677997261</v>
      </c>
      <c r="AE653" s="140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9"/>
      <c r="B654" s="45" t="s">
        <v>267</v>
      </c>
      <c r="C654" s="46"/>
      <c r="D654" s="44">
        <v>0</v>
      </c>
      <c r="E654" s="44">
        <v>0.22</v>
      </c>
      <c r="F654" s="44">
        <v>0.08</v>
      </c>
      <c r="G654" s="44">
        <v>0.28000000000000003</v>
      </c>
      <c r="H654" s="44">
        <v>0.08</v>
      </c>
      <c r="I654" s="44">
        <v>0.11</v>
      </c>
      <c r="J654" s="44">
        <v>0.8</v>
      </c>
      <c r="K654" s="44">
        <v>0.14000000000000001</v>
      </c>
      <c r="L654" s="44">
        <v>0.17</v>
      </c>
      <c r="M654" s="44">
        <v>2.38</v>
      </c>
      <c r="N654" s="44">
        <v>0.09</v>
      </c>
      <c r="O654" s="44">
        <v>3.23</v>
      </c>
      <c r="P654" s="44">
        <v>10.199999999999999</v>
      </c>
      <c r="Q654" s="44">
        <v>3.41</v>
      </c>
      <c r="R654" s="44">
        <v>0.67</v>
      </c>
      <c r="S654" s="44">
        <v>2.0699999999999998</v>
      </c>
      <c r="T654" s="44">
        <v>1.04</v>
      </c>
      <c r="U654" s="44">
        <v>0.22</v>
      </c>
      <c r="V654" s="44">
        <v>0.39</v>
      </c>
      <c r="W654" s="44">
        <v>1.3</v>
      </c>
      <c r="X654" s="44">
        <v>1.6</v>
      </c>
      <c r="Y654" s="44">
        <v>0.55000000000000004</v>
      </c>
      <c r="Z654" s="44">
        <v>1.73</v>
      </c>
      <c r="AA654" s="44">
        <v>6.03</v>
      </c>
      <c r="AB654" s="44">
        <v>1.1100000000000001</v>
      </c>
      <c r="AC654" s="44">
        <v>0.53</v>
      </c>
      <c r="AD654" s="44">
        <v>5.53</v>
      </c>
      <c r="AE654" s="140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B655" s="3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BM655" s="53"/>
    </row>
    <row r="656" spans="1:65" ht="15">
      <c r="B656" s="8" t="s">
        <v>469</v>
      </c>
      <c r="BM656" s="27" t="s">
        <v>67</v>
      </c>
    </row>
    <row r="657" spans="1:65" ht="15">
      <c r="A657" s="24" t="s">
        <v>58</v>
      </c>
      <c r="B657" s="18" t="s">
        <v>111</v>
      </c>
      <c r="C657" s="15" t="s">
        <v>112</v>
      </c>
      <c r="D657" s="16" t="s">
        <v>226</v>
      </c>
      <c r="E657" s="17" t="s">
        <v>226</v>
      </c>
      <c r="F657" s="17" t="s">
        <v>226</v>
      </c>
      <c r="G657" s="17" t="s">
        <v>226</v>
      </c>
      <c r="H657" s="17" t="s">
        <v>226</v>
      </c>
      <c r="I657" s="17" t="s">
        <v>226</v>
      </c>
      <c r="J657" s="17" t="s">
        <v>226</v>
      </c>
      <c r="K657" s="17" t="s">
        <v>226</v>
      </c>
      <c r="L657" s="17" t="s">
        <v>226</v>
      </c>
      <c r="M657" s="17" t="s">
        <v>226</v>
      </c>
      <c r="N657" s="17" t="s">
        <v>226</v>
      </c>
      <c r="O657" s="17" t="s">
        <v>226</v>
      </c>
      <c r="P657" s="17" t="s">
        <v>226</v>
      </c>
      <c r="Q657" s="17" t="s">
        <v>226</v>
      </c>
      <c r="R657" s="17" t="s">
        <v>226</v>
      </c>
      <c r="S657" s="17" t="s">
        <v>226</v>
      </c>
      <c r="T657" s="17" t="s">
        <v>226</v>
      </c>
      <c r="U657" s="17" t="s">
        <v>226</v>
      </c>
      <c r="V657" s="17" t="s">
        <v>226</v>
      </c>
      <c r="W657" s="17" t="s">
        <v>226</v>
      </c>
      <c r="X657" s="17" t="s">
        <v>226</v>
      </c>
      <c r="Y657" s="17" t="s">
        <v>226</v>
      </c>
      <c r="Z657" s="17" t="s">
        <v>226</v>
      </c>
      <c r="AA657" s="17" t="s">
        <v>226</v>
      </c>
      <c r="AB657" s="140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>
        <v>1</v>
      </c>
    </row>
    <row r="658" spans="1:65">
      <c r="A658" s="29"/>
      <c r="B658" s="19" t="s">
        <v>227</v>
      </c>
      <c r="C658" s="9" t="s">
        <v>227</v>
      </c>
      <c r="D658" s="138" t="s">
        <v>229</v>
      </c>
      <c r="E658" s="139" t="s">
        <v>230</v>
      </c>
      <c r="F658" s="139" t="s">
        <v>231</v>
      </c>
      <c r="G658" s="139" t="s">
        <v>232</v>
      </c>
      <c r="H658" s="139" t="s">
        <v>233</v>
      </c>
      <c r="I658" s="139" t="s">
        <v>234</v>
      </c>
      <c r="J658" s="139" t="s">
        <v>235</v>
      </c>
      <c r="K658" s="139" t="s">
        <v>236</v>
      </c>
      <c r="L658" s="139" t="s">
        <v>237</v>
      </c>
      <c r="M658" s="139" t="s">
        <v>239</v>
      </c>
      <c r="N658" s="139" t="s">
        <v>240</v>
      </c>
      <c r="O658" s="139" t="s">
        <v>244</v>
      </c>
      <c r="P658" s="139" t="s">
        <v>245</v>
      </c>
      <c r="Q658" s="139" t="s">
        <v>246</v>
      </c>
      <c r="R658" s="139" t="s">
        <v>247</v>
      </c>
      <c r="S658" s="139" t="s">
        <v>272</v>
      </c>
      <c r="T658" s="139" t="s">
        <v>248</v>
      </c>
      <c r="U658" s="139" t="s">
        <v>249</v>
      </c>
      <c r="V658" s="139" t="s">
        <v>250</v>
      </c>
      <c r="W658" s="139" t="s">
        <v>251</v>
      </c>
      <c r="X658" s="139" t="s">
        <v>253</v>
      </c>
      <c r="Y658" s="139" t="s">
        <v>254</v>
      </c>
      <c r="Z658" s="139" t="s">
        <v>255</v>
      </c>
      <c r="AA658" s="139" t="s">
        <v>256</v>
      </c>
      <c r="AB658" s="140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 t="s">
        <v>1</v>
      </c>
    </row>
    <row r="659" spans="1:65">
      <c r="A659" s="29"/>
      <c r="B659" s="19"/>
      <c r="C659" s="9"/>
      <c r="D659" s="10" t="s">
        <v>115</v>
      </c>
      <c r="E659" s="11" t="s">
        <v>277</v>
      </c>
      <c r="F659" s="11" t="s">
        <v>278</v>
      </c>
      <c r="G659" s="11" t="s">
        <v>278</v>
      </c>
      <c r="H659" s="11" t="s">
        <v>278</v>
      </c>
      <c r="I659" s="11" t="s">
        <v>278</v>
      </c>
      <c r="J659" s="11" t="s">
        <v>278</v>
      </c>
      <c r="K659" s="11" t="s">
        <v>278</v>
      </c>
      <c r="L659" s="11" t="s">
        <v>115</v>
      </c>
      <c r="M659" s="11" t="s">
        <v>277</v>
      </c>
      <c r="N659" s="11" t="s">
        <v>277</v>
      </c>
      <c r="O659" s="11" t="s">
        <v>115</v>
      </c>
      <c r="P659" s="11" t="s">
        <v>278</v>
      </c>
      <c r="Q659" s="11" t="s">
        <v>115</v>
      </c>
      <c r="R659" s="11" t="s">
        <v>277</v>
      </c>
      <c r="S659" s="11" t="s">
        <v>278</v>
      </c>
      <c r="T659" s="11" t="s">
        <v>278</v>
      </c>
      <c r="U659" s="11" t="s">
        <v>115</v>
      </c>
      <c r="V659" s="11" t="s">
        <v>278</v>
      </c>
      <c r="W659" s="11" t="s">
        <v>115</v>
      </c>
      <c r="X659" s="11" t="s">
        <v>278</v>
      </c>
      <c r="Y659" s="11" t="s">
        <v>278</v>
      </c>
      <c r="Z659" s="11" t="s">
        <v>278</v>
      </c>
      <c r="AA659" s="11" t="s">
        <v>115</v>
      </c>
      <c r="AB659" s="140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3</v>
      </c>
    </row>
    <row r="660" spans="1:65">
      <c r="A660" s="29"/>
      <c r="B660" s="19"/>
      <c r="C660" s="9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140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3</v>
      </c>
    </row>
    <row r="661" spans="1:65">
      <c r="A661" s="29"/>
      <c r="B661" s="18">
        <v>1</v>
      </c>
      <c r="C661" s="14">
        <v>1</v>
      </c>
      <c r="D661" s="205">
        <v>0.08</v>
      </c>
      <c r="E661" s="205">
        <v>8.2000000000000003E-2</v>
      </c>
      <c r="F661" s="205">
        <v>7.8E-2</v>
      </c>
      <c r="G661" s="205">
        <v>0.08</v>
      </c>
      <c r="H661" s="205">
        <v>7.5999999999999998E-2</v>
      </c>
      <c r="I661" s="205">
        <v>7.6999999999999999E-2</v>
      </c>
      <c r="J661" s="205">
        <v>0.08</v>
      </c>
      <c r="K661" s="205">
        <v>7.9000000000000001E-2</v>
      </c>
      <c r="L661" s="205">
        <v>0.08</v>
      </c>
      <c r="M661" s="205">
        <v>8.1275553479520174E-2</v>
      </c>
      <c r="N661" s="205">
        <v>8.6399999999999991E-2</v>
      </c>
      <c r="O661" s="205">
        <v>0.08</v>
      </c>
      <c r="P661" s="205">
        <v>0.08</v>
      </c>
      <c r="Q661" s="205">
        <v>7.7467543374263814E-2</v>
      </c>
      <c r="R661" s="205">
        <v>8.1199999999999994E-2</v>
      </c>
      <c r="S661" s="205">
        <v>7.8E-2</v>
      </c>
      <c r="T661" s="205">
        <v>8.0999999999999989E-2</v>
      </c>
      <c r="U661" s="204">
        <v>7.17E-2</v>
      </c>
      <c r="V661" s="205">
        <v>8.5000000000000006E-2</v>
      </c>
      <c r="W661" s="204">
        <v>8.8758599999999993E-2</v>
      </c>
      <c r="X661" s="205">
        <v>7.6353448754000006E-2</v>
      </c>
      <c r="Y661" s="205">
        <v>8.2000000000000003E-2</v>
      </c>
      <c r="Z661" s="205">
        <v>7.7200000000000005E-2</v>
      </c>
      <c r="AA661" s="204">
        <v>7.0000000000000007E-2</v>
      </c>
      <c r="AB661" s="206"/>
      <c r="AC661" s="207"/>
      <c r="AD661" s="207"/>
      <c r="AE661" s="207"/>
      <c r="AF661" s="207"/>
      <c r="AG661" s="207"/>
      <c r="AH661" s="207"/>
      <c r="AI661" s="207"/>
      <c r="AJ661" s="207"/>
      <c r="AK661" s="207"/>
      <c r="AL661" s="207"/>
      <c r="AM661" s="207"/>
      <c r="AN661" s="207"/>
      <c r="AO661" s="207"/>
      <c r="AP661" s="207"/>
      <c r="AQ661" s="207"/>
      <c r="AR661" s="207"/>
      <c r="AS661" s="207"/>
      <c r="AT661" s="207"/>
      <c r="AU661" s="207"/>
      <c r="AV661" s="207"/>
      <c r="AW661" s="207"/>
      <c r="AX661" s="207"/>
      <c r="AY661" s="207"/>
      <c r="AZ661" s="207"/>
      <c r="BA661" s="207"/>
      <c r="BB661" s="207"/>
      <c r="BC661" s="207"/>
      <c r="BD661" s="207"/>
      <c r="BE661" s="207"/>
      <c r="BF661" s="207"/>
      <c r="BG661" s="207"/>
      <c r="BH661" s="207"/>
      <c r="BI661" s="207"/>
      <c r="BJ661" s="207"/>
      <c r="BK661" s="207"/>
      <c r="BL661" s="207"/>
      <c r="BM661" s="208">
        <v>1</v>
      </c>
    </row>
    <row r="662" spans="1:65">
      <c r="A662" s="29"/>
      <c r="B662" s="19">
        <v>1</v>
      </c>
      <c r="C662" s="9">
        <v>2</v>
      </c>
      <c r="D662" s="23">
        <v>0.08</v>
      </c>
      <c r="E662" s="23">
        <v>0.08</v>
      </c>
      <c r="F662" s="210">
        <v>8.1000000000000003E-2</v>
      </c>
      <c r="G662" s="23">
        <v>0.08</v>
      </c>
      <c r="H662" s="23">
        <v>7.6999999999999999E-2</v>
      </c>
      <c r="I662" s="23">
        <v>7.6999999999999999E-2</v>
      </c>
      <c r="J662" s="23">
        <v>7.9000000000000001E-2</v>
      </c>
      <c r="K662" s="23">
        <v>0.08</v>
      </c>
      <c r="L662" s="23">
        <v>7.9799999999999996E-2</v>
      </c>
      <c r="M662" s="23">
        <v>8.0130133461615627E-2</v>
      </c>
      <c r="N662" s="210">
        <v>7.8799999999999995E-2</v>
      </c>
      <c r="O662" s="23">
        <v>0.08</v>
      </c>
      <c r="P662" s="23">
        <v>0.08</v>
      </c>
      <c r="Q662" s="23">
        <v>7.7626323891436533E-2</v>
      </c>
      <c r="R662" s="23">
        <v>8.0699999999999994E-2</v>
      </c>
      <c r="S662" s="23">
        <v>7.6999999999999999E-2</v>
      </c>
      <c r="T662" s="23">
        <v>8.4999999999999992E-2</v>
      </c>
      <c r="U662" s="209">
        <v>7.1300000000000002E-2</v>
      </c>
      <c r="V662" s="23">
        <v>8.3000000000000004E-2</v>
      </c>
      <c r="W662" s="209">
        <v>8.9738600000000002E-2</v>
      </c>
      <c r="X662" s="23">
        <v>7.5256115499999998E-2</v>
      </c>
      <c r="Y662" s="210">
        <v>7.8E-2</v>
      </c>
      <c r="Z662" s="23">
        <v>7.7300000000000008E-2</v>
      </c>
      <c r="AA662" s="209">
        <v>7.0000000000000007E-2</v>
      </c>
      <c r="AB662" s="206"/>
      <c r="AC662" s="207"/>
      <c r="AD662" s="207"/>
      <c r="AE662" s="207"/>
      <c r="AF662" s="207"/>
      <c r="AG662" s="207"/>
      <c r="AH662" s="207"/>
      <c r="AI662" s="207"/>
      <c r="AJ662" s="207"/>
      <c r="AK662" s="207"/>
      <c r="AL662" s="207"/>
      <c r="AM662" s="207"/>
      <c r="AN662" s="207"/>
      <c r="AO662" s="207"/>
      <c r="AP662" s="207"/>
      <c r="AQ662" s="207"/>
      <c r="AR662" s="207"/>
      <c r="AS662" s="207"/>
      <c r="AT662" s="207"/>
      <c r="AU662" s="207"/>
      <c r="AV662" s="207"/>
      <c r="AW662" s="207"/>
      <c r="AX662" s="207"/>
      <c r="AY662" s="207"/>
      <c r="AZ662" s="207"/>
      <c r="BA662" s="207"/>
      <c r="BB662" s="207"/>
      <c r="BC662" s="207"/>
      <c r="BD662" s="207"/>
      <c r="BE662" s="207"/>
      <c r="BF662" s="207"/>
      <c r="BG662" s="207"/>
      <c r="BH662" s="207"/>
      <c r="BI662" s="207"/>
      <c r="BJ662" s="207"/>
      <c r="BK662" s="207"/>
      <c r="BL662" s="207"/>
      <c r="BM662" s="208">
        <v>18</v>
      </c>
    </row>
    <row r="663" spans="1:65">
      <c r="A663" s="29"/>
      <c r="B663" s="19">
        <v>1</v>
      </c>
      <c r="C663" s="9">
        <v>3</v>
      </c>
      <c r="D663" s="23">
        <v>0.08</v>
      </c>
      <c r="E663" s="23">
        <v>0.08</v>
      </c>
      <c r="F663" s="23">
        <v>7.5999999999999998E-2</v>
      </c>
      <c r="G663" s="23">
        <v>0.08</v>
      </c>
      <c r="H663" s="23">
        <v>7.4999999999999997E-2</v>
      </c>
      <c r="I663" s="23">
        <v>0.08</v>
      </c>
      <c r="J663" s="23">
        <v>8.0999999999999989E-2</v>
      </c>
      <c r="K663" s="23">
        <v>0.08</v>
      </c>
      <c r="L663" s="23">
        <v>7.9899999999999999E-2</v>
      </c>
      <c r="M663" s="23">
        <v>8.1010683375828077E-2</v>
      </c>
      <c r="N663" s="23">
        <v>8.5199999999999998E-2</v>
      </c>
      <c r="O663" s="23">
        <v>0.08</v>
      </c>
      <c r="P663" s="23">
        <v>0.08</v>
      </c>
      <c r="Q663" s="23">
        <v>7.9726982936523083E-2</v>
      </c>
      <c r="R663" s="23">
        <v>8.14E-2</v>
      </c>
      <c r="S663" s="23">
        <v>7.6999999999999999E-2</v>
      </c>
      <c r="T663" s="23">
        <v>8.5999999999999993E-2</v>
      </c>
      <c r="U663" s="209">
        <v>7.1800000000000003E-2</v>
      </c>
      <c r="V663" s="23">
        <v>8.2000000000000003E-2</v>
      </c>
      <c r="W663" s="209">
        <v>8.7801400000000002E-2</v>
      </c>
      <c r="X663" s="23">
        <v>7.5555437554000016E-2</v>
      </c>
      <c r="Y663" s="23">
        <v>8.2000000000000003E-2</v>
      </c>
      <c r="Z663" s="23">
        <v>7.4999999999999997E-2</v>
      </c>
      <c r="AA663" s="209">
        <v>6.9000000000000006E-2</v>
      </c>
      <c r="AB663" s="206"/>
      <c r="AC663" s="207"/>
      <c r="AD663" s="207"/>
      <c r="AE663" s="207"/>
      <c r="AF663" s="207"/>
      <c r="AG663" s="207"/>
      <c r="AH663" s="207"/>
      <c r="AI663" s="207"/>
      <c r="AJ663" s="207"/>
      <c r="AK663" s="207"/>
      <c r="AL663" s="207"/>
      <c r="AM663" s="207"/>
      <c r="AN663" s="207"/>
      <c r="AO663" s="207"/>
      <c r="AP663" s="207"/>
      <c r="AQ663" s="207"/>
      <c r="AR663" s="207"/>
      <c r="AS663" s="207"/>
      <c r="AT663" s="207"/>
      <c r="AU663" s="207"/>
      <c r="AV663" s="207"/>
      <c r="AW663" s="207"/>
      <c r="AX663" s="207"/>
      <c r="AY663" s="207"/>
      <c r="AZ663" s="207"/>
      <c r="BA663" s="207"/>
      <c r="BB663" s="207"/>
      <c r="BC663" s="207"/>
      <c r="BD663" s="207"/>
      <c r="BE663" s="207"/>
      <c r="BF663" s="207"/>
      <c r="BG663" s="207"/>
      <c r="BH663" s="207"/>
      <c r="BI663" s="207"/>
      <c r="BJ663" s="207"/>
      <c r="BK663" s="207"/>
      <c r="BL663" s="207"/>
      <c r="BM663" s="208">
        <v>16</v>
      </c>
    </row>
    <row r="664" spans="1:65">
      <c r="A664" s="29"/>
      <c r="B664" s="19">
        <v>1</v>
      </c>
      <c r="C664" s="9">
        <v>4</v>
      </c>
      <c r="D664" s="23">
        <v>7.9000000000000001E-2</v>
      </c>
      <c r="E664" s="23">
        <v>0.08</v>
      </c>
      <c r="F664" s="23">
        <v>7.4999999999999997E-2</v>
      </c>
      <c r="G664" s="23">
        <v>0.08</v>
      </c>
      <c r="H664" s="23">
        <v>7.8E-2</v>
      </c>
      <c r="I664" s="23">
        <v>8.0999999999999989E-2</v>
      </c>
      <c r="J664" s="23">
        <v>0.08</v>
      </c>
      <c r="K664" s="23">
        <v>7.9000000000000001E-2</v>
      </c>
      <c r="L664" s="23">
        <v>8.0199999999999994E-2</v>
      </c>
      <c r="M664" s="23">
        <v>7.9292327217828779E-2</v>
      </c>
      <c r="N664" s="23">
        <v>8.4000000000000005E-2</v>
      </c>
      <c r="O664" s="23">
        <v>0.08</v>
      </c>
      <c r="P664" s="23">
        <v>0.08</v>
      </c>
      <c r="Q664" s="23">
        <v>7.9099978938227053E-2</v>
      </c>
      <c r="R664" s="23">
        <v>8.2900000000000001E-2</v>
      </c>
      <c r="S664" s="23">
        <v>7.8E-2</v>
      </c>
      <c r="T664" s="23">
        <v>8.3000000000000004E-2</v>
      </c>
      <c r="U664" s="209">
        <v>7.0800000000000002E-2</v>
      </c>
      <c r="V664" s="23">
        <v>0.08</v>
      </c>
      <c r="W664" s="209">
        <v>8.8546199999999992E-2</v>
      </c>
      <c r="X664" s="23">
        <v>7.7351410399999987E-2</v>
      </c>
      <c r="Y664" s="23">
        <v>8.2000000000000003E-2</v>
      </c>
      <c r="Z664" s="23">
        <v>7.3999999999999996E-2</v>
      </c>
      <c r="AA664" s="209">
        <v>6.5000000000000002E-2</v>
      </c>
      <c r="AB664" s="206"/>
      <c r="AC664" s="207"/>
      <c r="AD664" s="207"/>
      <c r="AE664" s="207"/>
      <c r="AF664" s="207"/>
      <c r="AG664" s="207"/>
      <c r="AH664" s="207"/>
      <c r="AI664" s="207"/>
      <c r="AJ664" s="207"/>
      <c r="AK664" s="207"/>
      <c r="AL664" s="207"/>
      <c r="AM664" s="207"/>
      <c r="AN664" s="207"/>
      <c r="AO664" s="207"/>
      <c r="AP664" s="207"/>
      <c r="AQ664" s="207"/>
      <c r="AR664" s="207"/>
      <c r="AS664" s="207"/>
      <c r="AT664" s="207"/>
      <c r="AU664" s="207"/>
      <c r="AV664" s="207"/>
      <c r="AW664" s="207"/>
      <c r="AX664" s="207"/>
      <c r="AY664" s="207"/>
      <c r="AZ664" s="207"/>
      <c r="BA664" s="207"/>
      <c r="BB664" s="207"/>
      <c r="BC664" s="207"/>
      <c r="BD664" s="207"/>
      <c r="BE664" s="207"/>
      <c r="BF664" s="207"/>
      <c r="BG664" s="207"/>
      <c r="BH664" s="207"/>
      <c r="BI664" s="207"/>
      <c r="BJ664" s="207"/>
      <c r="BK664" s="207"/>
      <c r="BL664" s="207"/>
      <c r="BM664" s="208">
        <v>7.9813810574119834E-2</v>
      </c>
    </row>
    <row r="665" spans="1:65">
      <c r="A665" s="29"/>
      <c r="B665" s="19">
        <v>1</v>
      </c>
      <c r="C665" s="9">
        <v>5</v>
      </c>
      <c r="D665" s="23">
        <v>7.8E-2</v>
      </c>
      <c r="E665" s="23">
        <v>0.08</v>
      </c>
      <c r="F665" s="23">
        <v>7.4999999999999997E-2</v>
      </c>
      <c r="G665" s="23">
        <v>0.08</v>
      </c>
      <c r="H665" s="23">
        <v>7.9000000000000001E-2</v>
      </c>
      <c r="I665" s="23">
        <v>7.6999999999999999E-2</v>
      </c>
      <c r="J665" s="23">
        <v>0.08</v>
      </c>
      <c r="K665" s="23">
        <v>8.2000000000000003E-2</v>
      </c>
      <c r="L665" s="23">
        <v>8.09E-2</v>
      </c>
      <c r="M665" s="23">
        <v>7.9923048391721443E-2</v>
      </c>
      <c r="N665" s="23">
        <v>8.8000000000000009E-2</v>
      </c>
      <c r="O665" s="23">
        <v>0.08</v>
      </c>
      <c r="P665" s="23">
        <v>0.08</v>
      </c>
      <c r="Q665" s="23">
        <v>7.896217094863546E-2</v>
      </c>
      <c r="R665" s="23">
        <v>8.1900000000000001E-2</v>
      </c>
      <c r="S665" s="23">
        <v>7.9000000000000001E-2</v>
      </c>
      <c r="T665" s="23">
        <v>8.6999999999999994E-2</v>
      </c>
      <c r="U665" s="209">
        <v>7.17E-2</v>
      </c>
      <c r="V665" s="23">
        <v>8.2000000000000003E-2</v>
      </c>
      <c r="W665" s="209">
        <v>8.7377799999999992E-2</v>
      </c>
      <c r="X665" s="23">
        <v>7.3858959916E-2</v>
      </c>
      <c r="Y665" s="23">
        <v>8.3000000000000004E-2</v>
      </c>
      <c r="Z665" s="23">
        <v>7.4899999999999994E-2</v>
      </c>
      <c r="AA665" s="209">
        <v>6.8000000000000005E-2</v>
      </c>
      <c r="AB665" s="206"/>
      <c r="AC665" s="207"/>
      <c r="AD665" s="207"/>
      <c r="AE665" s="207"/>
      <c r="AF665" s="207"/>
      <c r="AG665" s="207"/>
      <c r="AH665" s="207"/>
      <c r="AI665" s="207"/>
      <c r="AJ665" s="207"/>
      <c r="AK665" s="207"/>
      <c r="AL665" s="207"/>
      <c r="AM665" s="207"/>
      <c r="AN665" s="207"/>
      <c r="AO665" s="207"/>
      <c r="AP665" s="207"/>
      <c r="AQ665" s="207"/>
      <c r="AR665" s="207"/>
      <c r="AS665" s="207"/>
      <c r="AT665" s="207"/>
      <c r="AU665" s="207"/>
      <c r="AV665" s="207"/>
      <c r="AW665" s="207"/>
      <c r="AX665" s="207"/>
      <c r="AY665" s="207"/>
      <c r="AZ665" s="207"/>
      <c r="BA665" s="207"/>
      <c r="BB665" s="207"/>
      <c r="BC665" s="207"/>
      <c r="BD665" s="207"/>
      <c r="BE665" s="207"/>
      <c r="BF665" s="207"/>
      <c r="BG665" s="207"/>
      <c r="BH665" s="207"/>
      <c r="BI665" s="207"/>
      <c r="BJ665" s="207"/>
      <c r="BK665" s="207"/>
      <c r="BL665" s="207"/>
      <c r="BM665" s="208">
        <v>44</v>
      </c>
    </row>
    <row r="666" spans="1:65">
      <c r="A666" s="29"/>
      <c r="B666" s="19">
        <v>1</v>
      </c>
      <c r="C666" s="9">
        <v>6</v>
      </c>
      <c r="D666" s="23">
        <v>0.08</v>
      </c>
      <c r="E666" s="23">
        <v>7.8E-2</v>
      </c>
      <c r="F666" s="23">
        <v>7.4999999999999997E-2</v>
      </c>
      <c r="G666" s="23">
        <v>0.08</v>
      </c>
      <c r="H666" s="23">
        <v>7.9000000000000001E-2</v>
      </c>
      <c r="I666" s="23">
        <v>7.8E-2</v>
      </c>
      <c r="J666" s="23">
        <v>7.9000000000000001E-2</v>
      </c>
      <c r="K666" s="23">
        <v>7.9000000000000001E-2</v>
      </c>
      <c r="L666" s="23">
        <v>8.0999999999999989E-2</v>
      </c>
      <c r="M666" s="23">
        <v>8.0715814251610368E-2</v>
      </c>
      <c r="N666" s="23">
        <v>8.5999999999999993E-2</v>
      </c>
      <c r="O666" s="23">
        <v>0.08</v>
      </c>
      <c r="P666" s="23">
        <v>0.08</v>
      </c>
      <c r="Q666" s="23">
        <v>7.9959218227886888E-2</v>
      </c>
      <c r="R666" s="23">
        <v>8.1900000000000001E-2</v>
      </c>
      <c r="S666" s="23">
        <v>7.5999999999999998E-2</v>
      </c>
      <c r="T666" s="23">
        <v>8.5999999999999993E-2</v>
      </c>
      <c r="U666" s="209">
        <v>7.1199999999999999E-2</v>
      </c>
      <c r="V666" s="23">
        <v>8.1000000000000003E-2</v>
      </c>
      <c r="W666" s="209">
        <v>8.5459599999999997E-2</v>
      </c>
      <c r="X666" s="23">
        <v>7.6054981719999998E-2</v>
      </c>
      <c r="Y666" s="23">
        <v>8.3000000000000004E-2</v>
      </c>
      <c r="Z666" s="23">
        <v>7.6999999999999999E-2</v>
      </c>
      <c r="AA666" s="209">
        <v>6.7000000000000004E-2</v>
      </c>
      <c r="AB666" s="206"/>
      <c r="AC666" s="207"/>
      <c r="AD666" s="207"/>
      <c r="AE666" s="207"/>
      <c r="AF666" s="207"/>
      <c r="AG666" s="207"/>
      <c r="AH666" s="207"/>
      <c r="AI666" s="207"/>
      <c r="AJ666" s="207"/>
      <c r="AK666" s="207"/>
      <c r="AL666" s="207"/>
      <c r="AM666" s="207"/>
      <c r="AN666" s="207"/>
      <c r="AO666" s="207"/>
      <c r="AP666" s="207"/>
      <c r="AQ666" s="207"/>
      <c r="AR666" s="207"/>
      <c r="AS666" s="207"/>
      <c r="AT666" s="207"/>
      <c r="AU666" s="207"/>
      <c r="AV666" s="207"/>
      <c r="AW666" s="207"/>
      <c r="AX666" s="207"/>
      <c r="AY666" s="207"/>
      <c r="AZ666" s="207"/>
      <c r="BA666" s="207"/>
      <c r="BB666" s="207"/>
      <c r="BC666" s="207"/>
      <c r="BD666" s="207"/>
      <c r="BE666" s="207"/>
      <c r="BF666" s="207"/>
      <c r="BG666" s="207"/>
      <c r="BH666" s="207"/>
      <c r="BI666" s="207"/>
      <c r="BJ666" s="207"/>
      <c r="BK666" s="207"/>
      <c r="BL666" s="207"/>
      <c r="BM666" s="54"/>
    </row>
    <row r="667" spans="1:65">
      <c r="A667" s="29"/>
      <c r="B667" s="20" t="s">
        <v>263</v>
      </c>
      <c r="C667" s="12"/>
      <c r="D667" s="211">
        <v>7.9500000000000001E-2</v>
      </c>
      <c r="E667" s="211">
        <v>0.08</v>
      </c>
      <c r="F667" s="211">
        <v>7.6666666666666675E-2</v>
      </c>
      <c r="G667" s="211">
        <v>0.08</v>
      </c>
      <c r="H667" s="211">
        <v>7.7333333333333337E-2</v>
      </c>
      <c r="I667" s="211">
        <v>7.8333333333333324E-2</v>
      </c>
      <c r="J667" s="211">
        <v>7.9833333333333339E-2</v>
      </c>
      <c r="K667" s="211">
        <v>7.9833333333333339E-2</v>
      </c>
      <c r="L667" s="211">
        <v>8.0299999999999983E-2</v>
      </c>
      <c r="M667" s="211">
        <v>8.0391260029687425E-2</v>
      </c>
      <c r="N667" s="211">
        <v>8.4733333333333327E-2</v>
      </c>
      <c r="O667" s="211">
        <v>0.08</v>
      </c>
      <c r="P667" s="211">
        <v>0.08</v>
      </c>
      <c r="Q667" s="211">
        <v>7.8807036386162141E-2</v>
      </c>
      <c r="R667" s="211">
        <v>8.1666666666666665E-2</v>
      </c>
      <c r="S667" s="211">
        <v>7.7499999999999999E-2</v>
      </c>
      <c r="T667" s="211">
        <v>8.4666666666666668E-2</v>
      </c>
      <c r="U667" s="211">
        <v>7.141666666666667E-2</v>
      </c>
      <c r="V667" s="211">
        <v>8.216666666666668E-2</v>
      </c>
      <c r="W667" s="211">
        <v>8.7947033333333327E-2</v>
      </c>
      <c r="X667" s="211">
        <v>7.5738392307333327E-2</v>
      </c>
      <c r="Y667" s="211">
        <v>8.1666666666666679E-2</v>
      </c>
      <c r="Z667" s="211">
        <v>7.5900000000000009E-2</v>
      </c>
      <c r="AA667" s="211">
        <v>6.8166666666666667E-2</v>
      </c>
      <c r="AB667" s="206"/>
      <c r="AC667" s="207"/>
      <c r="AD667" s="207"/>
      <c r="AE667" s="207"/>
      <c r="AF667" s="207"/>
      <c r="AG667" s="207"/>
      <c r="AH667" s="207"/>
      <c r="AI667" s="207"/>
      <c r="AJ667" s="207"/>
      <c r="AK667" s="207"/>
      <c r="AL667" s="207"/>
      <c r="AM667" s="207"/>
      <c r="AN667" s="207"/>
      <c r="AO667" s="207"/>
      <c r="AP667" s="207"/>
      <c r="AQ667" s="207"/>
      <c r="AR667" s="207"/>
      <c r="AS667" s="207"/>
      <c r="AT667" s="207"/>
      <c r="AU667" s="207"/>
      <c r="AV667" s="207"/>
      <c r="AW667" s="207"/>
      <c r="AX667" s="207"/>
      <c r="AY667" s="207"/>
      <c r="AZ667" s="207"/>
      <c r="BA667" s="207"/>
      <c r="BB667" s="207"/>
      <c r="BC667" s="207"/>
      <c r="BD667" s="207"/>
      <c r="BE667" s="207"/>
      <c r="BF667" s="207"/>
      <c r="BG667" s="207"/>
      <c r="BH667" s="207"/>
      <c r="BI667" s="207"/>
      <c r="BJ667" s="207"/>
      <c r="BK667" s="207"/>
      <c r="BL667" s="207"/>
      <c r="BM667" s="54"/>
    </row>
    <row r="668" spans="1:65">
      <c r="A668" s="29"/>
      <c r="B668" s="3" t="s">
        <v>264</v>
      </c>
      <c r="C668" s="28"/>
      <c r="D668" s="23">
        <v>0.08</v>
      </c>
      <c r="E668" s="23">
        <v>0.08</v>
      </c>
      <c r="F668" s="23">
        <v>7.5499999999999998E-2</v>
      </c>
      <c r="G668" s="23">
        <v>0.08</v>
      </c>
      <c r="H668" s="23">
        <v>7.7499999999999999E-2</v>
      </c>
      <c r="I668" s="23">
        <v>7.7499999999999999E-2</v>
      </c>
      <c r="J668" s="23">
        <v>0.08</v>
      </c>
      <c r="K668" s="23">
        <v>7.9500000000000001E-2</v>
      </c>
      <c r="L668" s="23">
        <v>8.0100000000000005E-2</v>
      </c>
      <c r="M668" s="23">
        <v>8.0422973856612998E-2</v>
      </c>
      <c r="N668" s="23">
        <v>8.5599999999999996E-2</v>
      </c>
      <c r="O668" s="23">
        <v>0.08</v>
      </c>
      <c r="P668" s="23">
        <v>0.08</v>
      </c>
      <c r="Q668" s="23">
        <v>7.9031074943431256E-2</v>
      </c>
      <c r="R668" s="23">
        <v>8.165E-2</v>
      </c>
      <c r="S668" s="23">
        <v>7.7499999999999999E-2</v>
      </c>
      <c r="T668" s="23">
        <v>8.5499999999999993E-2</v>
      </c>
      <c r="U668" s="23">
        <v>7.1500000000000008E-2</v>
      </c>
      <c r="V668" s="23">
        <v>8.2000000000000003E-2</v>
      </c>
      <c r="W668" s="23">
        <v>8.8173799999999997E-2</v>
      </c>
      <c r="X668" s="23">
        <v>7.5805209637000007E-2</v>
      </c>
      <c r="Y668" s="23">
        <v>8.2000000000000003E-2</v>
      </c>
      <c r="Z668" s="23">
        <v>7.5999999999999998E-2</v>
      </c>
      <c r="AA668" s="23">
        <v>6.8500000000000005E-2</v>
      </c>
      <c r="AB668" s="206"/>
      <c r="AC668" s="207"/>
      <c r="AD668" s="207"/>
      <c r="AE668" s="207"/>
      <c r="AF668" s="207"/>
      <c r="AG668" s="207"/>
      <c r="AH668" s="207"/>
      <c r="AI668" s="207"/>
      <c r="AJ668" s="207"/>
      <c r="AK668" s="207"/>
      <c r="AL668" s="207"/>
      <c r="AM668" s="207"/>
      <c r="AN668" s="207"/>
      <c r="AO668" s="207"/>
      <c r="AP668" s="207"/>
      <c r="AQ668" s="207"/>
      <c r="AR668" s="207"/>
      <c r="AS668" s="207"/>
      <c r="AT668" s="207"/>
      <c r="AU668" s="207"/>
      <c r="AV668" s="207"/>
      <c r="AW668" s="207"/>
      <c r="AX668" s="207"/>
      <c r="AY668" s="207"/>
      <c r="AZ668" s="207"/>
      <c r="BA668" s="207"/>
      <c r="BB668" s="207"/>
      <c r="BC668" s="207"/>
      <c r="BD668" s="207"/>
      <c r="BE668" s="207"/>
      <c r="BF668" s="207"/>
      <c r="BG668" s="207"/>
      <c r="BH668" s="207"/>
      <c r="BI668" s="207"/>
      <c r="BJ668" s="207"/>
      <c r="BK668" s="207"/>
      <c r="BL668" s="207"/>
      <c r="BM668" s="54"/>
    </row>
    <row r="669" spans="1:65">
      <c r="A669" s="29"/>
      <c r="B669" s="3" t="s">
        <v>265</v>
      </c>
      <c r="C669" s="28"/>
      <c r="D669" s="23">
        <v>8.3666002653407629E-4</v>
      </c>
      <c r="E669" s="23">
        <v>1.2649110640673528E-3</v>
      </c>
      <c r="F669" s="23">
        <v>2.4221202832779955E-3</v>
      </c>
      <c r="G669" s="23">
        <v>0</v>
      </c>
      <c r="H669" s="23">
        <v>1.6329931618554536E-3</v>
      </c>
      <c r="I669" s="23">
        <v>1.7511900715418236E-3</v>
      </c>
      <c r="J669" s="23">
        <v>7.527726527090774E-4</v>
      </c>
      <c r="K669" s="23">
        <v>1.169045194450013E-3</v>
      </c>
      <c r="L669" s="23">
        <v>5.2153619241620977E-4</v>
      </c>
      <c r="M669" s="23">
        <v>7.4378198117304342E-4</v>
      </c>
      <c r="N669" s="23">
        <v>3.1941613401120926E-3</v>
      </c>
      <c r="O669" s="23">
        <v>0</v>
      </c>
      <c r="P669" s="23">
        <v>0</v>
      </c>
      <c r="Q669" s="23">
        <v>1.0461386377847767E-3</v>
      </c>
      <c r="R669" s="23">
        <v>7.554248252914852E-4</v>
      </c>
      <c r="S669" s="23">
        <v>1.0488088481701524E-3</v>
      </c>
      <c r="T669" s="23">
        <v>2.2509257354845508E-3</v>
      </c>
      <c r="U669" s="23">
        <v>3.8686776379877731E-4</v>
      </c>
      <c r="V669" s="23">
        <v>1.7224014243685099E-3</v>
      </c>
      <c r="W669" s="23">
        <v>1.4669637018913141E-3</v>
      </c>
      <c r="X669" s="23">
        <v>1.172917740536023E-3</v>
      </c>
      <c r="Y669" s="23">
        <v>1.8618986725025273E-3</v>
      </c>
      <c r="Z669" s="23">
        <v>1.4338758663147979E-3</v>
      </c>
      <c r="AA669" s="23">
        <v>1.9407902170679532E-3</v>
      </c>
      <c r="AB669" s="206"/>
      <c r="AC669" s="207"/>
      <c r="AD669" s="207"/>
      <c r="AE669" s="207"/>
      <c r="AF669" s="207"/>
      <c r="AG669" s="207"/>
      <c r="AH669" s="207"/>
      <c r="AI669" s="207"/>
      <c r="AJ669" s="207"/>
      <c r="AK669" s="207"/>
      <c r="AL669" s="207"/>
      <c r="AM669" s="207"/>
      <c r="AN669" s="207"/>
      <c r="AO669" s="207"/>
      <c r="AP669" s="207"/>
      <c r="AQ669" s="207"/>
      <c r="AR669" s="207"/>
      <c r="AS669" s="207"/>
      <c r="AT669" s="207"/>
      <c r="AU669" s="207"/>
      <c r="AV669" s="207"/>
      <c r="AW669" s="207"/>
      <c r="AX669" s="207"/>
      <c r="AY669" s="207"/>
      <c r="AZ669" s="207"/>
      <c r="BA669" s="207"/>
      <c r="BB669" s="207"/>
      <c r="BC669" s="207"/>
      <c r="BD669" s="207"/>
      <c r="BE669" s="207"/>
      <c r="BF669" s="207"/>
      <c r="BG669" s="207"/>
      <c r="BH669" s="207"/>
      <c r="BI669" s="207"/>
      <c r="BJ669" s="207"/>
      <c r="BK669" s="207"/>
      <c r="BL669" s="207"/>
      <c r="BM669" s="54"/>
    </row>
    <row r="670" spans="1:65">
      <c r="A670" s="29"/>
      <c r="B670" s="3" t="s">
        <v>87</v>
      </c>
      <c r="C670" s="28"/>
      <c r="D670" s="13">
        <v>1.052402549099467E-2</v>
      </c>
      <c r="E670" s="13">
        <v>1.581138830084191E-2</v>
      </c>
      <c r="F670" s="13">
        <v>3.1592873260147765E-2</v>
      </c>
      <c r="G670" s="13">
        <v>0</v>
      </c>
      <c r="H670" s="13">
        <v>2.11162908860619E-2</v>
      </c>
      <c r="I670" s="13">
        <v>2.2355617934576473E-2</v>
      </c>
      <c r="J670" s="13">
        <v>9.42930253915337E-3</v>
      </c>
      <c r="K670" s="13">
        <v>1.4643572373069055E-2</v>
      </c>
      <c r="L670" s="13">
        <v>6.4948467299652535E-3</v>
      </c>
      <c r="M670" s="13">
        <v>9.2520254179170053E-3</v>
      </c>
      <c r="N670" s="13">
        <v>3.7696632652778436E-2</v>
      </c>
      <c r="O670" s="13">
        <v>0</v>
      </c>
      <c r="P670" s="13">
        <v>0</v>
      </c>
      <c r="Q670" s="13">
        <v>1.3274685684899958E-2</v>
      </c>
      <c r="R670" s="13">
        <v>9.2500999015283896E-3</v>
      </c>
      <c r="S670" s="13">
        <v>1.3533017395743903E-2</v>
      </c>
      <c r="T670" s="13">
        <v>2.6585737033282097E-2</v>
      </c>
      <c r="U670" s="13">
        <v>5.4170515351054001E-3</v>
      </c>
      <c r="V670" s="13">
        <v>2.096228914038754E-2</v>
      </c>
      <c r="W670" s="13">
        <v>1.6680081707034812E-2</v>
      </c>
      <c r="X670" s="13">
        <v>1.5486435674215598E-2</v>
      </c>
      <c r="Y670" s="13">
        <v>2.2798759255132982E-2</v>
      </c>
      <c r="Z670" s="13">
        <v>1.8891645142487454E-2</v>
      </c>
      <c r="AA670" s="13">
        <v>2.8471250128136234E-2</v>
      </c>
      <c r="AB670" s="140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9"/>
      <c r="B671" s="3" t="s">
        <v>266</v>
      </c>
      <c r="C671" s="28"/>
      <c r="D671" s="13">
        <v>-3.9317828814652289E-3</v>
      </c>
      <c r="E671" s="13">
        <v>2.3327971004123427E-3</v>
      </c>
      <c r="F671" s="13">
        <v>-3.9431069445438061E-2</v>
      </c>
      <c r="G671" s="13">
        <v>2.3327971004123427E-3</v>
      </c>
      <c r="H671" s="13">
        <v>-3.1078296136268002E-2</v>
      </c>
      <c r="I671" s="13">
        <v>-1.8549136172513081E-2</v>
      </c>
      <c r="J671" s="13">
        <v>2.4460377311985582E-4</v>
      </c>
      <c r="K671" s="13">
        <v>2.4460377311985582E-4</v>
      </c>
      <c r="L671" s="13">
        <v>6.0915450895386858E-3</v>
      </c>
      <c r="M671" s="13">
        <v>7.234956599789566E-3</v>
      </c>
      <c r="N671" s="13">
        <v>6.1637487595519902E-2</v>
      </c>
      <c r="O671" s="13">
        <v>2.3327971004123427E-3</v>
      </c>
      <c r="P671" s="13">
        <v>2.3327971004123427E-3</v>
      </c>
      <c r="Q671" s="13">
        <v>-1.2614034848301592E-2</v>
      </c>
      <c r="R671" s="13">
        <v>2.3214730373337655E-2</v>
      </c>
      <c r="S671" s="13">
        <v>-2.8990102808975515E-2</v>
      </c>
      <c r="T671" s="13">
        <v>6.0802210264603085E-2</v>
      </c>
      <c r="U671" s="13">
        <v>-0.10520915925515273</v>
      </c>
      <c r="V671" s="13">
        <v>2.9479310355215338E-2</v>
      </c>
      <c r="W671" s="13">
        <v>0.10190244897103984</v>
      </c>
      <c r="X671" s="13">
        <v>-5.1061567383777873E-2</v>
      </c>
      <c r="Y671" s="13">
        <v>2.3214730373337655E-2</v>
      </c>
      <c r="Z671" s="13">
        <v>-4.9036758750983678E-2</v>
      </c>
      <c r="AA671" s="13">
        <v>-0.145928929137357</v>
      </c>
      <c r="AB671" s="140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A672" s="29"/>
      <c r="B672" s="45" t="s">
        <v>267</v>
      </c>
      <c r="C672" s="46"/>
      <c r="D672" s="44">
        <v>0.16</v>
      </c>
      <c r="E672" s="44">
        <v>0.03</v>
      </c>
      <c r="F672" s="44">
        <v>1.25</v>
      </c>
      <c r="G672" s="44">
        <v>0.03</v>
      </c>
      <c r="H672" s="44">
        <v>1</v>
      </c>
      <c r="I672" s="44">
        <v>0.61</v>
      </c>
      <c r="J672" s="44">
        <v>0.03</v>
      </c>
      <c r="K672" s="44">
        <v>0.03</v>
      </c>
      <c r="L672" s="44">
        <v>0.15</v>
      </c>
      <c r="M672" s="44">
        <v>0.18</v>
      </c>
      <c r="N672" s="44">
        <v>1.86</v>
      </c>
      <c r="O672" s="44">
        <v>0.03</v>
      </c>
      <c r="P672" s="44">
        <v>0.03</v>
      </c>
      <c r="Q672" s="44">
        <v>0.43</v>
      </c>
      <c r="R672" s="44">
        <v>0.67</v>
      </c>
      <c r="S672" s="44">
        <v>0.93</v>
      </c>
      <c r="T672" s="44">
        <v>1.83</v>
      </c>
      <c r="U672" s="44">
        <v>3.28</v>
      </c>
      <c r="V672" s="44">
        <v>0.87</v>
      </c>
      <c r="W672" s="44">
        <v>3.09</v>
      </c>
      <c r="X672" s="44">
        <v>1.61</v>
      </c>
      <c r="Y672" s="44">
        <v>0.67</v>
      </c>
      <c r="Z672" s="44">
        <v>1.55</v>
      </c>
      <c r="AA672" s="44">
        <v>4.53</v>
      </c>
      <c r="AB672" s="140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B673" s="3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BM673" s="53"/>
    </row>
    <row r="674" spans="1:65" ht="15">
      <c r="B674" s="8" t="s">
        <v>470</v>
      </c>
      <c r="BM674" s="27" t="s">
        <v>67</v>
      </c>
    </row>
    <row r="675" spans="1:65" ht="15">
      <c r="A675" s="24" t="s">
        <v>37</v>
      </c>
      <c r="B675" s="18" t="s">
        <v>111</v>
      </c>
      <c r="C675" s="15" t="s">
        <v>112</v>
      </c>
      <c r="D675" s="16" t="s">
        <v>226</v>
      </c>
      <c r="E675" s="17" t="s">
        <v>226</v>
      </c>
      <c r="F675" s="17" t="s">
        <v>226</v>
      </c>
      <c r="G675" s="17" t="s">
        <v>226</v>
      </c>
      <c r="H675" s="17" t="s">
        <v>226</v>
      </c>
      <c r="I675" s="17" t="s">
        <v>226</v>
      </c>
      <c r="J675" s="17" t="s">
        <v>226</v>
      </c>
      <c r="K675" s="17" t="s">
        <v>226</v>
      </c>
      <c r="L675" s="17" t="s">
        <v>226</v>
      </c>
      <c r="M675" s="17" t="s">
        <v>226</v>
      </c>
      <c r="N675" s="17" t="s">
        <v>226</v>
      </c>
      <c r="O675" s="17" t="s">
        <v>226</v>
      </c>
      <c r="P675" s="17" t="s">
        <v>226</v>
      </c>
      <c r="Q675" s="17" t="s">
        <v>226</v>
      </c>
      <c r="R675" s="17" t="s">
        <v>226</v>
      </c>
      <c r="S675" s="17" t="s">
        <v>226</v>
      </c>
      <c r="T675" s="17" t="s">
        <v>226</v>
      </c>
      <c r="U675" s="17" t="s">
        <v>226</v>
      </c>
      <c r="V675" s="17" t="s">
        <v>226</v>
      </c>
      <c r="W675" s="17" t="s">
        <v>226</v>
      </c>
      <c r="X675" s="17" t="s">
        <v>226</v>
      </c>
      <c r="Y675" s="17" t="s">
        <v>226</v>
      </c>
      <c r="Z675" s="17" t="s">
        <v>226</v>
      </c>
      <c r="AA675" s="17" t="s">
        <v>226</v>
      </c>
      <c r="AB675" s="17" t="s">
        <v>226</v>
      </c>
      <c r="AC675" s="17" t="s">
        <v>226</v>
      </c>
      <c r="AD675" s="140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>
        <v>1</v>
      </c>
    </row>
    <row r="676" spans="1:65">
      <c r="A676" s="29"/>
      <c r="B676" s="19" t="s">
        <v>227</v>
      </c>
      <c r="C676" s="9" t="s">
        <v>227</v>
      </c>
      <c r="D676" s="138" t="s">
        <v>229</v>
      </c>
      <c r="E676" s="139" t="s">
        <v>230</v>
      </c>
      <c r="F676" s="139" t="s">
        <v>231</v>
      </c>
      <c r="G676" s="139" t="s">
        <v>232</v>
      </c>
      <c r="H676" s="139" t="s">
        <v>233</v>
      </c>
      <c r="I676" s="139" t="s">
        <v>234</v>
      </c>
      <c r="J676" s="139" t="s">
        <v>235</v>
      </c>
      <c r="K676" s="139" t="s">
        <v>236</v>
      </c>
      <c r="L676" s="139" t="s">
        <v>237</v>
      </c>
      <c r="M676" s="139" t="s">
        <v>238</v>
      </c>
      <c r="N676" s="139" t="s">
        <v>239</v>
      </c>
      <c r="O676" s="139" t="s">
        <v>240</v>
      </c>
      <c r="P676" s="139" t="s">
        <v>241</v>
      </c>
      <c r="Q676" s="139" t="s">
        <v>244</v>
      </c>
      <c r="R676" s="139" t="s">
        <v>245</v>
      </c>
      <c r="S676" s="139" t="s">
        <v>246</v>
      </c>
      <c r="T676" s="139" t="s">
        <v>247</v>
      </c>
      <c r="U676" s="139" t="s">
        <v>272</v>
      </c>
      <c r="V676" s="139" t="s">
        <v>248</v>
      </c>
      <c r="W676" s="139" t="s">
        <v>249</v>
      </c>
      <c r="X676" s="139" t="s">
        <v>250</v>
      </c>
      <c r="Y676" s="139" t="s">
        <v>251</v>
      </c>
      <c r="Z676" s="139" t="s">
        <v>253</v>
      </c>
      <c r="AA676" s="139" t="s">
        <v>254</v>
      </c>
      <c r="AB676" s="139" t="s">
        <v>255</v>
      </c>
      <c r="AC676" s="139" t="s">
        <v>256</v>
      </c>
      <c r="AD676" s="140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 t="s">
        <v>3</v>
      </c>
    </row>
    <row r="677" spans="1:65">
      <c r="A677" s="29"/>
      <c r="B677" s="19"/>
      <c r="C677" s="9"/>
      <c r="D677" s="10" t="s">
        <v>277</v>
      </c>
      <c r="E677" s="11" t="s">
        <v>277</v>
      </c>
      <c r="F677" s="11" t="s">
        <v>278</v>
      </c>
      <c r="G677" s="11" t="s">
        <v>277</v>
      </c>
      <c r="H677" s="11" t="s">
        <v>278</v>
      </c>
      <c r="I677" s="11" t="s">
        <v>278</v>
      </c>
      <c r="J677" s="11" t="s">
        <v>278</v>
      </c>
      <c r="K677" s="11" t="s">
        <v>278</v>
      </c>
      <c r="L677" s="11" t="s">
        <v>277</v>
      </c>
      <c r="M677" s="11" t="s">
        <v>115</v>
      </c>
      <c r="N677" s="11" t="s">
        <v>277</v>
      </c>
      <c r="O677" s="11" t="s">
        <v>277</v>
      </c>
      <c r="P677" s="11" t="s">
        <v>278</v>
      </c>
      <c r="Q677" s="11" t="s">
        <v>115</v>
      </c>
      <c r="R677" s="11" t="s">
        <v>278</v>
      </c>
      <c r="S677" s="11" t="s">
        <v>115</v>
      </c>
      <c r="T677" s="11" t="s">
        <v>278</v>
      </c>
      <c r="U677" s="11" t="s">
        <v>278</v>
      </c>
      <c r="V677" s="11" t="s">
        <v>278</v>
      </c>
      <c r="W677" s="11" t="s">
        <v>115</v>
      </c>
      <c r="X677" s="11" t="s">
        <v>278</v>
      </c>
      <c r="Y677" s="11" t="s">
        <v>115</v>
      </c>
      <c r="Z677" s="11" t="s">
        <v>278</v>
      </c>
      <c r="AA677" s="11" t="s">
        <v>278</v>
      </c>
      <c r="AB677" s="11" t="s">
        <v>278</v>
      </c>
      <c r="AC677" s="11" t="s">
        <v>115</v>
      </c>
      <c r="AD677" s="140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9"/>
      <c r="C678" s="9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140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2</v>
      </c>
    </row>
    <row r="679" spans="1:65">
      <c r="A679" s="29"/>
      <c r="B679" s="18">
        <v>1</v>
      </c>
      <c r="C679" s="14">
        <v>1</v>
      </c>
      <c r="D679" s="193">
        <v>43</v>
      </c>
      <c r="E679" s="222">
        <v>37.799999999999997</v>
      </c>
      <c r="F679" s="193">
        <v>42.7</v>
      </c>
      <c r="G679" s="193">
        <v>43.3</v>
      </c>
      <c r="H679" s="193">
        <v>41.8</v>
      </c>
      <c r="I679" s="193">
        <v>38.299999999999997</v>
      </c>
      <c r="J679" s="193">
        <v>43.4</v>
      </c>
      <c r="K679" s="193">
        <v>42.9</v>
      </c>
      <c r="L679" s="193">
        <v>43.7</v>
      </c>
      <c r="M679" s="193">
        <v>39.2879</v>
      </c>
      <c r="N679" s="193">
        <v>46.2265163088313</v>
      </c>
      <c r="O679" s="193">
        <v>41.1</v>
      </c>
      <c r="P679" s="193">
        <v>41.49</v>
      </c>
      <c r="Q679" s="194">
        <v>24.83</v>
      </c>
      <c r="R679" s="193">
        <v>44</v>
      </c>
      <c r="S679" s="193">
        <v>39.151325933966191</v>
      </c>
      <c r="T679" s="193">
        <v>41</v>
      </c>
      <c r="U679" s="193">
        <v>41.6</v>
      </c>
      <c r="V679" s="193">
        <v>42.8</v>
      </c>
      <c r="W679" s="193">
        <v>40.1</v>
      </c>
      <c r="X679" s="193">
        <v>42.74</v>
      </c>
      <c r="Y679" s="193">
        <v>38.088000000000001</v>
      </c>
      <c r="Z679" s="194">
        <v>48.637</v>
      </c>
      <c r="AA679" s="193">
        <v>39.4</v>
      </c>
      <c r="AB679" s="193">
        <v>44.8</v>
      </c>
      <c r="AC679" s="193">
        <v>44</v>
      </c>
      <c r="AD679" s="195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196"/>
      <c r="AT679" s="196"/>
      <c r="AU679" s="196"/>
      <c r="AV679" s="196"/>
      <c r="AW679" s="196"/>
      <c r="AX679" s="196"/>
      <c r="AY679" s="196"/>
      <c r="AZ679" s="196"/>
      <c r="BA679" s="196"/>
      <c r="BB679" s="196"/>
      <c r="BC679" s="196"/>
      <c r="BD679" s="196"/>
      <c r="BE679" s="196"/>
      <c r="BF679" s="196"/>
      <c r="BG679" s="196"/>
      <c r="BH679" s="196"/>
      <c r="BI679" s="196"/>
      <c r="BJ679" s="196"/>
      <c r="BK679" s="196"/>
      <c r="BL679" s="196"/>
      <c r="BM679" s="197">
        <v>1</v>
      </c>
    </row>
    <row r="680" spans="1:65">
      <c r="A680" s="29"/>
      <c r="B680" s="19">
        <v>1</v>
      </c>
      <c r="C680" s="9">
        <v>2</v>
      </c>
      <c r="D680" s="199">
        <v>42</v>
      </c>
      <c r="E680" s="199">
        <v>36.1</v>
      </c>
      <c r="F680" s="199">
        <v>43.13</v>
      </c>
      <c r="G680" s="199">
        <v>43.8</v>
      </c>
      <c r="H680" s="199">
        <v>41.9</v>
      </c>
      <c r="I680" s="199">
        <v>39.6</v>
      </c>
      <c r="J680" s="199">
        <v>43.1</v>
      </c>
      <c r="K680" s="199">
        <v>42.8</v>
      </c>
      <c r="L680" s="199">
        <v>43.5</v>
      </c>
      <c r="M680" s="199">
        <v>38.897799999999997</v>
      </c>
      <c r="N680" s="199">
        <v>45.942558552905098</v>
      </c>
      <c r="O680" s="199">
        <v>40.5</v>
      </c>
      <c r="P680" s="199">
        <v>44</v>
      </c>
      <c r="Q680" s="200">
        <v>25.02</v>
      </c>
      <c r="R680" s="199">
        <v>45</v>
      </c>
      <c r="S680" s="199">
        <v>41.644692957403592</v>
      </c>
      <c r="T680" s="199">
        <v>42</v>
      </c>
      <c r="U680" s="199">
        <v>42.7</v>
      </c>
      <c r="V680" s="199">
        <v>43.4</v>
      </c>
      <c r="W680" s="199">
        <v>39.9</v>
      </c>
      <c r="X680" s="199">
        <v>42.84</v>
      </c>
      <c r="Y680" s="199">
        <v>37.658999999999999</v>
      </c>
      <c r="Z680" s="200">
        <v>47.673999999999999</v>
      </c>
      <c r="AA680" s="199">
        <v>37.799999999999997</v>
      </c>
      <c r="AB680" s="199">
        <v>43.3</v>
      </c>
      <c r="AC680" s="199">
        <v>40</v>
      </c>
      <c r="AD680" s="195"/>
      <c r="AE680" s="196"/>
      <c r="AF680" s="196"/>
      <c r="AG680" s="196"/>
      <c r="AH680" s="196"/>
      <c r="AI680" s="196"/>
      <c r="AJ680" s="196"/>
      <c r="AK680" s="196"/>
      <c r="AL680" s="196"/>
      <c r="AM680" s="196"/>
      <c r="AN680" s="196"/>
      <c r="AO680" s="196"/>
      <c r="AP680" s="196"/>
      <c r="AQ680" s="196"/>
      <c r="AR680" s="196"/>
      <c r="AS680" s="196"/>
      <c r="AT680" s="196"/>
      <c r="AU680" s="196"/>
      <c r="AV680" s="196"/>
      <c r="AW680" s="196"/>
      <c r="AX680" s="196"/>
      <c r="AY680" s="196"/>
      <c r="AZ680" s="196"/>
      <c r="BA680" s="196"/>
      <c r="BB680" s="196"/>
      <c r="BC680" s="196"/>
      <c r="BD680" s="196"/>
      <c r="BE680" s="196"/>
      <c r="BF680" s="196"/>
      <c r="BG680" s="196"/>
      <c r="BH680" s="196"/>
      <c r="BI680" s="196"/>
      <c r="BJ680" s="196"/>
      <c r="BK680" s="196"/>
      <c r="BL680" s="196"/>
      <c r="BM680" s="197">
        <v>19</v>
      </c>
    </row>
    <row r="681" spans="1:65">
      <c r="A681" s="29"/>
      <c r="B681" s="19">
        <v>1</v>
      </c>
      <c r="C681" s="9">
        <v>3</v>
      </c>
      <c r="D681" s="199">
        <v>44</v>
      </c>
      <c r="E681" s="199">
        <v>36.1</v>
      </c>
      <c r="F681" s="199">
        <v>41.85</v>
      </c>
      <c r="G681" s="199">
        <v>42.8</v>
      </c>
      <c r="H681" s="199">
        <v>40.4</v>
      </c>
      <c r="I681" s="199">
        <v>38.9</v>
      </c>
      <c r="J681" s="199">
        <v>43.3</v>
      </c>
      <c r="K681" s="199">
        <v>43</v>
      </c>
      <c r="L681" s="199">
        <v>43</v>
      </c>
      <c r="M681" s="199">
        <v>36.1676</v>
      </c>
      <c r="N681" s="199">
        <v>45.719699283348206</v>
      </c>
      <c r="O681" s="199">
        <v>39.9</v>
      </c>
      <c r="P681" s="199">
        <v>41.51</v>
      </c>
      <c r="Q681" s="200">
        <v>24.52</v>
      </c>
      <c r="R681" s="199">
        <v>45</v>
      </c>
      <c r="S681" s="199">
        <v>43.722736210242587</v>
      </c>
      <c r="T681" s="199">
        <v>42</v>
      </c>
      <c r="U681" s="199">
        <v>42.6</v>
      </c>
      <c r="V681" s="199">
        <v>43</v>
      </c>
      <c r="W681" s="199">
        <v>39.799999999999997</v>
      </c>
      <c r="X681" s="199">
        <v>41.11</v>
      </c>
      <c r="Y681" s="199">
        <v>37.377000000000002</v>
      </c>
      <c r="Z681" s="200">
        <v>47.57</v>
      </c>
      <c r="AA681" s="199">
        <v>39.799999999999997</v>
      </c>
      <c r="AB681" s="199">
        <v>43.6</v>
      </c>
      <c r="AC681" s="199">
        <v>40</v>
      </c>
      <c r="AD681" s="195"/>
      <c r="AE681" s="196"/>
      <c r="AF681" s="196"/>
      <c r="AG681" s="196"/>
      <c r="AH681" s="196"/>
      <c r="AI681" s="196"/>
      <c r="AJ681" s="196"/>
      <c r="AK681" s="196"/>
      <c r="AL681" s="196"/>
      <c r="AM681" s="196"/>
      <c r="AN681" s="196"/>
      <c r="AO681" s="196"/>
      <c r="AP681" s="196"/>
      <c r="AQ681" s="196"/>
      <c r="AR681" s="196"/>
      <c r="AS681" s="196"/>
      <c r="AT681" s="196"/>
      <c r="AU681" s="196"/>
      <c r="AV681" s="196"/>
      <c r="AW681" s="196"/>
      <c r="AX681" s="196"/>
      <c r="AY681" s="196"/>
      <c r="AZ681" s="196"/>
      <c r="BA681" s="196"/>
      <c r="BB681" s="196"/>
      <c r="BC681" s="196"/>
      <c r="BD681" s="196"/>
      <c r="BE681" s="196"/>
      <c r="BF681" s="196"/>
      <c r="BG681" s="196"/>
      <c r="BH681" s="196"/>
      <c r="BI681" s="196"/>
      <c r="BJ681" s="196"/>
      <c r="BK681" s="196"/>
      <c r="BL681" s="196"/>
      <c r="BM681" s="197">
        <v>16</v>
      </c>
    </row>
    <row r="682" spans="1:65">
      <c r="A682" s="29"/>
      <c r="B682" s="19">
        <v>1</v>
      </c>
      <c r="C682" s="9">
        <v>4</v>
      </c>
      <c r="D682" s="199">
        <v>43</v>
      </c>
      <c r="E682" s="199">
        <v>36</v>
      </c>
      <c r="F682" s="199">
        <v>42.14</v>
      </c>
      <c r="G682" s="199">
        <v>43</v>
      </c>
      <c r="H682" s="199">
        <v>41.3</v>
      </c>
      <c r="I682" s="199">
        <v>38.6</v>
      </c>
      <c r="J682" s="199">
        <v>44</v>
      </c>
      <c r="K682" s="199">
        <v>42.4</v>
      </c>
      <c r="L682" s="199">
        <v>43.3</v>
      </c>
      <c r="M682" s="199">
        <v>38.970700000000001</v>
      </c>
      <c r="N682" s="199">
        <v>45.333146591984146</v>
      </c>
      <c r="O682" s="199">
        <v>39.4</v>
      </c>
      <c r="P682" s="199">
        <v>41.76</v>
      </c>
      <c r="Q682" s="200">
        <v>25.08</v>
      </c>
      <c r="R682" s="199">
        <v>44</v>
      </c>
      <c r="S682" s="199">
        <v>45.011675220367891</v>
      </c>
      <c r="T682" s="199">
        <v>41</v>
      </c>
      <c r="U682" s="199">
        <v>42.9</v>
      </c>
      <c r="V682" s="199">
        <v>44.3</v>
      </c>
      <c r="W682" s="199">
        <v>40.4</v>
      </c>
      <c r="X682" s="199">
        <v>41</v>
      </c>
      <c r="Y682" s="199">
        <v>38.972000000000001</v>
      </c>
      <c r="Z682" s="200">
        <v>50.537999999999997</v>
      </c>
      <c r="AA682" s="199">
        <v>40.4</v>
      </c>
      <c r="AB682" s="199">
        <v>42.7</v>
      </c>
      <c r="AC682" s="199">
        <v>37</v>
      </c>
      <c r="AD682" s="195"/>
      <c r="AE682" s="196"/>
      <c r="AF682" s="196"/>
      <c r="AG682" s="196"/>
      <c r="AH682" s="196"/>
      <c r="AI682" s="196"/>
      <c r="AJ682" s="196"/>
      <c r="AK682" s="196"/>
      <c r="AL682" s="196"/>
      <c r="AM682" s="196"/>
      <c r="AN682" s="196"/>
      <c r="AO682" s="196"/>
      <c r="AP682" s="196"/>
      <c r="AQ682" s="196"/>
      <c r="AR682" s="196"/>
      <c r="AS682" s="196"/>
      <c r="AT682" s="196"/>
      <c r="AU682" s="196"/>
      <c r="AV682" s="196"/>
      <c r="AW682" s="196"/>
      <c r="AX682" s="196"/>
      <c r="AY682" s="196"/>
      <c r="AZ682" s="196"/>
      <c r="BA682" s="196"/>
      <c r="BB682" s="196"/>
      <c r="BC682" s="196"/>
      <c r="BD682" s="196"/>
      <c r="BE682" s="196"/>
      <c r="BF682" s="196"/>
      <c r="BG682" s="196"/>
      <c r="BH682" s="196"/>
      <c r="BI682" s="196"/>
      <c r="BJ682" s="196"/>
      <c r="BK682" s="196"/>
      <c r="BL682" s="196"/>
      <c r="BM682" s="197">
        <v>41.543488680940847</v>
      </c>
    </row>
    <row r="683" spans="1:65">
      <c r="A683" s="29"/>
      <c r="B683" s="19">
        <v>1</v>
      </c>
      <c r="C683" s="9">
        <v>5</v>
      </c>
      <c r="D683" s="199">
        <v>42</v>
      </c>
      <c r="E683" s="199">
        <v>36.9</v>
      </c>
      <c r="F683" s="199">
        <v>40.99</v>
      </c>
      <c r="G683" s="199">
        <v>44.1</v>
      </c>
      <c r="H683" s="199">
        <v>42.3</v>
      </c>
      <c r="I683" s="199">
        <v>37.6</v>
      </c>
      <c r="J683" s="199">
        <v>43.9</v>
      </c>
      <c r="K683" s="199">
        <v>43.6</v>
      </c>
      <c r="L683" s="199">
        <v>43.8</v>
      </c>
      <c r="M683" s="199">
        <v>38.017400000000002</v>
      </c>
      <c r="N683" s="199">
        <v>46.02236061473635</v>
      </c>
      <c r="O683" s="199">
        <v>38.5</v>
      </c>
      <c r="P683" s="199">
        <v>42.76</v>
      </c>
      <c r="Q683" s="200">
        <v>24.78</v>
      </c>
      <c r="R683" s="199">
        <v>44</v>
      </c>
      <c r="S683" s="199">
        <v>39.401162439887813</v>
      </c>
      <c r="T683" s="199">
        <v>42</v>
      </c>
      <c r="U683" s="199">
        <v>41.3</v>
      </c>
      <c r="V683" s="199">
        <v>43.8</v>
      </c>
      <c r="W683" s="199">
        <v>40.4</v>
      </c>
      <c r="X683" s="199">
        <v>43.04</v>
      </c>
      <c r="Y683" s="199">
        <v>36.79</v>
      </c>
      <c r="Z683" s="200">
        <v>46.600999999999999</v>
      </c>
      <c r="AA683" s="199">
        <v>40.9</v>
      </c>
      <c r="AB683" s="199">
        <v>42.2</v>
      </c>
      <c r="AC683" s="199">
        <v>41</v>
      </c>
      <c r="AD683" s="195"/>
      <c r="AE683" s="196"/>
      <c r="AF683" s="196"/>
      <c r="AG683" s="196"/>
      <c r="AH683" s="196"/>
      <c r="AI683" s="196"/>
      <c r="AJ683" s="196"/>
      <c r="AK683" s="196"/>
      <c r="AL683" s="196"/>
      <c r="AM683" s="196"/>
      <c r="AN683" s="196"/>
      <c r="AO683" s="196"/>
      <c r="AP683" s="196"/>
      <c r="AQ683" s="196"/>
      <c r="AR683" s="196"/>
      <c r="AS683" s="196"/>
      <c r="AT683" s="196"/>
      <c r="AU683" s="196"/>
      <c r="AV683" s="196"/>
      <c r="AW683" s="196"/>
      <c r="AX683" s="196"/>
      <c r="AY683" s="196"/>
      <c r="AZ683" s="196"/>
      <c r="BA683" s="196"/>
      <c r="BB683" s="196"/>
      <c r="BC683" s="196"/>
      <c r="BD683" s="196"/>
      <c r="BE683" s="196"/>
      <c r="BF683" s="196"/>
      <c r="BG683" s="196"/>
      <c r="BH683" s="196"/>
      <c r="BI683" s="196"/>
      <c r="BJ683" s="196"/>
      <c r="BK683" s="196"/>
      <c r="BL683" s="196"/>
      <c r="BM683" s="197">
        <v>45</v>
      </c>
    </row>
    <row r="684" spans="1:65">
      <c r="A684" s="29"/>
      <c r="B684" s="19">
        <v>1</v>
      </c>
      <c r="C684" s="9">
        <v>6</v>
      </c>
      <c r="D684" s="199">
        <v>43</v>
      </c>
      <c r="E684" s="199">
        <v>36.4</v>
      </c>
      <c r="F684" s="199">
        <v>40.98</v>
      </c>
      <c r="G684" s="199">
        <v>43.5</v>
      </c>
      <c r="H684" s="199">
        <v>42.5</v>
      </c>
      <c r="I684" s="199">
        <v>38.6</v>
      </c>
      <c r="J684" s="199">
        <v>42.8</v>
      </c>
      <c r="K684" s="199">
        <v>43</v>
      </c>
      <c r="L684" s="199">
        <v>44.8</v>
      </c>
      <c r="M684" s="199">
        <v>37.953000000000003</v>
      </c>
      <c r="N684" s="199">
        <v>46.557847454153602</v>
      </c>
      <c r="O684" s="199">
        <v>39</v>
      </c>
      <c r="P684" s="199">
        <v>37.880000000000003</v>
      </c>
      <c r="Q684" s="200">
        <v>24.41</v>
      </c>
      <c r="R684" s="199">
        <v>44</v>
      </c>
      <c r="S684" s="199">
        <v>42.72424848765619</v>
      </c>
      <c r="T684" s="199">
        <v>42</v>
      </c>
      <c r="U684" s="199">
        <v>41.7</v>
      </c>
      <c r="V684" s="201">
        <v>48</v>
      </c>
      <c r="W684" s="199">
        <v>40.200000000000003</v>
      </c>
      <c r="X684" s="199">
        <v>41.62</v>
      </c>
      <c r="Y684" s="199">
        <v>38.423999999999999</v>
      </c>
      <c r="Z684" s="200">
        <v>49.244</v>
      </c>
      <c r="AA684" s="199">
        <v>39.200000000000003</v>
      </c>
      <c r="AB684" s="199">
        <v>42.4</v>
      </c>
      <c r="AC684" s="199">
        <v>40</v>
      </c>
      <c r="AD684" s="195"/>
      <c r="AE684" s="196"/>
      <c r="AF684" s="196"/>
      <c r="AG684" s="196"/>
      <c r="AH684" s="196"/>
      <c r="AI684" s="196"/>
      <c r="AJ684" s="196"/>
      <c r="AK684" s="196"/>
      <c r="AL684" s="196"/>
      <c r="AM684" s="196"/>
      <c r="AN684" s="196"/>
      <c r="AO684" s="196"/>
      <c r="AP684" s="196"/>
      <c r="AQ684" s="196"/>
      <c r="AR684" s="196"/>
      <c r="AS684" s="196"/>
      <c r="AT684" s="196"/>
      <c r="AU684" s="196"/>
      <c r="AV684" s="196"/>
      <c r="AW684" s="196"/>
      <c r="AX684" s="196"/>
      <c r="AY684" s="196"/>
      <c r="AZ684" s="196"/>
      <c r="BA684" s="196"/>
      <c r="BB684" s="196"/>
      <c r="BC684" s="196"/>
      <c r="BD684" s="196"/>
      <c r="BE684" s="196"/>
      <c r="BF684" s="196"/>
      <c r="BG684" s="196"/>
      <c r="BH684" s="196"/>
      <c r="BI684" s="196"/>
      <c r="BJ684" s="196"/>
      <c r="BK684" s="196"/>
      <c r="BL684" s="196"/>
      <c r="BM684" s="202"/>
    </row>
    <row r="685" spans="1:65">
      <c r="A685" s="29"/>
      <c r="B685" s="20" t="s">
        <v>263</v>
      </c>
      <c r="C685" s="12"/>
      <c r="D685" s="203">
        <v>42.833333333333336</v>
      </c>
      <c r="E685" s="203">
        <v>36.550000000000004</v>
      </c>
      <c r="F685" s="203">
        <v>41.964999999999996</v>
      </c>
      <c r="G685" s="203">
        <v>43.416666666666664</v>
      </c>
      <c r="H685" s="203">
        <v>41.699999999999996</v>
      </c>
      <c r="I685" s="203">
        <v>38.6</v>
      </c>
      <c r="J685" s="203">
        <v>43.416666666666664</v>
      </c>
      <c r="K685" s="203">
        <v>42.949999999999996</v>
      </c>
      <c r="L685" s="203">
        <v>43.683333333333337</v>
      </c>
      <c r="M685" s="203">
        <v>38.215733333333333</v>
      </c>
      <c r="N685" s="203">
        <v>45.967021467659777</v>
      </c>
      <c r="O685" s="203">
        <v>39.733333333333334</v>
      </c>
      <c r="P685" s="203">
        <v>41.566666666666663</v>
      </c>
      <c r="Q685" s="203">
        <v>24.77333333333333</v>
      </c>
      <c r="R685" s="203">
        <v>44.333333333333336</v>
      </c>
      <c r="S685" s="203">
        <v>41.942640208254041</v>
      </c>
      <c r="T685" s="203">
        <v>41.666666666666664</v>
      </c>
      <c r="U685" s="203">
        <v>42.133333333333333</v>
      </c>
      <c r="V685" s="203">
        <v>44.216666666666669</v>
      </c>
      <c r="W685" s="203">
        <v>40.133333333333333</v>
      </c>
      <c r="X685" s="203">
        <v>42.05833333333333</v>
      </c>
      <c r="Y685" s="203">
        <v>37.884999999999998</v>
      </c>
      <c r="Z685" s="203">
        <v>48.377333333333333</v>
      </c>
      <c r="AA685" s="203">
        <v>39.583333333333336</v>
      </c>
      <c r="AB685" s="203">
        <v>43.166666666666657</v>
      </c>
      <c r="AC685" s="203">
        <v>40.333333333333336</v>
      </c>
      <c r="AD685" s="195"/>
      <c r="AE685" s="196"/>
      <c r="AF685" s="196"/>
      <c r="AG685" s="196"/>
      <c r="AH685" s="196"/>
      <c r="AI685" s="196"/>
      <c r="AJ685" s="196"/>
      <c r="AK685" s="196"/>
      <c r="AL685" s="196"/>
      <c r="AM685" s="196"/>
      <c r="AN685" s="196"/>
      <c r="AO685" s="196"/>
      <c r="AP685" s="196"/>
      <c r="AQ685" s="196"/>
      <c r="AR685" s="196"/>
      <c r="AS685" s="196"/>
      <c r="AT685" s="196"/>
      <c r="AU685" s="196"/>
      <c r="AV685" s="196"/>
      <c r="AW685" s="196"/>
      <c r="AX685" s="196"/>
      <c r="AY685" s="196"/>
      <c r="AZ685" s="196"/>
      <c r="BA685" s="196"/>
      <c r="BB685" s="196"/>
      <c r="BC685" s="196"/>
      <c r="BD685" s="196"/>
      <c r="BE685" s="196"/>
      <c r="BF685" s="196"/>
      <c r="BG685" s="196"/>
      <c r="BH685" s="196"/>
      <c r="BI685" s="196"/>
      <c r="BJ685" s="196"/>
      <c r="BK685" s="196"/>
      <c r="BL685" s="196"/>
      <c r="BM685" s="202"/>
    </row>
    <row r="686" spans="1:65">
      <c r="A686" s="29"/>
      <c r="B686" s="3" t="s">
        <v>264</v>
      </c>
      <c r="C686" s="28"/>
      <c r="D686" s="199">
        <v>43</v>
      </c>
      <c r="E686" s="199">
        <v>36.25</v>
      </c>
      <c r="F686" s="199">
        <v>41.995000000000005</v>
      </c>
      <c r="G686" s="199">
        <v>43.4</v>
      </c>
      <c r="H686" s="199">
        <v>41.849999999999994</v>
      </c>
      <c r="I686" s="199">
        <v>38.6</v>
      </c>
      <c r="J686" s="199">
        <v>43.349999999999994</v>
      </c>
      <c r="K686" s="199">
        <v>42.95</v>
      </c>
      <c r="L686" s="199">
        <v>43.6</v>
      </c>
      <c r="M686" s="199">
        <v>38.457599999999999</v>
      </c>
      <c r="N686" s="199">
        <v>45.982459583820727</v>
      </c>
      <c r="O686" s="199">
        <v>39.65</v>
      </c>
      <c r="P686" s="199">
        <v>41.634999999999998</v>
      </c>
      <c r="Q686" s="199">
        <v>24.805</v>
      </c>
      <c r="R686" s="199">
        <v>44</v>
      </c>
      <c r="S686" s="199">
        <v>42.184470722529895</v>
      </c>
      <c r="T686" s="199">
        <v>42</v>
      </c>
      <c r="U686" s="199">
        <v>42.150000000000006</v>
      </c>
      <c r="V686" s="199">
        <v>43.599999999999994</v>
      </c>
      <c r="W686" s="199">
        <v>40.150000000000006</v>
      </c>
      <c r="X686" s="199">
        <v>42.18</v>
      </c>
      <c r="Y686" s="199">
        <v>37.8735</v>
      </c>
      <c r="Z686" s="199">
        <v>48.155500000000004</v>
      </c>
      <c r="AA686" s="199">
        <v>39.599999999999994</v>
      </c>
      <c r="AB686" s="199">
        <v>43</v>
      </c>
      <c r="AC686" s="199">
        <v>40</v>
      </c>
      <c r="AD686" s="195"/>
      <c r="AE686" s="196"/>
      <c r="AF686" s="196"/>
      <c r="AG686" s="196"/>
      <c r="AH686" s="196"/>
      <c r="AI686" s="196"/>
      <c r="AJ686" s="196"/>
      <c r="AK686" s="196"/>
      <c r="AL686" s="196"/>
      <c r="AM686" s="196"/>
      <c r="AN686" s="196"/>
      <c r="AO686" s="196"/>
      <c r="AP686" s="196"/>
      <c r="AQ686" s="196"/>
      <c r="AR686" s="196"/>
      <c r="AS686" s="196"/>
      <c r="AT686" s="196"/>
      <c r="AU686" s="196"/>
      <c r="AV686" s="196"/>
      <c r="AW686" s="196"/>
      <c r="AX686" s="196"/>
      <c r="AY686" s="196"/>
      <c r="AZ686" s="196"/>
      <c r="BA686" s="196"/>
      <c r="BB686" s="196"/>
      <c r="BC686" s="196"/>
      <c r="BD686" s="196"/>
      <c r="BE686" s="196"/>
      <c r="BF686" s="196"/>
      <c r="BG686" s="196"/>
      <c r="BH686" s="196"/>
      <c r="BI686" s="196"/>
      <c r="BJ686" s="196"/>
      <c r="BK686" s="196"/>
      <c r="BL686" s="196"/>
      <c r="BM686" s="202"/>
    </row>
    <row r="687" spans="1:65">
      <c r="A687" s="29"/>
      <c r="B687" s="3" t="s">
        <v>265</v>
      </c>
      <c r="C687" s="28"/>
      <c r="D687" s="23">
        <v>0.752772652709081</v>
      </c>
      <c r="E687" s="23">
        <v>0.69498201415576066</v>
      </c>
      <c r="F687" s="23">
        <v>0.87887996905152088</v>
      </c>
      <c r="G687" s="23">
        <v>0.48751068364361766</v>
      </c>
      <c r="H687" s="23">
        <v>0.761577310586391</v>
      </c>
      <c r="I687" s="23">
        <v>0.66030296076876716</v>
      </c>
      <c r="J687" s="23">
        <v>0.46224091842530241</v>
      </c>
      <c r="K687" s="23">
        <v>0.38858718455451008</v>
      </c>
      <c r="L687" s="23">
        <v>0.61779176642835387</v>
      </c>
      <c r="M687" s="23">
        <v>1.1391177316970647</v>
      </c>
      <c r="N687" s="23">
        <v>0.42024740217494178</v>
      </c>
      <c r="O687" s="23">
        <v>0.96471066474185274</v>
      </c>
      <c r="P687" s="23">
        <v>2.0485669788090068</v>
      </c>
      <c r="Q687" s="23">
        <v>0.2662079387746849</v>
      </c>
      <c r="R687" s="23">
        <v>0.51639777949432231</v>
      </c>
      <c r="S687" s="23">
        <v>2.3468253609307399</v>
      </c>
      <c r="T687" s="23">
        <v>0.51639777949432231</v>
      </c>
      <c r="U687" s="23">
        <v>0.67724933862401615</v>
      </c>
      <c r="V687" s="23">
        <v>1.9312344929258771</v>
      </c>
      <c r="W687" s="23">
        <v>0.25033311140691505</v>
      </c>
      <c r="X687" s="23">
        <v>0.92205025170359811</v>
      </c>
      <c r="Y687" s="23">
        <v>0.77736272099966341</v>
      </c>
      <c r="Z687" s="23">
        <v>1.3992028683027578</v>
      </c>
      <c r="AA687" s="23">
        <v>1.0778064142816495</v>
      </c>
      <c r="AB687" s="23">
        <v>0.96055539489748532</v>
      </c>
      <c r="AC687" s="23">
        <v>2.2509257354845511</v>
      </c>
      <c r="AD687" s="140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A688" s="29"/>
      <c r="B688" s="3" t="s">
        <v>87</v>
      </c>
      <c r="C688" s="28"/>
      <c r="D688" s="13">
        <v>1.7574458818110841E-2</v>
      </c>
      <c r="E688" s="13">
        <v>1.9014555790855283E-2</v>
      </c>
      <c r="F688" s="13">
        <v>2.0943166187335185E-2</v>
      </c>
      <c r="G688" s="13">
        <v>1.1228652982194649E-2</v>
      </c>
      <c r="H688" s="13">
        <v>1.8263244858186835E-2</v>
      </c>
      <c r="I688" s="13">
        <v>1.7106294320434381E-2</v>
      </c>
      <c r="J688" s="13">
        <v>1.0646623840889883E-2</v>
      </c>
      <c r="K688" s="13">
        <v>9.0474315379396996E-3</v>
      </c>
      <c r="L688" s="13">
        <v>1.4142505145250374E-2</v>
      </c>
      <c r="M688" s="13">
        <v>2.9807559147464517E-2</v>
      </c>
      <c r="N688" s="13">
        <v>9.1423674790546954E-3</v>
      </c>
      <c r="O688" s="13">
        <v>2.4279630824039916E-2</v>
      </c>
      <c r="P688" s="13">
        <v>4.9283888824595196E-2</v>
      </c>
      <c r="Q688" s="13">
        <v>1.0745745644833892E-2</v>
      </c>
      <c r="R688" s="13">
        <v>1.1648070214157645E-2</v>
      </c>
      <c r="S688" s="13">
        <v>5.5953210128839241E-2</v>
      </c>
      <c r="T688" s="13">
        <v>1.2393546707863736E-2</v>
      </c>
      <c r="U688" s="13">
        <v>1.6073955821772536E-2</v>
      </c>
      <c r="V688" s="13">
        <v>4.3676618761987418E-2</v>
      </c>
      <c r="W688" s="13">
        <v>6.2375359985111728E-3</v>
      </c>
      <c r="X688" s="13">
        <v>2.1923128631747925E-2</v>
      </c>
      <c r="Y688" s="13">
        <v>2.0519010716633587E-2</v>
      </c>
      <c r="Z688" s="13">
        <v>2.8922695235428942E-2</v>
      </c>
      <c r="AA688" s="13">
        <v>2.722879362395746E-2</v>
      </c>
      <c r="AB688" s="13">
        <v>2.2252248530443681E-2</v>
      </c>
      <c r="AC688" s="13">
        <v>5.5808076086393828E-2</v>
      </c>
      <c r="AD688" s="140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A689" s="29"/>
      <c r="B689" s="3" t="s">
        <v>266</v>
      </c>
      <c r="C689" s="28"/>
      <c r="D689" s="13">
        <v>3.1048058151751601E-2</v>
      </c>
      <c r="E689" s="13">
        <v>-0.12019906944482817</v>
      </c>
      <c r="F689" s="13">
        <v>1.0146266778324975E-2</v>
      </c>
      <c r="G689" s="13">
        <v>4.5089568671327962E-2</v>
      </c>
      <c r="H689" s="13">
        <v>3.7674091422887912E-3</v>
      </c>
      <c r="I689" s="13">
        <v>-7.0853189618888424E-2</v>
      </c>
      <c r="J689" s="13">
        <v>4.5089568671327962E-2</v>
      </c>
      <c r="K689" s="13">
        <v>3.385636025566674E-2</v>
      </c>
      <c r="L689" s="13">
        <v>5.1508544908848819E-2</v>
      </c>
      <c r="M689" s="13">
        <v>-8.0102934377155655E-2</v>
      </c>
      <c r="N689" s="13">
        <v>0.10647956941440828</v>
      </c>
      <c r="O689" s="13">
        <v>-4.3572540609425725E-2</v>
      </c>
      <c r="P689" s="13">
        <v>5.5792102352847373E-4</v>
      </c>
      <c r="Q689" s="13">
        <v>-0.40367710753433328</v>
      </c>
      <c r="R689" s="13">
        <v>6.7154799487805228E-2</v>
      </c>
      <c r="S689" s="13">
        <v>9.6080406337255564E-3</v>
      </c>
      <c r="T689" s="13">
        <v>2.9650371125988784E-3</v>
      </c>
      <c r="U689" s="13">
        <v>1.4198245528259879E-2</v>
      </c>
      <c r="V689" s="13">
        <v>6.4346497383889867E-2</v>
      </c>
      <c r="W689" s="13">
        <v>-3.3944076253144773E-2</v>
      </c>
      <c r="X689" s="13">
        <v>1.2392908461457131E-2</v>
      </c>
      <c r="Y689" s="13">
        <v>-8.8064069655740651E-2</v>
      </c>
      <c r="Z689" s="13">
        <v>0.16449857412980551</v>
      </c>
      <c r="AA689" s="13">
        <v>-4.7183214743030999E-2</v>
      </c>
      <c r="AB689" s="13">
        <v>3.9071778448652283E-2</v>
      </c>
      <c r="AC689" s="13">
        <v>-2.9129844075004296E-2</v>
      </c>
      <c r="AD689" s="140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A690" s="29"/>
      <c r="B690" s="45" t="s">
        <v>267</v>
      </c>
      <c r="C690" s="46"/>
      <c r="D690" s="44">
        <v>0.35</v>
      </c>
      <c r="E690" s="44">
        <v>2.1800000000000002</v>
      </c>
      <c r="F690" s="44">
        <v>0</v>
      </c>
      <c r="G690" s="44">
        <v>0.59</v>
      </c>
      <c r="H690" s="44">
        <v>0.1</v>
      </c>
      <c r="I690" s="44">
        <v>1.35</v>
      </c>
      <c r="J690" s="44">
        <v>0.59</v>
      </c>
      <c r="K690" s="44">
        <v>0.4</v>
      </c>
      <c r="L690" s="44">
        <v>0.7</v>
      </c>
      <c r="M690" s="44">
        <v>1.5</v>
      </c>
      <c r="N690" s="44">
        <v>1.62</v>
      </c>
      <c r="O690" s="44">
        <v>0.89</v>
      </c>
      <c r="P690" s="44">
        <v>0.16</v>
      </c>
      <c r="Q690" s="44">
        <v>6.92</v>
      </c>
      <c r="R690" s="44">
        <v>0.96</v>
      </c>
      <c r="S690" s="44">
        <v>0</v>
      </c>
      <c r="T690" s="44">
        <v>0.12</v>
      </c>
      <c r="U690" s="44">
        <v>7.0000000000000007E-2</v>
      </c>
      <c r="V690" s="44">
        <v>0.91</v>
      </c>
      <c r="W690" s="44">
        <v>0.73</v>
      </c>
      <c r="X690" s="44">
        <v>0.04</v>
      </c>
      <c r="Y690" s="44">
        <v>1.64</v>
      </c>
      <c r="Z690" s="44">
        <v>2.59</v>
      </c>
      <c r="AA690" s="44">
        <v>0.95</v>
      </c>
      <c r="AB690" s="44">
        <v>0.49</v>
      </c>
      <c r="AC690" s="44">
        <v>0.65</v>
      </c>
      <c r="AD690" s="140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B691" s="3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BM691" s="53"/>
    </row>
    <row r="692" spans="1:65" ht="15">
      <c r="B692" s="8" t="s">
        <v>471</v>
      </c>
      <c r="BM692" s="27" t="s">
        <v>67</v>
      </c>
    </row>
    <row r="693" spans="1:65" ht="15">
      <c r="A693" s="24" t="s">
        <v>40</v>
      </c>
      <c r="B693" s="18" t="s">
        <v>111</v>
      </c>
      <c r="C693" s="15" t="s">
        <v>112</v>
      </c>
      <c r="D693" s="16" t="s">
        <v>226</v>
      </c>
      <c r="E693" s="17" t="s">
        <v>226</v>
      </c>
      <c r="F693" s="17" t="s">
        <v>226</v>
      </c>
      <c r="G693" s="17" t="s">
        <v>226</v>
      </c>
      <c r="H693" s="17" t="s">
        <v>226</v>
      </c>
      <c r="I693" s="17" t="s">
        <v>226</v>
      </c>
      <c r="J693" s="17" t="s">
        <v>226</v>
      </c>
      <c r="K693" s="140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1</v>
      </c>
    </row>
    <row r="694" spans="1:65">
      <c r="A694" s="29"/>
      <c r="B694" s="19" t="s">
        <v>227</v>
      </c>
      <c r="C694" s="9" t="s">
        <v>227</v>
      </c>
      <c r="D694" s="138" t="s">
        <v>231</v>
      </c>
      <c r="E694" s="139" t="s">
        <v>232</v>
      </c>
      <c r="F694" s="139" t="s">
        <v>238</v>
      </c>
      <c r="G694" s="139" t="s">
        <v>239</v>
      </c>
      <c r="H694" s="139" t="s">
        <v>247</v>
      </c>
      <c r="I694" s="139" t="s">
        <v>250</v>
      </c>
      <c r="J694" s="139" t="s">
        <v>253</v>
      </c>
      <c r="K694" s="140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 t="s">
        <v>3</v>
      </c>
    </row>
    <row r="695" spans="1:65">
      <c r="A695" s="29"/>
      <c r="B695" s="19"/>
      <c r="C695" s="9"/>
      <c r="D695" s="10" t="s">
        <v>278</v>
      </c>
      <c r="E695" s="11" t="s">
        <v>277</v>
      </c>
      <c r="F695" s="11" t="s">
        <v>277</v>
      </c>
      <c r="G695" s="11" t="s">
        <v>277</v>
      </c>
      <c r="H695" s="11" t="s">
        <v>277</v>
      </c>
      <c r="I695" s="11" t="s">
        <v>278</v>
      </c>
      <c r="J695" s="11" t="s">
        <v>278</v>
      </c>
      <c r="K695" s="140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2</v>
      </c>
    </row>
    <row r="696" spans="1:65">
      <c r="A696" s="29"/>
      <c r="B696" s="19"/>
      <c r="C696" s="9"/>
      <c r="D696" s="25"/>
      <c r="E696" s="25"/>
      <c r="F696" s="25"/>
      <c r="G696" s="25"/>
      <c r="H696" s="25"/>
      <c r="I696" s="25"/>
      <c r="J696" s="25"/>
      <c r="K696" s="140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3</v>
      </c>
    </row>
    <row r="697" spans="1:65">
      <c r="A697" s="29"/>
      <c r="B697" s="18">
        <v>1</v>
      </c>
      <c r="C697" s="14">
        <v>1</v>
      </c>
      <c r="D697" s="21">
        <v>7.8</v>
      </c>
      <c r="E697" s="21">
        <v>7.8899999999999988</v>
      </c>
      <c r="F697" s="21">
        <v>8.3001000000000005</v>
      </c>
      <c r="G697" s="134">
        <v>9.5207249310072708</v>
      </c>
      <c r="H697" s="21">
        <v>7.8899999999999988</v>
      </c>
      <c r="I697" s="21">
        <v>7.2</v>
      </c>
      <c r="J697" s="134">
        <v>5.6769999999999996</v>
      </c>
      <c r="K697" s="140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</v>
      </c>
    </row>
    <row r="698" spans="1:65">
      <c r="A698" s="29"/>
      <c r="B698" s="19">
        <v>1</v>
      </c>
      <c r="C698" s="9">
        <v>2</v>
      </c>
      <c r="D698" s="11">
        <v>7.8</v>
      </c>
      <c r="E698" s="11">
        <v>7.81</v>
      </c>
      <c r="F698" s="11">
        <v>7.3079000000000001</v>
      </c>
      <c r="G698" s="135">
        <v>9.8188337026961694</v>
      </c>
      <c r="H698" s="11">
        <v>7.84</v>
      </c>
      <c r="I698" s="11">
        <v>7.2</v>
      </c>
      <c r="J698" s="135">
        <v>5.67</v>
      </c>
      <c r="K698" s="140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9</v>
      </c>
    </row>
    <row r="699" spans="1:65">
      <c r="A699" s="29"/>
      <c r="B699" s="19">
        <v>1</v>
      </c>
      <c r="C699" s="9">
        <v>3</v>
      </c>
      <c r="D699" s="11">
        <v>7.5</v>
      </c>
      <c r="E699" s="11">
        <v>8.08</v>
      </c>
      <c r="F699" s="11">
        <v>7.3467000000000002</v>
      </c>
      <c r="G699" s="135">
        <v>9.7941372009865955</v>
      </c>
      <c r="H699" s="11">
        <v>7.97</v>
      </c>
      <c r="I699" s="11">
        <v>7.1</v>
      </c>
      <c r="J699" s="135">
        <v>5.6079999999999997</v>
      </c>
      <c r="K699" s="140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16</v>
      </c>
    </row>
    <row r="700" spans="1:65">
      <c r="A700" s="29"/>
      <c r="B700" s="19">
        <v>1</v>
      </c>
      <c r="C700" s="9">
        <v>4</v>
      </c>
      <c r="D700" s="11">
        <v>7.4</v>
      </c>
      <c r="E700" s="11">
        <v>7.75</v>
      </c>
      <c r="F700" s="11">
        <v>7.5289000000000001</v>
      </c>
      <c r="G700" s="135">
        <v>9.4179493531880372</v>
      </c>
      <c r="H700" s="11">
        <v>8.26</v>
      </c>
      <c r="I700" s="11">
        <v>7.4</v>
      </c>
      <c r="J700" s="135">
        <v>5.577</v>
      </c>
      <c r="K700" s="140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7.6404566666666671</v>
      </c>
    </row>
    <row r="701" spans="1:65">
      <c r="A701" s="29"/>
      <c r="B701" s="19">
        <v>1</v>
      </c>
      <c r="C701" s="9">
        <v>5</v>
      </c>
      <c r="D701" s="11">
        <v>7.1</v>
      </c>
      <c r="E701" s="11">
        <v>7.879999999999999</v>
      </c>
      <c r="F701" s="11">
        <v>7.8737000000000004</v>
      </c>
      <c r="G701" s="135">
        <v>9.5214640356897231</v>
      </c>
      <c r="H701" s="11">
        <v>7.7000000000000011</v>
      </c>
      <c r="I701" s="11">
        <v>7.6</v>
      </c>
      <c r="J701" s="136">
        <v>5.3929999999999998</v>
      </c>
      <c r="K701" s="140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46</v>
      </c>
    </row>
    <row r="702" spans="1:65">
      <c r="A702" s="29"/>
      <c r="B702" s="19">
        <v>1</v>
      </c>
      <c r="C702" s="9">
        <v>6</v>
      </c>
      <c r="D702" s="11">
        <v>7.4</v>
      </c>
      <c r="E702" s="11">
        <v>7.9799999999999995</v>
      </c>
      <c r="F702" s="11">
        <v>7.2164000000000001</v>
      </c>
      <c r="G702" s="135">
        <v>9.8060385776384553</v>
      </c>
      <c r="H702" s="11">
        <v>7.79</v>
      </c>
      <c r="I702" s="11">
        <v>7.3</v>
      </c>
      <c r="J702" s="135">
        <v>5.6239999999999997</v>
      </c>
      <c r="K702" s="140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A703" s="29"/>
      <c r="B703" s="20" t="s">
        <v>263</v>
      </c>
      <c r="C703" s="12"/>
      <c r="D703" s="22">
        <v>7.5</v>
      </c>
      <c r="E703" s="22">
        <v>7.8983333333333325</v>
      </c>
      <c r="F703" s="22">
        <v>7.5956166666666673</v>
      </c>
      <c r="G703" s="22">
        <v>9.6465246335343746</v>
      </c>
      <c r="H703" s="22">
        <v>7.9083333333333341</v>
      </c>
      <c r="I703" s="22">
        <v>7.3</v>
      </c>
      <c r="J703" s="22">
        <v>5.5914999999999999</v>
      </c>
      <c r="K703" s="140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9"/>
      <c r="B704" s="3" t="s">
        <v>264</v>
      </c>
      <c r="C704" s="28"/>
      <c r="D704" s="11">
        <v>7.45</v>
      </c>
      <c r="E704" s="11">
        <v>7.8849999999999989</v>
      </c>
      <c r="F704" s="11">
        <v>7.4378000000000002</v>
      </c>
      <c r="G704" s="11">
        <v>9.6578006183381593</v>
      </c>
      <c r="H704" s="11">
        <v>7.8649999999999993</v>
      </c>
      <c r="I704" s="11">
        <v>7.25</v>
      </c>
      <c r="J704" s="11">
        <v>5.6159999999999997</v>
      </c>
      <c r="K704" s="140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9"/>
      <c r="B705" s="3" t="s">
        <v>265</v>
      </c>
      <c r="C705" s="28"/>
      <c r="D705" s="23">
        <v>0.26832815729997472</v>
      </c>
      <c r="E705" s="23">
        <v>0.1182229532141144</v>
      </c>
      <c r="F705" s="23">
        <v>0.41632292474312149</v>
      </c>
      <c r="G705" s="23">
        <v>0.17924115644765107</v>
      </c>
      <c r="H705" s="23">
        <v>0.19487602896884612</v>
      </c>
      <c r="I705" s="23">
        <v>0.17888543819998315</v>
      </c>
      <c r="J705" s="23">
        <v>0.10432018021456824</v>
      </c>
      <c r="K705" s="206"/>
      <c r="L705" s="207"/>
      <c r="M705" s="207"/>
      <c r="N705" s="207"/>
      <c r="O705" s="207"/>
      <c r="P705" s="207"/>
      <c r="Q705" s="207"/>
      <c r="R705" s="207"/>
      <c r="S705" s="207"/>
      <c r="T705" s="207"/>
      <c r="U705" s="207"/>
      <c r="V705" s="207"/>
      <c r="W705" s="207"/>
      <c r="X705" s="207"/>
      <c r="Y705" s="207"/>
      <c r="Z705" s="207"/>
      <c r="AA705" s="207"/>
      <c r="AB705" s="207"/>
      <c r="AC705" s="207"/>
      <c r="AD705" s="207"/>
      <c r="AE705" s="207"/>
      <c r="AF705" s="207"/>
      <c r="AG705" s="207"/>
      <c r="AH705" s="207"/>
      <c r="AI705" s="207"/>
      <c r="AJ705" s="207"/>
      <c r="AK705" s="207"/>
      <c r="AL705" s="207"/>
      <c r="AM705" s="207"/>
      <c r="AN705" s="207"/>
      <c r="AO705" s="207"/>
      <c r="AP705" s="207"/>
      <c r="AQ705" s="207"/>
      <c r="AR705" s="207"/>
      <c r="AS705" s="207"/>
      <c r="AT705" s="207"/>
      <c r="AU705" s="207"/>
      <c r="AV705" s="207"/>
      <c r="AW705" s="207"/>
      <c r="AX705" s="207"/>
      <c r="AY705" s="207"/>
      <c r="AZ705" s="207"/>
      <c r="BA705" s="207"/>
      <c r="BB705" s="207"/>
      <c r="BC705" s="207"/>
      <c r="BD705" s="207"/>
      <c r="BE705" s="207"/>
      <c r="BF705" s="207"/>
      <c r="BG705" s="207"/>
      <c r="BH705" s="207"/>
      <c r="BI705" s="207"/>
      <c r="BJ705" s="207"/>
      <c r="BK705" s="207"/>
      <c r="BL705" s="207"/>
      <c r="BM705" s="54"/>
    </row>
    <row r="706" spans="1:65">
      <c r="A706" s="29"/>
      <c r="B706" s="3" t="s">
        <v>87</v>
      </c>
      <c r="C706" s="28"/>
      <c r="D706" s="13">
        <v>3.5777087639996631E-2</v>
      </c>
      <c r="E706" s="13">
        <v>1.4968088611198279E-2</v>
      </c>
      <c r="F706" s="13">
        <v>5.4810944655771396E-2</v>
      </c>
      <c r="G706" s="13">
        <v>1.8580904860238685E-2</v>
      </c>
      <c r="H706" s="13">
        <v>2.4641858246850931E-2</v>
      </c>
      <c r="I706" s="13">
        <v>2.4504854547942899E-2</v>
      </c>
      <c r="J706" s="13">
        <v>1.8656922152296921E-2</v>
      </c>
      <c r="K706" s="140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9"/>
      <c r="B707" s="3" t="s">
        <v>266</v>
      </c>
      <c r="C707" s="28"/>
      <c r="D707" s="13">
        <v>-1.8383281627581627E-2</v>
      </c>
      <c r="E707" s="13">
        <v>3.3751472970420027E-2</v>
      </c>
      <c r="F707" s="13">
        <v>-5.8687591535758754E-3</v>
      </c>
      <c r="G707" s="13">
        <v>0.26255864726249434</v>
      </c>
      <c r="H707" s="13">
        <v>3.5060295261583496E-2</v>
      </c>
      <c r="I707" s="13">
        <v>-4.4559727450846132E-2</v>
      </c>
      <c r="J707" s="13">
        <v>-0.26817201589608308</v>
      </c>
      <c r="K707" s="140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9"/>
      <c r="B708" s="45" t="s">
        <v>267</v>
      </c>
      <c r="C708" s="46"/>
      <c r="D708" s="44">
        <v>0.21</v>
      </c>
      <c r="E708" s="44">
        <v>0.67</v>
      </c>
      <c r="F708" s="44">
        <v>0</v>
      </c>
      <c r="G708" s="44">
        <v>4.57</v>
      </c>
      <c r="H708" s="44">
        <v>0.7</v>
      </c>
      <c r="I708" s="44">
        <v>0.66</v>
      </c>
      <c r="J708" s="44">
        <v>4.46</v>
      </c>
      <c r="K708" s="140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B709" s="30"/>
      <c r="C709" s="20"/>
      <c r="D709" s="20"/>
      <c r="E709" s="20"/>
      <c r="F709" s="20"/>
      <c r="G709" s="20"/>
      <c r="H709" s="20"/>
      <c r="I709" s="20"/>
      <c r="J709" s="20"/>
      <c r="BM709" s="53"/>
    </row>
    <row r="710" spans="1:65" ht="15">
      <c r="B710" s="8" t="s">
        <v>472</v>
      </c>
      <c r="BM710" s="27" t="s">
        <v>67</v>
      </c>
    </row>
    <row r="711" spans="1:65" ht="15">
      <c r="A711" s="24" t="s">
        <v>43</v>
      </c>
      <c r="B711" s="18" t="s">
        <v>111</v>
      </c>
      <c r="C711" s="15" t="s">
        <v>112</v>
      </c>
      <c r="D711" s="16" t="s">
        <v>226</v>
      </c>
      <c r="E711" s="17" t="s">
        <v>226</v>
      </c>
      <c r="F711" s="17" t="s">
        <v>226</v>
      </c>
      <c r="G711" s="17" t="s">
        <v>226</v>
      </c>
      <c r="H711" s="17" t="s">
        <v>226</v>
      </c>
      <c r="I711" s="17" t="s">
        <v>226</v>
      </c>
      <c r="J711" s="17" t="s">
        <v>226</v>
      </c>
      <c r="K711" s="17" t="s">
        <v>226</v>
      </c>
      <c r="L711" s="17" t="s">
        <v>226</v>
      </c>
      <c r="M711" s="17" t="s">
        <v>226</v>
      </c>
      <c r="N711" s="17" t="s">
        <v>226</v>
      </c>
      <c r="O711" s="17" t="s">
        <v>226</v>
      </c>
      <c r="P711" s="17" t="s">
        <v>226</v>
      </c>
      <c r="Q711" s="17" t="s">
        <v>226</v>
      </c>
      <c r="R711" s="17" t="s">
        <v>226</v>
      </c>
      <c r="S711" s="17" t="s">
        <v>226</v>
      </c>
      <c r="T711" s="17" t="s">
        <v>226</v>
      </c>
      <c r="U711" s="17" t="s">
        <v>226</v>
      </c>
      <c r="V711" s="17" t="s">
        <v>226</v>
      </c>
      <c r="W711" s="17" t="s">
        <v>226</v>
      </c>
      <c r="X711" s="140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1</v>
      </c>
    </row>
    <row r="712" spans="1:65">
      <c r="A712" s="29"/>
      <c r="B712" s="19" t="s">
        <v>227</v>
      </c>
      <c r="C712" s="9" t="s">
        <v>227</v>
      </c>
      <c r="D712" s="138" t="s">
        <v>229</v>
      </c>
      <c r="E712" s="139" t="s">
        <v>230</v>
      </c>
      <c r="F712" s="139" t="s">
        <v>231</v>
      </c>
      <c r="G712" s="139" t="s">
        <v>232</v>
      </c>
      <c r="H712" s="139" t="s">
        <v>233</v>
      </c>
      <c r="I712" s="139" t="s">
        <v>234</v>
      </c>
      <c r="J712" s="139" t="s">
        <v>235</v>
      </c>
      <c r="K712" s="139" t="s">
        <v>236</v>
      </c>
      <c r="L712" s="139" t="s">
        <v>237</v>
      </c>
      <c r="M712" s="139" t="s">
        <v>239</v>
      </c>
      <c r="N712" s="139" t="s">
        <v>240</v>
      </c>
      <c r="O712" s="139" t="s">
        <v>245</v>
      </c>
      <c r="P712" s="139" t="s">
        <v>246</v>
      </c>
      <c r="Q712" s="139" t="s">
        <v>247</v>
      </c>
      <c r="R712" s="139" t="s">
        <v>272</v>
      </c>
      <c r="S712" s="139" t="s">
        <v>248</v>
      </c>
      <c r="T712" s="139" t="s">
        <v>250</v>
      </c>
      <c r="U712" s="139" t="s">
        <v>253</v>
      </c>
      <c r="V712" s="139" t="s">
        <v>254</v>
      </c>
      <c r="W712" s="139" t="s">
        <v>255</v>
      </c>
      <c r="X712" s="140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 t="s">
        <v>3</v>
      </c>
    </row>
    <row r="713" spans="1:65">
      <c r="A713" s="29"/>
      <c r="B713" s="19"/>
      <c r="C713" s="9"/>
      <c r="D713" s="10" t="s">
        <v>277</v>
      </c>
      <c r="E713" s="11" t="s">
        <v>277</v>
      </c>
      <c r="F713" s="11" t="s">
        <v>278</v>
      </c>
      <c r="G713" s="11" t="s">
        <v>277</v>
      </c>
      <c r="H713" s="11" t="s">
        <v>278</v>
      </c>
      <c r="I713" s="11" t="s">
        <v>278</v>
      </c>
      <c r="J713" s="11" t="s">
        <v>278</v>
      </c>
      <c r="K713" s="11" t="s">
        <v>278</v>
      </c>
      <c r="L713" s="11" t="s">
        <v>277</v>
      </c>
      <c r="M713" s="11" t="s">
        <v>277</v>
      </c>
      <c r="N713" s="11" t="s">
        <v>277</v>
      </c>
      <c r="O713" s="11" t="s">
        <v>278</v>
      </c>
      <c r="P713" s="11" t="s">
        <v>115</v>
      </c>
      <c r="Q713" s="11" t="s">
        <v>277</v>
      </c>
      <c r="R713" s="11" t="s">
        <v>278</v>
      </c>
      <c r="S713" s="11" t="s">
        <v>278</v>
      </c>
      <c r="T713" s="11" t="s">
        <v>278</v>
      </c>
      <c r="U713" s="11" t="s">
        <v>278</v>
      </c>
      <c r="V713" s="11" t="s">
        <v>278</v>
      </c>
      <c r="W713" s="11" t="s">
        <v>278</v>
      </c>
      <c r="X713" s="140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0</v>
      </c>
    </row>
    <row r="714" spans="1:65">
      <c r="A714" s="29"/>
      <c r="B714" s="19"/>
      <c r="C714" s="9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140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0</v>
      </c>
    </row>
    <row r="715" spans="1:65">
      <c r="A715" s="29"/>
      <c r="B715" s="18">
        <v>1</v>
      </c>
      <c r="C715" s="14">
        <v>1</v>
      </c>
      <c r="D715" s="212">
        <v>147</v>
      </c>
      <c r="E715" s="212">
        <v>143.5</v>
      </c>
      <c r="F715" s="212">
        <v>143.5</v>
      </c>
      <c r="G715" s="212">
        <v>155</v>
      </c>
      <c r="H715" s="212">
        <v>142.5</v>
      </c>
      <c r="I715" s="212">
        <v>148</v>
      </c>
      <c r="J715" s="212">
        <v>145</v>
      </c>
      <c r="K715" s="212">
        <v>143</v>
      </c>
      <c r="L715" s="212">
        <v>153.96</v>
      </c>
      <c r="M715" s="219">
        <v>171.48784503527355</v>
      </c>
      <c r="N715" s="219">
        <v>184</v>
      </c>
      <c r="O715" s="212">
        <v>166</v>
      </c>
      <c r="P715" s="212">
        <v>150.94146329594346</v>
      </c>
      <c r="Q715" s="212">
        <v>140.5</v>
      </c>
      <c r="R715" s="212">
        <v>130.5</v>
      </c>
      <c r="S715" s="212">
        <v>154.5</v>
      </c>
      <c r="T715" s="212">
        <v>140.6</v>
      </c>
      <c r="U715" s="212">
        <v>144.20400000000001</v>
      </c>
      <c r="V715" s="212">
        <v>136.69999999999999</v>
      </c>
      <c r="W715" s="212">
        <v>151</v>
      </c>
      <c r="X715" s="213"/>
      <c r="Y715" s="214"/>
      <c r="Z715" s="214"/>
      <c r="AA715" s="214"/>
      <c r="AB715" s="214"/>
      <c r="AC715" s="214"/>
      <c r="AD715" s="214"/>
      <c r="AE715" s="214"/>
      <c r="AF715" s="214"/>
      <c r="AG715" s="214"/>
      <c r="AH715" s="214"/>
      <c r="AI715" s="214"/>
      <c r="AJ715" s="214"/>
      <c r="AK715" s="214"/>
      <c r="AL715" s="214"/>
      <c r="AM715" s="214"/>
      <c r="AN715" s="214"/>
      <c r="AO715" s="214"/>
      <c r="AP715" s="214"/>
      <c r="AQ715" s="214"/>
      <c r="AR715" s="214"/>
      <c r="AS715" s="214"/>
      <c r="AT715" s="214"/>
      <c r="AU715" s="214"/>
      <c r="AV715" s="214"/>
      <c r="AW715" s="214"/>
      <c r="AX715" s="214"/>
      <c r="AY715" s="214"/>
      <c r="AZ715" s="214"/>
      <c r="BA715" s="214"/>
      <c r="BB715" s="214"/>
      <c r="BC715" s="214"/>
      <c r="BD715" s="214"/>
      <c r="BE715" s="214"/>
      <c r="BF715" s="214"/>
      <c r="BG715" s="214"/>
      <c r="BH715" s="214"/>
      <c r="BI715" s="214"/>
      <c r="BJ715" s="214"/>
      <c r="BK715" s="214"/>
      <c r="BL715" s="214"/>
      <c r="BM715" s="215">
        <v>1</v>
      </c>
    </row>
    <row r="716" spans="1:65">
      <c r="A716" s="29"/>
      <c r="B716" s="19">
        <v>1</v>
      </c>
      <c r="C716" s="9">
        <v>2</v>
      </c>
      <c r="D716" s="216">
        <v>151</v>
      </c>
      <c r="E716" s="216">
        <v>153.4</v>
      </c>
      <c r="F716" s="216">
        <v>148</v>
      </c>
      <c r="G716" s="216">
        <v>151</v>
      </c>
      <c r="H716" s="216">
        <v>149</v>
      </c>
      <c r="I716" s="216">
        <v>143</v>
      </c>
      <c r="J716" s="216">
        <v>142</v>
      </c>
      <c r="K716" s="216">
        <v>145</v>
      </c>
      <c r="L716" s="216">
        <v>154.66999999999999</v>
      </c>
      <c r="M716" s="220">
        <v>172.9647502061448</v>
      </c>
      <c r="N716" s="220">
        <v>175</v>
      </c>
      <c r="O716" s="216">
        <v>164</v>
      </c>
      <c r="P716" s="216">
        <v>151.87798777150999</v>
      </c>
      <c r="Q716" s="216">
        <v>140.19999999999999</v>
      </c>
      <c r="R716" s="216">
        <v>143.5</v>
      </c>
      <c r="S716" s="216">
        <v>159.5</v>
      </c>
      <c r="T716" s="216">
        <v>132.69999999999999</v>
      </c>
      <c r="U716" s="216">
        <v>140.05099999999999</v>
      </c>
      <c r="V716" s="221">
        <v>122</v>
      </c>
      <c r="W716" s="216">
        <v>149.69999999999999</v>
      </c>
      <c r="X716" s="213"/>
      <c r="Y716" s="214"/>
      <c r="Z716" s="214"/>
      <c r="AA716" s="214"/>
      <c r="AB716" s="214"/>
      <c r="AC716" s="214"/>
      <c r="AD716" s="214"/>
      <c r="AE716" s="214"/>
      <c r="AF716" s="214"/>
      <c r="AG716" s="214"/>
      <c r="AH716" s="214"/>
      <c r="AI716" s="214"/>
      <c r="AJ716" s="214"/>
      <c r="AK716" s="214"/>
      <c r="AL716" s="214"/>
      <c r="AM716" s="214"/>
      <c r="AN716" s="214"/>
      <c r="AO716" s="214"/>
      <c r="AP716" s="214"/>
      <c r="AQ716" s="214"/>
      <c r="AR716" s="214"/>
      <c r="AS716" s="214"/>
      <c r="AT716" s="214"/>
      <c r="AU716" s="214"/>
      <c r="AV716" s="214"/>
      <c r="AW716" s="214"/>
      <c r="AX716" s="214"/>
      <c r="AY716" s="214"/>
      <c r="AZ716" s="214"/>
      <c r="BA716" s="214"/>
      <c r="BB716" s="214"/>
      <c r="BC716" s="214"/>
      <c r="BD716" s="214"/>
      <c r="BE716" s="214"/>
      <c r="BF716" s="214"/>
      <c r="BG716" s="214"/>
      <c r="BH716" s="214"/>
      <c r="BI716" s="214"/>
      <c r="BJ716" s="214"/>
      <c r="BK716" s="214"/>
      <c r="BL716" s="214"/>
      <c r="BM716" s="215">
        <v>37</v>
      </c>
    </row>
    <row r="717" spans="1:65">
      <c r="A717" s="29"/>
      <c r="B717" s="19">
        <v>1</v>
      </c>
      <c r="C717" s="9">
        <v>3</v>
      </c>
      <c r="D717" s="216">
        <v>150</v>
      </c>
      <c r="E717" s="216">
        <v>161.4</v>
      </c>
      <c r="F717" s="216">
        <v>145.5</v>
      </c>
      <c r="G717" s="216">
        <v>148</v>
      </c>
      <c r="H717" s="216">
        <v>143</v>
      </c>
      <c r="I717" s="216">
        <v>150</v>
      </c>
      <c r="J717" s="216">
        <v>149.5</v>
      </c>
      <c r="K717" s="216">
        <v>143</v>
      </c>
      <c r="L717" s="216">
        <v>154.19</v>
      </c>
      <c r="M717" s="220">
        <v>171.83468219889397</v>
      </c>
      <c r="N717" s="220">
        <v>175</v>
      </c>
      <c r="O717" s="216">
        <v>160</v>
      </c>
      <c r="P717" s="216">
        <v>151.08085101933779</v>
      </c>
      <c r="Q717" s="216">
        <v>142.30000000000001</v>
      </c>
      <c r="R717" s="216">
        <v>140</v>
      </c>
      <c r="S717" s="216">
        <v>158.5</v>
      </c>
      <c r="T717" s="216">
        <v>141.6</v>
      </c>
      <c r="U717" s="216">
        <v>138.88200000000001</v>
      </c>
      <c r="V717" s="216">
        <v>133.1</v>
      </c>
      <c r="W717" s="216">
        <v>152.5</v>
      </c>
      <c r="X717" s="213"/>
      <c r="Y717" s="214"/>
      <c r="Z717" s="214"/>
      <c r="AA717" s="214"/>
      <c r="AB717" s="214"/>
      <c r="AC717" s="214"/>
      <c r="AD717" s="214"/>
      <c r="AE717" s="214"/>
      <c r="AF717" s="214"/>
      <c r="AG717" s="214"/>
      <c r="AH717" s="214"/>
      <c r="AI717" s="214"/>
      <c r="AJ717" s="214"/>
      <c r="AK717" s="214"/>
      <c r="AL717" s="214"/>
      <c r="AM717" s="214"/>
      <c r="AN717" s="214"/>
      <c r="AO717" s="214"/>
      <c r="AP717" s="214"/>
      <c r="AQ717" s="214"/>
      <c r="AR717" s="214"/>
      <c r="AS717" s="214"/>
      <c r="AT717" s="214"/>
      <c r="AU717" s="214"/>
      <c r="AV717" s="214"/>
      <c r="AW717" s="214"/>
      <c r="AX717" s="214"/>
      <c r="AY717" s="214"/>
      <c r="AZ717" s="214"/>
      <c r="BA717" s="214"/>
      <c r="BB717" s="214"/>
      <c r="BC717" s="214"/>
      <c r="BD717" s="214"/>
      <c r="BE717" s="214"/>
      <c r="BF717" s="214"/>
      <c r="BG717" s="214"/>
      <c r="BH717" s="214"/>
      <c r="BI717" s="214"/>
      <c r="BJ717" s="214"/>
      <c r="BK717" s="214"/>
      <c r="BL717" s="214"/>
      <c r="BM717" s="215">
        <v>16</v>
      </c>
    </row>
    <row r="718" spans="1:65">
      <c r="A718" s="29"/>
      <c r="B718" s="19">
        <v>1</v>
      </c>
      <c r="C718" s="9">
        <v>4</v>
      </c>
      <c r="D718" s="216">
        <v>147</v>
      </c>
      <c r="E718" s="216">
        <v>146.6</v>
      </c>
      <c r="F718" s="216">
        <v>141.69999999999999</v>
      </c>
      <c r="G718" s="216">
        <v>152</v>
      </c>
      <c r="H718" s="216">
        <v>147.5</v>
      </c>
      <c r="I718" s="216">
        <v>153.5</v>
      </c>
      <c r="J718" s="221">
        <v>127.50000000000001</v>
      </c>
      <c r="K718" s="216">
        <v>141</v>
      </c>
      <c r="L718" s="216">
        <v>156.07</v>
      </c>
      <c r="M718" s="220">
        <v>168.94288221260305</v>
      </c>
      <c r="N718" s="220">
        <v>174</v>
      </c>
      <c r="O718" s="216">
        <v>162</v>
      </c>
      <c r="P718" s="216">
        <v>153.38460527664216</v>
      </c>
      <c r="Q718" s="221">
        <v>148.30000000000001</v>
      </c>
      <c r="R718" s="216">
        <v>140</v>
      </c>
      <c r="S718" s="216">
        <v>160</v>
      </c>
      <c r="T718" s="216">
        <v>141.6</v>
      </c>
      <c r="U718" s="216">
        <v>135.75200000000001</v>
      </c>
      <c r="V718" s="216">
        <v>134.30000000000001</v>
      </c>
      <c r="W718" s="216">
        <v>151</v>
      </c>
      <c r="X718" s="213"/>
      <c r="Y718" s="214"/>
      <c r="Z718" s="214"/>
      <c r="AA718" s="214"/>
      <c r="AB718" s="214"/>
      <c r="AC718" s="214"/>
      <c r="AD718" s="214"/>
      <c r="AE718" s="214"/>
      <c r="AF718" s="214"/>
      <c r="AG718" s="214"/>
      <c r="AH718" s="214"/>
      <c r="AI718" s="214"/>
      <c r="AJ718" s="214"/>
      <c r="AK718" s="214"/>
      <c r="AL718" s="214"/>
      <c r="AM718" s="214"/>
      <c r="AN718" s="214"/>
      <c r="AO718" s="214"/>
      <c r="AP718" s="214"/>
      <c r="AQ718" s="214"/>
      <c r="AR718" s="214"/>
      <c r="AS718" s="214"/>
      <c r="AT718" s="214"/>
      <c r="AU718" s="214"/>
      <c r="AV718" s="214"/>
      <c r="AW718" s="214"/>
      <c r="AX718" s="214"/>
      <c r="AY718" s="214"/>
      <c r="AZ718" s="214"/>
      <c r="BA718" s="214"/>
      <c r="BB718" s="214"/>
      <c r="BC718" s="214"/>
      <c r="BD718" s="214"/>
      <c r="BE718" s="214"/>
      <c r="BF718" s="214"/>
      <c r="BG718" s="214"/>
      <c r="BH718" s="214"/>
      <c r="BI718" s="214"/>
      <c r="BJ718" s="214"/>
      <c r="BK718" s="214"/>
      <c r="BL718" s="214"/>
      <c r="BM718" s="215">
        <v>147.47733168732941</v>
      </c>
    </row>
    <row r="719" spans="1:65">
      <c r="A719" s="29"/>
      <c r="B719" s="19">
        <v>1</v>
      </c>
      <c r="C719" s="9">
        <v>5</v>
      </c>
      <c r="D719" s="216">
        <v>148</v>
      </c>
      <c r="E719" s="216">
        <v>143.19999999999999</v>
      </c>
      <c r="F719" s="216">
        <v>139</v>
      </c>
      <c r="G719" s="216">
        <v>151</v>
      </c>
      <c r="H719" s="216">
        <v>148</v>
      </c>
      <c r="I719" s="216">
        <v>148.5</v>
      </c>
      <c r="J719" s="216">
        <v>146</v>
      </c>
      <c r="K719" s="216">
        <v>147</v>
      </c>
      <c r="L719" s="216">
        <v>157.13</v>
      </c>
      <c r="M719" s="220">
        <v>170.67779501116382</v>
      </c>
      <c r="N719" s="220">
        <v>177</v>
      </c>
      <c r="O719" s="216">
        <v>170</v>
      </c>
      <c r="P719" s="216">
        <v>151.47970164067729</v>
      </c>
      <c r="Q719" s="216">
        <v>142.1</v>
      </c>
      <c r="R719" s="216">
        <v>154</v>
      </c>
      <c r="S719" s="216">
        <v>162</v>
      </c>
      <c r="T719" s="216">
        <v>151.5</v>
      </c>
      <c r="U719" s="216">
        <v>128.53399999999999</v>
      </c>
      <c r="V719" s="216">
        <v>144.6</v>
      </c>
      <c r="W719" s="216">
        <v>148.6</v>
      </c>
      <c r="X719" s="213"/>
      <c r="Y719" s="214"/>
      <c r="Z719" s="214"/>
      <c r="AA719" s="214"/>
      <c r="AB719" s="214"/>
      <c r="AC719" s="214"/>
      <c r="AD719" s="214"/>
      <c r="AE719" s="214"/>
      <c r="AF719" s="214"/>
      <c r="AG719" s="214"/>
      <c r="AH719" s="214"/>
      <c r="AI719" s="214"/>
      <c r="AJ719" s="214"/>
      <c r="AK719" s="214"/>
      <c r="AL719" s="214"/>
      <c r="AM719" s="214"/>
      <c r="AN719" s="214"/>
      <c r="AO719" s="214"/>
      <c r="AP719" s="214"/>
      <c r="AQ719" s="214"/>
      <c r="AR719" s="214"/>
      <c r="AS719" s="214"/>
      <c r="AT719" s="214"/>
      <c r="AU719" s="214"/>
      <c r="AV719" s="214"/>
      <c r="AW719" s="214"/>
      <c r="AX719" s="214"/>
      <c r="AY719" s="214"/>
      <c r="AZ719" s="214"/>
      <c r="BA719" s="214"/>
      <c r="BB719" s="214"/>
      <c r="BC719" s="214"/>
      <c r="BD719" s="214"/>
      <c r="BE719" s="214"/>
      <c r="BF719" s="214"/>
      <c r="BG719" s="214"/>
      <c r="BH719" s="214"/>
      <c r="BI719" s="214"/>
      <c r="BJ719" s="214"/>
      <c r="BK719" s="214"/>
      <c r="BL719" s="214"/>
      <c r="BM719" s="215">
        <v>47</v>
      </c>
    </row>
    <row r="720" spans="1:65">
      <c r="A720" s="29"/>
      <c r="B720" s="19">
        <v>1</v>
      </c>
      <c r="C720" s="9">
        <v>6</v>
      </c>
      <c r="D720" s="216">
        <v>147</v>
      </c>
      <c r="E720" s="216">
        <v>150.19999999999999</v>
      </c>
      <c r="F720" s="216">
        <v>139.80000000000001</v>
      </c>
      <c r="G720" s="216">
        <v>151</v>
      </c>
      <c r="H720" s="216">
        <v>150</v>
      </c>
      <c r="I720" s="216">
        <v>142</v>
      </c>
      <c r="J720" s="216">
        <v>149</v>
      </c>
      <c r="K720" s="216">
        <v>144.5</v>
      </c>
      <c r="L720" s="216">
        <v>158.76</v>
      </c>
      <c r="M720" s="220">
        <v>175.47330142304179</v>
      </c>
      <c r="N720" s="220">
        <v>163</v>
      </c>
      <c r="O720" s="216">
        <v>157</v>
      </c>
      <c r="P720" s="216">
        <v>153.85621322746178</v>
      </c>
      <c r="Q720" s="216">
        <v>142.80000000000001</v>
      </c>
      <c r="R720" s="216">
        <v>122.5</v>
      </c>
      <c r="S720" s="221">
        <v>177.5</v>
      </c>
      <c r="T720" s="216">
        <v>142.6</v>
      </c>
      <c r="U720" s="216">
        <v>135.648</v>
      </c>
      <c r="V720" s="216">
        <v>143.80000000000001</v>
      </c>
      <c r="W720" s="216">
        <v>150.19999999999999</v>
      </c>
      <c r="X720" s="213"/>
      <c r="Y720" s="214"/>
      <c r="Z720" s="214"/>
      <c r="AA720" s="214"/>
      <c r="AB720" s="214"/>
      <c r="AC720" s="214"/>
      <c r="AD720" s="214"/>
      <c r="AE720" s="214"/>
      <c r="AF720" s="214"/>
      <c r="AG720" s="214"/>
      <c r="AH720" s="214"/>
      <c r="AI720" s="214"/>
      <c r="AJ720" s="214"/>
      <c r="AK720" s="214"/>
      <c r="AL720" s="214"/>
      <c r="AM720" s="214"/>
      <c r="AN720" s="214"/>
      <c r="AO720" s="214"/>
      <c r="AP720" s="214"/>
      <c r="AQ720" s="214"/>
      <c r="AR720" s="214"/>
      <c r="AS720" s="214"/>
      <c r="AT720" s="214"/>
      <c r="AU720" s="214"/>
      <c r="AV720" s="214"/>
      <c r="AW720" s="214"/>
      <c r="AX720" s="214"/>
      <c r="AY720" s="214"/>
      <c r="AZ720" s="214"/>
      <c r="BA720" s="214"/>
      <c r="BB720" s="214"/>
      <c r="BC720" s="214"/>
      <c r="BD720" s="214"/>
      <c r="BE720" s="214"/>
      <c r="BF720" s="214"/>
      <c r="BG720" s="214"/>
      <c r="BH720" s="214"/>
      <c r="BI720" s="214"/>
      <c r="BJ720" s="214"/>
      <c r="BK720" s="214"/>
      <c r="BL720" s="214"/>
      <c r="BM720" s="217"/>
    </row>
    <row r="721" spans="1:65">
      <c r="A721" s="29"/>
      <c r="B721" s="20" t="s">
        <v>263</v>
      </c>
      <c r="C721" s="12"/>
      <c r="D721" s="218">
        <v>148.33333333333334</v>
      </c>
      <c r="E721" s="218">
        <v>149.71666666666667</v>
      </c>
      <c r="F721" s="218">
        <v>142.91666666666666</v>
      </c>
      <c r="G721" s="218">
        <v>151.33333333333334</v>
      </c>
      <c r="H721" s="218">
        <v>146.66666666666666</v>
      </c>
      <c r="I721" s="218">
        <v>147.5</v>
      </c>
      <c r="J721" s="218">
        <v>143.16666666666666</v>
      </c>
      <c r="K721" s="218">
        <v>143.91666666666666</v>
      </c>
      <c r="L721" s="218">
        <v>155.79666666666665</v>
      </c>
      <c r="M721" s="218">
        <v>171.89687601452019</v>
      </c>
      <c r="N721" s="218">
        <v>174.66666666666666</v>
      </c>
      <c r="O721" s="218">
        <v>163.16666666666666</v>
      </c>
      <c r="P721" s="218">
        <v>152.10347037192875</v>
      </c>
      <c r="Q721" s="218">
        <v>142.70000000000002</v>
      </c>
      <c r="R721" s="218">
        <v>138.41666666666666</v>
      </c>
      <c r="S721" s="218">
        <v>162</v>
      </c>
      <c r="T721" s="218">
        <v>141.76666666666668</v>
      </c>
      <c r="U721" s="218">
        <v>137.17850000000001</v>
      </c>
      <c r="V721" s="218">
        <v>135.75</v>
      </c>
      <c r="W721" s="218">
        <v>150.5</v>
      </c>
      <c r="X721" s="213"/>
      <c r="Y721" s="214"/>
      <c r="Z721" s="214"/>
      <c r="AA721" s="214"/>
      <c r="AB721" s="214"/>
      <c r="AC721" s="214"/>
      <c r="AD721" s="214"/>
      <c r="AE721" s="214"/>
      <c r="AF721" s="214"/>
      <c r="AG721" s="214"/>
      <c r="AH721" s="214"/>
      <c r="AI721" s="214"/>
      <c r="AJ721" s="214"/>
      <c r="AK721" s="214"/>
      <c r="AL721" s="214"/>
      <c r="AM721" s="214"/>
      <c r="AN721" s="214"/>
      <c r="AO721" s="214"/>
      <c r="AP721" s="214"/>
      <c r="AQ721" s="214"/>
      <c r="AR721" s="214"/>
      <c r="AS721" s="214"/>
      <c r="AT721" s="214"/>
      <c r="AU721" s="214"/>
      <c r="AV721" s="214"/>
      <c r="AW721" s="214"/>
      <c r="AX721" s="214"/>
      <c r="AY721" s="214"/>
      <c r="AZ721" s="214"/>
      <c r="BA721" s="214"/>
      <c r="BB721" s="214"/>
      <c r="BC721" s="214"/>
      <c r="BD721" s="214"/>
      <c r="BE721" s="214"/>
      <c r="BF721" s="214"/>
      <c r="BG721" s="214"/>
      <c r="BH721" s="214"/>
      <c r="BI721" s="214"/>
      <c r="BJ721" s="214"/>
      <c r="BK721" s="214"/>
      <c r="BL721" s="214"/>
      <c r="BM721" s="217"/>
    </row>
    <row r="722" spans="1:65">
      <c r="A722" s="29"/>
      <c r="B722" s="3" t="s">
        <v>264</v>
      </c>
      <c r="C722" s="28"/>
      <c r="D722" s="216">
        <v>147.5</v>
      </c>
      <c r="E722" s="216">
        <v>148.39999999999998</v>
      </c>
      <c r="F722" s="216">
        <v>142.6</v>
      </c>
      <c r="G722" s="216">
        <v>151</v>
      </c>
      <c r="H722" s="216">
        <v>147.75</v>
      </c>
      <c r="I722" s="216">
        <v>148.25</v>
      </c>
      <c r="J722" s="216">
        <v>145.5</v>
      </c>
      <c r="K722" s="216">
        <v>143.75</v>
      </c>
      <c r="L722" s="216">
        <v>155.37</v>
      </c>
      <c r="M722" s="216">
        <v>171.66126361708376</v>
      </c>
      <c r="N722" s="216">
        <v>175</v>
      </c>
      <c r="O722" s="216">
        <v>163</v>
      </c>
      <c r="P722" s="216">
        <v>151.67884470609363</v>
      </c>
      <c r="Q722" s="216">
        <v>142.19999999999999</v>
      </c>
      <c r="R722" s="216">
        <v>140</v>
      </c>
      <c r="S722" s="216">
        <v>159.75</v>
      </c>
      <c r="T722" s="216">
        <v>141.6</v>
      </c>
      <c r="U722" s="216">
        <v>137.31700000000001</v>
      </c>
      <c r="V722" s="216">
        <v>135.5</v>
      </c>
      <c r="W722" s="216">
        <v>150.6</v>
      </c>
      <c r="X722" s="213"/>
      <c r="Y722" s="214"/>
      <c r="Z722" s="214"/>
      <c r="AA722" s="214"/>
      <c r="AB722" s="214"/>
      <c r="AC722" s="214"/>
      <c r="AD722" s="214"/>
      <c r="AE722" s="214"/>
      <c r="AF722" s="214"/>
      <c r="AG722" s="214"/>
      <c r="AH722" s="214"/>
      <c r="AI722" s="214"/>
      <c r="AJ722" s="214"/>
      <c r="AK722" s="214"/>
      <c r="AL722" s="214"/>
      <c r="AM722" s="214"/>
      <c r="AN722" s="214"/>
      <c r="AO722" s="214"/>
      <c r="AP722" s="214"/>
      <c r="AQ722" s="214"/>
      <c r="AR722" s="214"/>
      <c r="AS722" s="214"/>
      <c r="AT722" s="214"/>
      <c r="AU722" s="214"/>
      <c r="AV722" s="214"/>
      <c r="AW722" s="214"/>
      <c r="AX722" s="214"/>
      <c r="AY722" s="214"/>
      <c r="AZ722" s="214"/>
      <c r="BA722" s="214"/>
      <c r="BB722" s="214"/>
      <c r="BC722" s="214"/>
      <c r="BD722" s="214"/>
      <c r="BE722" s="214"/>
      <c r="BF722" s="214"/>
      <c r="BG722" s="214"/>
      <c r="BH722" s="214"/>
      <c r="BI722" s="214"/>
      <c r="BJ722" s="214"/>
      <c r="BK722" s="214"/>
      <c r="BL722" s="214"/>
      <c r="BM722" s="217"/>
    </row>
    <row r="723" spans="1:65">
      <c r="A723" s="29"/>
      <c r="B723" s="3" t="s">
        <v>265</v>
      </c>
      <c r="C723" s="28"/>
      <c r="D723" s="216">
        <v>1.7511900715418265</v>
      </c>
      <c r="E723" s="216">
        <v>6.9444702221743828</v>
      </c>
      <c r="F723" s="216">
        <v>3.4463990869698562</v>
      </c>
      <c r="G723" s="216">
        <v>2.2509257354845511</v>
      </c>
      <c r="H723" s="216">
        <v>3.1570027980137532</v>
      </c>
      <c r="I723" s="216">
        <v>4.3358966777357599</v>
      </c>
      <c r="J723" s="216">
        <v>8.1527091611725346</v>
      </c>
      <c r="K723" s="216">
        <v>2.0595306908775761</v>
      </c>
      <c r="L723" s="216">
        <v>1.8898641926515922</v>
      </c>
      <c r="M723" s="216">
        <v>2.2052023162989669</v>
      </c>
      <c r="N723" s="216">
        <v>6.7724933862401562</v>
      </c>
      <c r="O723" s="216">
        <v>4.5789372857319925</v>
      </c>
      <c r="P723" s="216">
        <v>1.2287680643481274</v>
      </c>
      <c r="Q723" s="216">
        <v>2.9318935860634565</v>
      </c>
      <c r="R723" s="216">
        <v>10.86009514998219</v>
      </c>
      <c r="S723" s="216">
        <v>7.987490219086343</v>
      </c>
      <c r="T723" s="216">
        <v>5.984201422634996</v>
      </c>
      <c r="U723" s="216">
        <v>5.2842318552463272</v>
      </c>
      <c r="V723" s="216">
        <v>8.2730284660455524</v>
      </c>
      <c r="W723" s="216">
        <v>1.3296616110875763</v>
      </c>
      <c r="X723" s="213"/>
      <c r="Y723" s="214"/>
      <c r="Z723" s="214"/>
      <c r="AA723" s="214"/>
      <c r="AB723" s="214"/>
      <c r="AC723" s="214"/>
      <c r="AD723" s="214"/>
      <c r="AE723" s="214"/>
      <c r="AF723" s="214"/>
      <c r="AG723" s="214"/>
      <c r="AH723" s="214"/>
      <c r="AI723" s="214"/>
      <c r="AJ723" s="214"/>
      <c r="AK723" s="214"/>
      <c r="AL723" s="214"/>
      <c r="AM723" s="214"/>
      <c r="AN723" s="214"/>
      <c r="AO723" s="214"/>
      <c r="AP723" s="214"/>
      <c r="AQ723" s="214"/>
      <c r="AR723" s="214"/>
      <c r="AS723" s="214"/>
      <c r="AT723" s="214"/>
      <c r="AU723" s="214"/>
      <c r="AV723" s="214"/>
      <c r="AW723" s="214"/>
      <c r="AX723" s="214"/>
      <c r="AY723" s="214"/>
      <c r="AZ723" s="214"/>
      <c r="BA723" s="214"/>
      <c r="BB723" s="214"/>
      <c r="BC723" s="214"/>
      <c r="BD723" s="214"/>
      <c r="BE723" s="214"/>
      <c r="BF723" s="214"/>
      <c r="BG723" s="214"/>
      <c r="BH723" s="214"/>
      <c r="BI723" s="214"/>
      <c r="BJ723" s="214"/>
      <c r="BK723" s="214"/>
      <c r="BL723" s="214"/>
      <c r="BM723" s="217"/>
    </row>
    <row r="724" spans="1:65">
      <c r="A724" s="29"/>
      <c r="B724" s="3" t="s">
        <v>87</v>
      </c>
      <c r="C724" s="28"/>
      <c r="D724" s="13">
        <v>1.1805775763203324E-2</v>
      </c>
      <c r="E724" s="13">
        <v>4.6384082525933762E-2</v>
      </c>
      <c r="F724" s="13">
        <v>2.4114745798039811E-2</v>
      </c>
      <c r="G724" s="13">
        <v>1.4873958604523464E-2</v>
      </c>
      <c r="H724" s="13">
        <v>2.1525019077366501E-2</v>
      </c>
      <c r="I724" s="13">
        <v>2.9395909679564475E-2</v>
      </c>
      <c r="J724" s="13">
        <v>5.6945582033801179E-2</v>
      </c>
      <c r="K724" s="13">
        <v>1.4310578048946679E-2</v>
      </c>
      <c r="L724" s="13">
        <v>1.2130324949089149E-2</v>
      </c>
      <c r="M724" s="13">
        <v>1.2828635210989481E-2</v>
      </c>
      <c r="N724" s="13">
        <v>3.877381709679479E-2</v>
      </c>
      <c r="O724" s="13">
        <v>2.8062945571391173E-2</v>
      </c>
      <c r="P724" s="13">
        <v>8.078501176491901E-3</v>
      </c>
      <c r="Q724" s="13">
        <v>2.0545855543542088E-2</v>
      </c>
      <c r="R724" s="13">
        <v>7.8459447200352972E-2</v>
      </c>
      <c r="S724" s="13">
        <v>4.9305495179545328E-2</v>
      </c>
      <c r="T724" s="13">
        <v>4.2211625365400858E-2</v>
      </c>
      <c r="U724" s="13">
        <v>3.852084587049958E-2</v>
      </c>
      <c r="V724" s="13">
        <v>6.0943119455215855E-2</v>
      </c>
      <c r="W724" s="13">
        <v>8.8349608710137952E-3</v>
      </c>
      <c r="X724" s="140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A725" s="29"/>
      <c r="B725" s="3" t="s">
        <v>266</v>
      </c>
      <c r="C725" s="28"/>
      <c r="D725" s="13">
        <v>5.8042930137816029E-3</v>
      </c>
      <c r="E725" s="13">
        <v>1.518426563402242E-2</v>
      </c>
      <c r="F725" s="13">
        <v>-3.0924515438968903E-2</v>
      </c>
      <c r="G725" s="13">
        <v>2.6146402310689654E-2</v>
      </c>
      <c r="H725" s="13">
        <v>-5.4968788178340056E-3</v>
      </c>
      <c r="I725" s="13">
        <v>1.5370709797379867E-4</v>
      </c>
      <c r="J725" s="13">
        <v>-2.9229339664226583E-2</v>
      </c>
      <c r="K725" s="13">
        <v>-2.4143812339999515E-2</v>
      </c>
      <c r="L725" s="13">
        <v>5.6410940475755789E-2</v>
      </c>
      <c r="M725" s="13">
        <v>0.1655816798948011</v>
      </c>
      <c r="N725" s="13">
        <v>0.18436280795330684</v>
      </c>
      <c r="O725" s="13">
        <v>0.10638472231515972</v>
      </c>
      <c r="P725" s="13">
        <v>3.1368472914924617E-2</v>
      </c>
      <c r="Q725" s="13">
        <v>-3.239366777707875E-2</v>
      </c>
      <c r="R725" s="13">
        <v>-6.1437679384330757E-2</v>
      </c>
      <c r="S725" s="13">
        <v>9.847390203302897E-2</v>
      </c>
      <c r="T725" s="13">
        <v>-3.8722324002783415E-2</v>
      </c>
      <c r="U725" s="13">
        <v>-6.9833319938037763E-2</v>
      </c>
      <c r="V725" s="13">
        <v>-7.951955431491553E-2</v>
      </c>
      <c r="W725" s="13">
        <v>2.0495816394881849E-2</v>
      </c>
      <c r="X725" s="140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9"/>
      <c r="B726" s="45" t="s">
        <v>267</v>
      </c>
      <c r="C726" s="46"/>
      <c r="D726" s="44">
        <v>0.06</v>
      </c>
      <c r="E726" s="44">
        <v>0.24</v>
      </c>
      <c r="F726" s="44">
        <v>0.66</v>
      </c>
      <c r="G726" s="44">
        <v>0.45</v>
      </c>
      <c r="H726" s="44">
        <v>0.17</v>
      </c>
      <c r="I726" s="44">
        <v>0.06</v>
      </c>
      <c r="J726" s="44">
        <v>0.63</v>
      </c>
      <c r="K726" s="44">
        <v>0.53</v>
      </c>
      <c r="L726" s="44">
        <v>1.04</v>
      </c>
      <c r="M726" s="44">
        <v>3.17</v>
      </c>
      <c r="N726" s="44">
        <v>3.53</v>
      </c>
      <c r="O726" s="44">
        <v>2.0099999999999998</v>
      </c>
      <c r="P726" s="44">
        <v>0.55000000000000004</v>
      </c>
      <c r="Q726" s="44">
        <v>0.69</v>
      </c>
      <c r="R726" s="44">
        <v>1.25</v>
      </c>
      <c r="S726" s="44">
        <v>1.86</v>
      </c>
      <c r="T726" s="44">
        <v>0.81</v>
      </c>
      <c r="U726" s="44">
        <v>1.42</v>
      </c>
      <c r="V726" s="44">
        <v>1.61</v>
      </c>
      <c r="W726" s="44">
        <v>0.34</v>
      </c>
      <c r="X726" s="140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B727" s="3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BM727" s="53"/>
    </row>
    <row r="728" spans="1:65" ht="15">
      <c r="B728" s="8" t="s">
        <v>473</v>
      </c>
      <c r="BM728" s="27" t="s">
        <v>67</v>
      </c>
    </row>
    <row r="729" spans="1:65" ht="15">
      <c r="A729" s="24" t="s">
        <v>59</v>
      </c>
      <c r="B729" s="18" t="s">
        <v>111</v>
      </c>
      <c r="C729" s="15" t="s">
        <v>112</v>
      </c>
      <c r="D729" s="16" t="s">
        <v>226</v>
      </c>
      <c r="E729" s="17" t="s">
        <v>226</v>
      </c>
      <c r="F729" s="17" t="s">
        <v>226</v>
      </c>
      <c r="G729" s="17" t="s">
        <v>226</v>
      </c>
      <c r="H729" s="17" t="s">
        <v>226</v>
      </c>
      <c r="I729" s="17" t="s">
        <v>226</v>
      </c>
      <c r="J729" s="17" t="s">
        <v>226</v>
      </c>
      <c r="K729" s="17" t="s">
        <v>226</v>
      </c>
      <c r="L729" s="17" t="s">
        <v>226</v>
      </c>
      <c r="M729" s="17" t="s">
        <v>226</v>
      </c>
      <c r="N729" s="17" t="s">
        <v>226</v>
      </c>
      <c r="O729" s="17" t="s">
        <v>226</v>
      </c>
      <c r="P729" s="17" t="s">
        <v>226</v>
      </c>
      <c r="Q729" s="17" t="s">
        <v>226</v>
      </c>
      <c r="R729" s="17" t="s">
        <v>226</v>
      </c>
      <c r="S729" s="17" t="s">
        <v>226</v>
      </c>
      <c r="T729" s="140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1</v>
      </c>
    </row>
    <row r="730" spans="1:65">
      <c r="A730" s="29"/>
      <c r="B730" s="19" t="s">
        <v>227</v>
      </c>
      <c r="C730" s="9" t="s">
        <v>227</v>
      </c>
      <c r="D730" s="138" t="s">
        <v>229</v>
      </c>
      <c r="E730" s="139" t="s">
        <v>230</v>
      </c>
      <c r="F730" s="139" t="s">
        <v>231</v>
      </c>
      <c r="G730" s="139" t="s">
        <v>233</v>
      </c>
      <c r="H730" s="139" t="s">
        <v>234</v>
      </c>
      <c r="I730" s="139" t="s">
        <v>235</v>
      </c>
      <c r="J730" s="139" t="s">
        <v>236</v>
      </c>
      <c r="K730" s="139" t="s">
        <v>237</v>
      </c>
      <c r="L730" s="139" t="s">
        <v>240</v>
      </c>
      <c r="M730" s="139" t="s">
        <v>246</v>
      </c>
      <c r="N730" s="139" t="s">
        <v>247</v>
      </c>
      <c r="O730" s="139" t="s">
        <v>272</v>
      </c>
      <c r="P730" s="139" t="s">
        <v>248</v>
      </c>
      <c r="Q730" s="139" t="s">
        <v>250</v>
      </c>
      <c r="R730" s="139" t="s">
        <v>253</v>
      </c>
      <c r="S730" s="139" t="s">
        <v>254</v>
      </c>
      <c r="T730" s="140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 t="s">
        <v>3</v>
      </c>
    </row>
    <row r="731" spans="1:65">
      <c r="A731" s="29"/>
      <c r="B731" s="19"/>
      <c r="C731" s="9"/>
      <c r="D731" s="10" t="s">
        <v>277</v>
      </c>
      <c r="E731" s="11" t="s">
        <v>277</v>
      </c>
      <c r="F731" s="11" t="s">
        <v>278</v>
      </c>
      <c r="G731" s="11" t="s">
        <v>278</v>
      </c>
      <c r="H731" s="11" t="s">
        <v>278</v>
      </c>
      <c r="I731" s="11" t="s">
        <v>278</v>
      </c>
      <c r="J731" s="11" t="s">
        <v>278</v>
      </c>
      <c r="K731" s="11" t="s">
        <v>277</v>
      </c>
      <c r="L731" s="11" t="s">
        <v>277</v>
      </c>
      <c r="M731" s="11" t="s">
        <v>115</v>
      </c>
      <c r="N731" s="11" t="s">
        <v>277</v>
      </c>
      <c r="O731" s="11" t="s">
        <v>278</v>
      </c>
      <c r="P731" s="11" t="s">
        <v>278</v>
      </c>
      <c r="Q731" s="11" t="s">
        <v>278</v>
      </c>
      <c r="R731" s="11" t="s">
        <v>278</v>
      </c>
      <c r="S731" s="11" t="s">
        <v>278</v>
      </c>
      <c r="T731" s="140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3</v>
      </c>
    </row>
    <row r="732" spans="1:65">
      <c r="A732" s="29"/>
      <c r="B732" s="19"/>
      <c r="C732" s="9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140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3</v>
      </c>
    </row>
    <row r="733" spans="1:65">
      <c r="A733" s="29"/>
      <c r="B733" s="18">
        <v>1</v>
      </c>
      <c r="C733" s="14">
        <v>1</v>
      </c>
      <c r="D733" s="205">
        <v>0.05</v>
      </c>
      <c r="E733" s="205">
        <v>0.05</v>
      </c>
      <c r="F733" s="205">
        <v>5.6000000000000001E-2</v>
      </c>
      <c r="G733" s="205">
        <v>5.3999999999999999E-2</v>
      </c>
      <c r="H733" s="223">
        <v>5.7000000000000002E-2</v>
      </c>
      <c r="I733" s="205">
        <v>5.5E-2</v>
      </c>
      <c r="J733" s="205">
        <v>5.3999999999999999E-2</v>
      </c>
      <c r="K733" s="205">
        <v>5.1999999999999998E-2</v>
      </c>
      <c r="L733" s="205">
        <v>5.8000000000000003E-2</v>
      </c>
      <c r="M733" s="205">
        <v>5.7850231345288716E-2</v>
      </c>
      <c r="N733" s="204">
        <v>4.3999999999999997E-2</v>
      </c>
      <c r="O733" s="205">
        <v>5.8999999999999997E-2</v>
      </c>
      <c r="P733" s="205">
        <v>5.8000000000000003E-2</v>
      </c>
      <c r="Q733" s="205">
        <v>5.3999999999999999E-2</v>
      </c>
      <c r="R733" s="204">
        <v>6.8000000000000005E-2</v>
      </c>
      <c r="S733" s="205">
        <v>0.06</v>
      </c>
      <c r="T733" s="206"/>
      <c r="U733" s="207"/>
      <c r="V733" s="207"/>
      <c r="W733" s="207"/>
      <c r="X733" s="207"/>
      <c r="Y733" s="207"/>
      <c r="Z733" s="207"/>
      <c r="AA733" s="207"/>
      <c r="AB733" s="207"/>
      <c r="AC733" s="207"/>
      <c r="AD733" s="207"/>
      <c r="AE733" s="207"/>
      <c r="AF733" s="207"/>
      <c r="AG733" s="207"/>
      <c r="AH733" s="207"/>
      <c r="AI733" s="207"/>
      <c r="AJ733" s="207"/>
      <c r="AK733" s="207"/>
      <c r="AL733" s="207"/>
      <c r="AM733" s="207"/>
      <c r="AN733" s="207"/>
      <c r="AO733" s="207"/>
      <c r="AP733" s="207"/>
      <c r="AQ733" s="207"/>
      <c r="AR733" s="207"/>
      <c r="AS733" s="207"/>
      <c r="AT733" s="207"/>
      <c r="AU733" s="207"/>
      <c r="AV733" s="207"/>
      <c r="AW733" s="207"/>
      <c r="AX733" s="207"/>
      <c r="AY733" s="207"/>
      <c r="AZ733" s="207"/>
      <c r="BA733" s="207"/>
      <c r="BB733" s="207"/>
      <c r="BC733" s="207"/>
      <c r="BD733" s="207"/>
      <c r="BE733" s="207"/>
      <c r="BF733" s="207"/>
      <c r="BG733" s="207"/>
      <c r="BH733" s="207"/>
      <c r="BI733" s="207"/>
      <c r="BJ733" s="207"/>
      <c r="BK733" s="207"/>
      <c r="BL733" s="207"/>
      <c r="BM733" s="208">
        <v>1</v>
      </c>
    </row>
    <row r="734" spans="1:65">
      <c r="A734" s="29"/>
      <c r="B734" s="19">
        <v>1</v>
      </c>
      <c r="C734" s="9">
        <v>2</v>
      </c>
      <c r="D734" s="23">
        <v>0.06</v>
      </c>
      <c r="E734" s="23">
        <v>5.0999999999999997E-2</v>
      </c>
      <c r="F734" s="23">
        <v>5.7000000000000002E-2</v>
      </c>
      <c r="G734" s="23">
        <v>5.8999999999999997E-2</v>
      </c>
      <c r="H734" s="23">
        <v>5.0999999999999997E-2</v>
      </c>
      <c r="I734" s="23">
        <v>5.7000000000000002E-2</v>
      </c>
      <c r="J734" s="23">
        <v>5.3999999999999999E-2</v>
      </c>
      <c r="K734" s="23">
        <v>5.1999999999999998E-2</v>
      </c>
      <c r="L734" s="23">
        <v>5.5E-2</v>
      </c>
      <c r="M734" s="23">
        <v>5.7981757186448317E-2</v>
      </c>
      <c r="N734" s="209">
        <v>4.4999999999999998E-2</v>
      </c>
      <c r="O734" s="23">
        <v>5.8999999999999997E-2</v>
      </c>
      <c r="P734" s="23">
        <v>5.8999999999999997E-2</v>
      </c>
      <c r="Q734" s="23">
        <v>5.3999999999999999E-2</v>
      </c>
      <c r="R734" s="209">
        <v>6.8000000000000005E-2</v>
      </c>
      <c r="S734" s="210">
        <v>6.8999999999999992E-2</v>
      </c>
      <c r="T734" s="206"/>
      <c r="U734" s="207"/>
      <c r="V734" s="207"/>
      <c r="W734" s="207"/>
      <c r="X734" s="207"/>
      <c r="Y734" s="207"/>
      <c r="Z734" s="207"/>
      <c r="AA734" s="207"/>
      <c r="AB734" s="207"/>
      <c r="AC734" s="207"/>
      <c r="AD734" s="207"/>
      <c r="AE734" s="207"/>
      <c r="AF734" s="207"/>
      <c r="AG734" s="207"/>
      <c r="AH734" s="207"/>
      <c r="AI734" s="207"/>
      <c r="AJ734" s="207"/>
      <c r="AK734" s="207"/>
      <c r="AL734" s="207"/>
      <c r="AM734" s="207"/>
      <c r="AN734" s="207"/>
      <c r="AO734" s="207"/>
      <c r="AP734" s="207"/>
      <c r="AQ734" s="207"/>
      <c r="AR734" s="207"/>
      <c r="AS734" s="207"/>
      <c r="AT734" s="207"/>
      <c r="AU734" s="207"/>
      <c r="AV734" s="207"/>
      <c r="AW734" s="207"/>
      <c r="AX734" s="207"/>
      <c r="AY734" s="207"/>
      <c r="AZ734" s="207"/>
      <c r="BA734" s="207"/>
      <c r="BB734" s="207"/>
      <c r="BC734" s="207"/>
      <c r="BD734" s="207"/>
      <c r="BE734" s="207"/>
      <c r="BF734" s="207"/>
      <c r="BG734" s="207"/>
      <c r="BH734" s="207"/>
      <c r="BI734" s="207"/>
      <c r="BJ734" s="207"/>
      <c r="BK734" s="207"/>
      <c r="BL734" s="207"/>
      <c r="BM734" s="208">
        <v>38</v>
      </c>
    </row>
    <row r="735" spans="1:65">
      <c r="A735" s="29"/>
      <c r="B735" s="19">
        <v>1</v>
      </c>
      <c r="C735" s="9">
        <v>3</v>
      </c>
      <c r="D735" s="23">
        <v>0.05</v>
      </c>
      <c r="E735" s="23">
        <v>5.1999999999999998E-2</v>
      </c>
      <c r="F735" s="23">
        <v>4.9000000000000002E-2</v>
      </c>
      <c r="G735" s="23">
        <v>5.3999999999999999E-2</v>
      </c>
      <c r="H735" s="23">
        <v>5.0999999999999997E-2</v>
      </c>
      <c r="I735" s="23">
        <v>5.5E-2</v>
      </c>
      <c r="J735" s="23">
        <v>5.6000000000000001E-2</v>
      </c>
      <c r="K735" s="23">
        <v>5.8000000000000003E-2</v>
      </c>
      <c r="L735" s="23">
        <v>5.8999999999999997E-2</v>
      </c>
      <c r="M735" s="23">
        <v>5.5931512307183608E-2</v>
      </c>
      <c r="N735" s="209">
        <v>4.1000000000000002E-2</v>
      </c>
      <c r="O735" s="23">
        <v>5.8999999999999997E-2</v>
      </c>
      <c r="P735" s="23">
        <v>5.3999999999999999E-2</v>
      </c>
      <c r="Q735" s="23">
        <v>5.3999999999999999E-2</v>
      </c>
      <c r="R735" s="209">
        <v>7.1999999999999995E-2</v>
      </c>
      <c r="S735" s="23">
        <v>5.8999999999999997E-2</v>
      </c>
      <c r="T735" s="206"/>
      <c r="U735" s="207"/>
      <c r="V735" s="207"/>
      <c r="W735" s="207"/>
      <c r="X735" s="207"/>
      <c r="Y735" s="207"/>
      <c r="Z735" s="207"/>
      <c r="AA735" s="207"/>
      <c r="AB735" s="207"/>
      <c r="AC735" s="207"/>
      <c r="AD735" s="207"/>
      <c r="AE735" s="207"/>
      <c r="AF735" s="207"/>
      <c r="AG735" s="207"/>
      <c r="AH735" s="207"/>
      <c r="AI735" s="207"/>
      <c r="AJ735" s="207"/>
      <c r="AK735" s="207"/>
      <c r="AL735" s="207"/>
      <c r="AM735" s="207"/>
      <c r="AN735" s="207"/>
      <c r="AO735" s="207"/>
      <c r="AP735" s="207"/>
      <c r="AQ735" s="207"/>
      <c r="AR735" s="207"/>
      <c r="AS735" s="207"/>
      <c r="AT735" s="207"/>
      <c r="AU735" s="207"/>
      <c r="AV735" s="207"/>
      <c r="AW735" s="207"/>
      <c r="AX735" s="207"/>
      <c r="AY735" s="207"/>
      <c r="AZ735" s="207"/>
      <c r="BA735" s="207"/>
      <c r="BB735" s="207"/>
      <c r="BC735" s="207"/>
      <c r="BD735" s="207"/>
      <c r="BE735" s="207"/>
      <c r="BF735" s="207"/>
      <c r="BG735" s="207"/>
      <c r="BH735" s="207"/>
      <c r="BI735" s="207"/>
      <c r="BJ735" s="207"/>
      <c r="BK735" s="207"/>
      <c r="BL735" s="207"/>
      <c r="BM735" s="208">
        <v>16</v>
      </c>
    </row>
    <row r="736" spans="1:65">
      <c r="A736" s="29"/>
      <c r="B736" s="19">
        <v>1</v>
      </c>
      <c r="C736" s="9">
        <v>4</v>
      </c>
      <c r="D736" s="23">
        <v>0.05</v>
      </c>
      <c r="E736" s="23">
        <v>5.0999999999999997E-2</v>
      </c>
      <c r="F736" s="23">
        <v>0.05</v>
      </c>
      <c r="G736" s="23">
        <v>5.7000000000000002E-2</v>
      </c>
      <c r="H736" s="23">
        <v>0.05</v>
      </c>
      <c r="I736" s="23">
        <v>5.8000000000000003E-2</v>
      </c>
      <c r="J736" s="23">
        <v>5.2999999999999999E-2</v>
      </c>
      <c r="K736" s="23">
        <v>5.5E-2</v>
      </c>
      <c r="L736" s="23">
        <v>5.2999999999999999E-2</v>
      </c>
      <c r="M736" s="23">
        <v>5.5943307065649601E-2</v>
      </c>
      <c r="N736" s="209">
        <v>4.2000000000000003E-2</v>
      </c>
      <c r="O736" s="23">
        <v>5.8999999999999997E-2</v>
      </c>
      <c r="P736" s="23">
        <v>5.8999999999999997E-2</v>
      </c>
      <c r="Q736" s="23">
        <v>5.3999999999999999E-2</v>
      </c>
      <c r="R736" s="209">
        <v>6.9000000000000006E-2</v>
      </c>
      <c r="S736" s="23">
        <v>0.06</v>
      </c>
      <c r="T736" s="206"/>
      <c r="U736" s="207"/>
      <c r="V736" s="207"/>
      <c r="W736" s="207"/>
      <c r="X736" s="207"/>
      <c r="Y736" s="207"/>
      <c r="Z736" s="207"/>
      <c r="AA736" s="207"/>
      <c r="AB736" s="207"/>
      <c r="AC736" s="207"/>
      <c r="AD736" s="207"/>
      <c r="AE736" s="207"/>
      <c r="AF736" s="207"/>
      <c r="AG736" s="207"/>
      <c r="AH736" s="207"/>
      <c r="AI736" s="207"/>
      <c r="AJ736" s="207"/>
      <c r="AK736" s="207"/>
      <c r="AL736" s="207"/>
      <c r="AM736" s="207"/>
      <c r="AN736" s="207"/>
      <c r="AO736" s="207"/>
      <c r="AP736" s="207"/>
      <c r="AQ736" s="207"/>
      <c r="AR736" s="207"/>
      <c r="AS736" s="207"/>
      <c r="AT736" s="207"/>
      <c r="AU736" s="207"/>
      <c r="AV736" s="207"/>
      <c r="AW736" s="207"/>
      <c r="AX736" s="207"/>
      <c r="AY736" s="207"/>
      <c r="AZ736" s="207"/>
      <c r="BA736" s="207"/>
      <c r="BB736" s="207"/>
      <c r="BC736" s="207"/>
      <c r="BD736" s="207"/>
      <c r="BE736" s="207"/>
      <c r="BF736" s="207"/>
      <c r="BG736" s="207"/>
      <c r="BH736" s="207"/>
      <c r="BI736" s="207"/>
      <c r="BJ736" s="207"/>
      <c r="BK736" s="207"/>
      <c r="BL736" s="207"/>
      <c r="BM736" s="208">
        <v>5.5276823997271705E-2</v>
      </c>
    </row>
    <row r="737" spans="1:65">
      <c r="A737" s="29"/>
      <c r="B737" s="19">
        <v>1</v>
      </c>
      <c r="C737" s="9">
        <v>5</v>
      </c>
      <c r="D737" s="23">
        <v>0.06</v>
      </c>
      <c r="E737" s="23">
        <v>5.1999999999999998E-2</v>
      </c>
      <c r="F737" s="23">
        <v>5.3999999999999999E-2</v>
      </c>
      <c r="G737" s="23">
        <v>5.5E-2</v>
      </c>
      <c r="H737" s="23">
        <v>5.3999999999999999E-2</v>
      </c>
      <c r="I737" s="23">
        <v>5.8000000000000003E-2</v>
      </c>
      <c r="J737" s="23">
        <v>5.0999999999999997E-2</v>
      </c>
      <c r="K737" s="23">
        <v>5.7000000000000002E-2</v>
      </c>
      <c r="L737" s="23">
        <v>5.3999999999999999E-2</v>
      </c>
      <c r="M737" s="23">
        <v>5.8746222884920568E-2</v>
      </c>
      <c r="N737" s="209">
        <v>4.4999999999999998E-2</v>
      </c>
      <c r="O737" s="23">
        <v>5.8000000000000003E-2</v>
      </c>
      <c r="P737" s="23">
        <v>5.7000000000000002E-2</v>
      </c>
      <c r="Q737" s="23">
        <v>5.3999999999999999E-2</v>
      </c>
      <c r="R737" s="209">
        <v>7.4999999999999997E-2</v>
      </c>
      <c r="S737" s="23">
        <v>5.8000000000000003E-2</v>
      </c>
      <c r="T737" s="206"/>
      <c r="U737" s="207"/>
      <c r="V737" s="207"/>
      <c r="W737" s="207"/>
      <c r="X737" s="207"/>
      <c r="Y737" s="207"/>
      <c r="Z737" s="207"/>
      <c r="AA737" s="207"/>
      <c r="AB737" s="207"/>
      <c r="AC737" s="207"/>
      <c r="AD737" s="207"/>
      <c r="AE737" s="207"/>
      <c r="AF737" s="207"/>
      <c r="AG737" s="207"/>
      <c r="AH737" s="207"/>
      <c r="AI737" s="207"/>
      <c r="AJ737" s="207"/>
      <c r="AK737" s="207"/>
      <c r="AL737" s="207"/>
      <c r="AM737" s="207"/>
      <c r="AN737" s="207"/>
      <c r="AO737" s="207"/>
      <c r="AP737" s="207"/>
      <c r="AQ737" s="207"/>
      <c r="AR737" s="207"/>
      <c r="AS737" s="207"/>
      <c r="AT737" s="207"/>
      <c r="AU737" s="207"/>
      <c r="AV737" s="207"/>
      <c r="AW737" s="207"/>
      <c r="AX737" s="207"/>
      <c r="AY737" s="207"/>
      <c r="AZ737" s="207"/>
      <c r="BA737" s="207"/>
      <c r="BB737" s="207"/>
      <c r="BC737" s="207"/>
      <c r="BD737" s="207"/>
      <c r="BE737" s="207"/>
      <c r="BF737" s="207"/>
      <c r="BG737" s="207"/>
      <c r="BH737" s="207"/>
      <c r="BI737" s="207"/>
      <c r="BJ737" s="207"/>
      <c r="BK737" s="207"/>
      <c r="BL737" s="207"/>
      <c r="BM737" s="208">
        <v>48</v>
      </c>
    </row>
    <row r="738" spans="1:65">
      <c r="A738" s="29"/>
      <c r="B738" s="19">
        <v>1</v>
      </c>
      <c r="C738" s="9">
        <v>6</v>
      </c>
      <c r="D738" s="23">
        <v>0.05</v>
      </c>
      <c r="E738" s="23">
        <v>4.9000000000000002E-2</v>
      </c>
      <c r="F738" s="23">
        <v>5.7000000000000002E-2</v>
      </c>
      <c r="G738" s="23">
        <v>5.7000000000000002E-2</v>
      </c>
      <c r="H738" s="23">
        <v>0.05</v>
      </c>
      <c r="I738" s="23">
        <v>5.8000000000000003E-2</v>
      </c>
      <c r="J738" s="23">
        <v>5.0999999999999997E-2</v>
      </c>
      <c r="K738" s="23">
        <v>5.6000000000000001E-2</v>
      </c>
      <c r="L738" s="23">
        <v>4.8000000000000001E-2</v>
      </c>
      <c r="M738" s="23">
        <v>5.6400184981332251E-2</v>
      </c>
      <c r="N738" s="209">
        <v>4.2999999999999997E-2</v>
      </c>
      <c r="O738" s="23">
        <v>0.06</v>
      </c>
      <c r="P738" s="23">
        <v>6.6000000000000003E-2</v>
      </c>
      <c r="Q738" s="23">
        <v>5.3999999999999999E-2</v>
      </c>
      <c r="R738" s="209">
        <v>7.2999999999999995E-2</v>
      </c>
      <c r="S738" s="23">
        <v>6.4000000000000001E-2</v>
      </c>
      <c r="T738" s="206"/>
      <c r="U738" s="207"/>
      <c r="V738" s="207"/>
      <c r="W738" s="207"/>
      <c r="X738" s="207"/>
      <c r="Y738" s="207"/>
      <c r="Z738" s="207"/>
      <c r="AA738" s="207"/>
      <c r="AB738" s="207"/>
      <c r="AC738" s="207"/>
      <c r="AD738" s="207"/>
      <c r="AE738" s="207"/>
      <c r="AF738" s="207"/>
      <c r="AG738" s="207"/>
      <c r="AH738" s="207"/>
      <c r="AI738" s="207"/>
      <c r="AJ738" s="207"/>
      <c r="AK738" s="207"/>
      <c r="AL738" s="207"/>
      <c r="AM738" s="207"/>
      <c r="AN738" s="207"/>
      <c r="AO738" s="207"/>
      <c r="AP738" s="207"/>
      <c r="AQ738" s="207"/>
      <c r="AR738" s="207"/>
      <c r="AS738" s="207"/>
      <c r="AT738" s="207"/>
      <c r="AU738" s="207"/>
      <c r="AV738" s="207"/>
      <c r="AW738" s="207"/>
      <c r="AX738" s="207"/>
      <c r="AY738" s="207"/>
      <c r="AZ738" s="207"/>
      <c r="BA738" s="207"/>
      <c r="BB738" s="207"/>
      <c r="BC738" s="207"/>
      <c r="BD738" s="207"/>
      <c r="BE738" s="207"/>
      <c r="BF738" s="207"/>
      <c r="BG738" s="207"/>
      <c r="BH738" s="207"/>
      <c r="BI738" s="207"/>
      <c r="BJ738" s="207"/>
      <c r="BK738" s="207"/>
      <c r="BL738" s="207"/>
      <c r="BM738" s="54"/>
    </row>
    <row r="739" spans="1:65">
      <c r="A739" s="29"/>
      <c r="B739" s="20" t="s">
        <v>263</v>
      </c>
      <c r="C739" s="12"/>
      <c r="D739" s="211">
        <v>5.3333333333333337E-2</v>
      </c>
      <c r="E739" s="211">
        <v>5.0833333333333335E-2</v>
      </c>
      <c r="F739" s="211">
        <v>5.3833333333333337E-2</v>
      </c>
      <c r="G739" s="211">
        <v>5.5999999999999994E-2</v>
      </c>
      <c r="H739" s="211">
        <v>5.2166666666666667E-2</v>
      </c>
      <c r="I739" s="211">
        <v>5.683333333333334E-2</v>
      </c>
      <c r="J739" s="211">
        <v>5.3166666666666668E-2</v>
      </c>
      <c r="K739" s="211">
        <v>5.5E-2</v>
      </c>
      <c r="L739" s="211">
        <v>5.4499999999999993E-2</v>
      </c>
      <c r="M739" s="211">
        <v>5.7142202628470508E-2</v>
      </c>
      <c r="N739" s="211">
        <v>4.3333333333333335E-2</v>
      </c>
      <c r="O739" s="211">
        <v>5.8999999999999997E-2</v>
      </c>
      <c r="P739" s="211">
        <v>5.8833333333333328E-2</v>
      </c>
      <c r="Q739" s="211">
        <v>5.3999999999999999E-2</v>
      </c>
      <c r="R739" s="211">
        <v>7.0833333333333345E-2</v>
      </c>
      <c r="S739" s="211">
        <v>6.1666666666666668E-2</v>
      </c>
      <c r="T739" s="206"/>
      <c r="U739" s="207"/>
      <c r="V739" s="207"/>
      <c r="W739" s="207"/>
      <c r="X739" s="207"/>
      <c r="Y739" s="207"/>
      <c r="Z739" s="207"/>
      <c r="AA739" s="207"/>
      <c r="AB739" s="207"/>
      <c r="AC739" s="207"/>
      <c r="AD739" s="207"/>
      <c r="AE739" s="207"/>
      <c r="AF739" s="207"/>
      <c r="AG739" s="207"/>
      <c r="AH739" s="207"/>
      <c r="AI739" s="207"/>
      <c r="AJ739" s="207"/>
      <c r="AK739" s="207"/>
      <c r="AL739" s="207"/>
      <c r="AM739" s="207"/>
      <c r="AN739" s="207"/>
      <c r="AO739" s="207"/>
      <c r="AP739" s="207"/>
      <c r="AQ739" s="207"/>
      <c r="AR739" s="207"/>
      <c r="AS739" s="207"/>
      <c r="AT739" s="207"/>
      <c r="AU739" s="207"/>
      <c r="AV739" s="207"/>
      <c r="AW739" s="207"/>
      <c r="AX739" s="207"/>
      <c r="AY739" s="207"/>
      <c r="AZ739" s="207"/>
      <c r="BA739" s="207"/>
      <c r="BB739" s="207"/>
      <c r="BC739" s="207"/>
      <c r="BD739" s="207"/>
      <c r="BE739" s="207"/>
      <c r="BF739" s="207"/>
      <c r="BG739" s="207"/>
      <c r="BH739" s="207"/>
      <c r="BI739" s="207"/>
      <c r="BJ739" s="207"/>
      <c r="BK739" s="207"/>
      <c r="BL739" s="207"/>
      <c r="BM739" s="54"/>
    </row>
    <row r="740" spans="1:65">
      <c r="A740" s="29"/>
      <c r="B740" s="3" t="s">
        <v>264</v>
      </c>
      <c r="C740" s="28"/>
      <c r="D740" s="23">
        <v>0.05</v>
      </c>
      <c r="E740" s="23">
        <v>5.0999999999999997E-2</v>
      </c>
      <c r="F740" s="23">
        <v>5.5E-2</v>
      </c>
      <c r="G740" s="23">
        <v>5.6000000000000001E-2</v>
      </c>
      <c r="H740" s="23">
        <v>5.0999999999999997E-2</v>
      </c>
      <c r="I740" s="23">
        <v>5.7500000000000002E-2</v>
      </c>
      <c r="J740" s="23">
        <v>5.3499999999999999E-2</v>
      </c>
      <c r="K740" s="23">
        <v>5.5500000000000001E-2</v>
      </c>
      <c r="L740" s="23">
        <v>5.45E-2</v>
      </c>
      <c r="M740" s="23">
        <v>5.7125208163310487E-2</v>
      </c>
      <c r="N740" s="23">
        <v>4.3499999999999997E-2</v>
      </c>
      <c r="O740" s="23">
        <v>5.8999999999999997E-2</v>
      </c>
      <c r="P740" s="23">
        <v>5.8499999999999996E-2</v>
      </c>
      <c r="Q740" s="23">
        <v>5.3999999999999999E-2</v>
      </c>
      <c r="R740" s="23">
        <v>7.0500000000000007E-2</v>
      </c>
      <c r="S740" s="23">
        <v>0.06</v>
      </c>
      <c r="T740" s="206"/>
      <c r="U740" s="207"/>
      <c r="V740" s="207"/>
      <c r="W740" s="207"/>
      <c r="X740" s="207"/>
      <c r="Y740" s="207"/>
      <c r="Z740" s="207"/>
      <c r="AA740" s="207"/>
      <c r="AB740" s="207"/>
      <c r="AC740" s="207"/>
      <c r="AD740" s="207"/>
      <c r="AE740" s="207"/>
      <c r="AF740" s="207"/>
      <c r="AG740" s="207"/>
      <c r="AH740" s="207"/>
      <c r="AI740" s="207"/>
      <c r="AJ740" s="207"/>
      <c r="AK740" s="207"/>
      <c r="AL740" s="207"/>
      <c r="AM740" s="207"/>
      <c r="AN740" s="207"/>
      <c r="AO740" s="207"/>
      <c r="AP740" s="207"/>
      <c r="AQ740" s="207"/>
      <c r="AR740" s="207"/>
      <c r="AS740" s="207"/>
      <c r="AT740" s="207"/>
      <c r="AU740" s="207"/>
      <c r="AV740" s="207"/>
      <c r="AW740" s="207"/>
      <c r="AX740" s="207"/>
      <c r="AY740" s="207"/>
      <c r="AZ740" s="207"/>
      <c r="BA740" s="207"/>
      <c r="BB740" s="207"/>
      <c r="BC740" s="207"/>
      <c r="BD740" s="207"/>
      <c r="BE740" s="207"/>
      <c r="BF740" s="207"/>
      <c r="BG740" s="207"/>
      <c r="BH740" s="207"/>
      <c r="BI740" s="207"/>
      <c r="BJ740" s="207"/>
      <c r="BK740" s="207"/>
      <c r="BL740" s="207"/>
      <c r="BM740" s="54"/>
    </row>
    <row r="741" spans="1:65">
      <c r="A741" s="29"/>
      <c r="B741" s="3" t="s">
        <v>265</v>
      </c>
      <c r="C741" s="28"/>
      <c r="D741" s="23">
        <v>5.1639777949432199E-3</v>
      </c>
      <c r="E741" s="23">
        <v>1.16904519445001E-3</v>
      </c>
      <c r="F741" s="23">
        <v>3.5449494589721111E-3</v>
      </c>
      <c r="G741" s="23">
        <v>1.9999999999999992E-3</v>
      </c>
      <c r="H741" s="23">
        <v>2.7868739954771313E-3</v>
      </c>
      <c r="I741" s="23">
        <v>1.4719601443879758E-3</v>
      </c>
      <c r="J741" s="23">
        <v>1.9407902170679534E-3</v>
      </c>
      <c r="K741" s="23">
        <v>2.5298221281347057E-3</v>
      </c>
      <c r="L741" s="23">
        <v>3.9370039370059048E-3</v>
      </c>
      <c r="M741" s="23">
        <v>1.2027260133577141E-3</v>
      </c>
      <c r="N741" s="23">
        <v>1.6329931618554504E-3</v>
      </c>
      <c r="O741" s="23">
        <v>6.3245553203367425E-4</v>
      </c>
      <c r="P741" s="23">
        <v>3.9707262140150981E-3</v>
      </c>
      <c r="Q741" s="23">
        <v>0</v>
      </c>
      <c r="R741" s="23">
        <v>2.9268868558020209E-3</v>
      </c>
      <c r="S741" s="23">
        <v>4.1311822359545759E-3</v>
      </c>
      <c r="T741" s="206"/>
      <c r="U741" s="207"/>
      <c r="V741" s="207"/>
      <c r="W741" s="207"/>
      <c r="X741" s="207"/>
      <c r="Y741" s="207"/>
      <c r="Z741" s="207"/>
      <c r="AA741" s="207"/>
      <c r="AB741" s="207"/>
      <c r="AC741" s="207"/>
      <c r="AD741" s="207"/>
      <c r="AE741" s="207"/>
      <c r="AF741" s="207"/>
      <c r="AG741" s="207"/>
      <c r="AH741" s="207"/>
      <c r="AI741" s="207"/>
      <c r="AJ741" s="207"/>
      <c r="AK741" s="207"/>
      <c r="AL741" s="207"/>
      <c r="AM741" s="207"/>
      <c r="AN741" s="207"/>
      <c r="AO741" s="207"/>
      <c r="AP741" s="207"/>
      <c r="AQ741" s="207"/>
      <c r="AR741" s="207"/>
      <c r="AS741" s="207"/>
      <c r="AT741" s="207"/>
      <c r="AU741" s="207"/>
      <c r="AV741" s="207"/>
      <c r="AW741" s="207"/>
      <c r="AX741" s="207"/>
      <c r="AY741" s="207"/>
      <c r="AZ741" s="207"/>
      <c r="BA741" s="207"/>
      <c r="BB741" s="207"/>
      <c r="BC741" s="207"/>
      <c r="BD741" s="207"/>
      <c r="BE741" s="207"/>
      <c r="BF741" s="207"/>
      <c r="BG741" s="207"/>
      <c r="BH741" s="207"/>
      <c r="BI741" s="207"/>
      <c r="BJ741" s="207"/>
      <c r="BK741" s="207"/>
      <c r="BL741" s="207"/>
      <c r="BM741" s="54"/>
    </row>
    <row r="742" spans="1:65">
      <c r="A742" s="29"/>
      <c r="B742" s="3" t="s">
        <v>87</v>
      </c>
      <c r="C742" s="28"/>
      <c r="D742" s="13">
        <v>9.682458365518537E-2</v>
      </c>
      <c r="E742" s="13">
        <v>2.2997610382623147E-2</v>
      </c>
      <c r="F742" s="13">
        <v>6.5850454346231158E-2</v>
      </c>
      <c r="G742" s="13">
        <v>3.5714285714285705E-2</v>
      </c>
      <c r="H742" s="13">
        <v>5.342250470563191E-2</v>
      </c>
      <c r="I742" s="13">
        <v>2.5899591983366138E-2</v>
      </c>
      <c r="J742" s="13">
        <v>3.6503891230118247E-2</v>
      </c>
      <c r="K742" s="13">
        <v>4.5996765966085561E-2</v>
      </c>
      <c r="L742" s="13">
        <v>7.2238604348732208E-2</v>
      </c>
      <c r="M742" s="13">
        <v>2.1047946316974285E-2</v>
      </c>
      <c r="N742" s="13">
        <v>3.7684457581279626E-2</v>
      </c>
      <c r="O742" s="13">
        <v>1.0719585288706344E-2</v>
      </c>
      <c r="P742" s="13">
        <v>6.749109712206966E-2</v>
      </c>
      <c r="Q742" s="13">
        <v>0</v>
      </c>
      <c r="R742" s="13">
        <v>4.1320755611322639E-2</v>
      </c>
      <c r="S742" s="13">
        <v>6.6992144366830958E-2</v>
      </c>
      <c r="T742" s="140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9"/>
      <c r="B743" s="3" t="s">
        <v>266</v>
      </c>
      <c r="C743" s="28"/>
      <c r="D743" s="13">
        <v>-3.5159231724932183E-2</v>
      </c>
      <c r="E743" s="13">
        <v>-8.0386142737826072E-2</v>
      </c>
      <c r="F743" s="13">
        <v>-2.6113849522353405E-2</v>
      </c>
      <c r="G743" s="13">
        <v>1.3082806688821114E-2</v>
      </c>
      <c r="H743" s="13">
        <v>-5.6265123530949368E-2</v>
      </c>
      <c r="I743" s="13">
        <v>2.8158443693119262E-2</v>
      </c>
      <c r="J743" s="13">
        <v>-3.8174359125791812E-2</v>
      </c>
      <c r="K743" s="13">
        <v>-5.0079577163363309E-3</v>
      </c>
      <c r="L743" s="13">
        <v>-1.4053339918915331E-2</v>
      </c>
      <c r="M743" s="13">
        <v>3.3746125343432798E-2</v>
      </c>
      <c r="N743" s="13">
        <v>-0.21606687577650741</v>
      </c>
      <c r="O743" s="13">
        <v>6.7355099904293558E-2</v>
      </c>
      <c r="P743" s="13">
        <v>6.4339972503433929E-2</v>
      </c>
      <c r="Q743" s="13">
        <v>-2.3098722121493886E-2</v>
      </c>
      <c r="R743" s="13">
        <v>0.2814291453653246</v>
      </c>
      <c r="S743" s="13">
        <v>0.11559713831804719</v>
      </c>
      <c r="T743" s="140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9"/>
      <c r="B744" s="45" t="s">
        <v>267</v>
      </c>
      <c r="C744" s="46"/>
      <c r="D744" s="44">
        <v>0.43</v>
      </c>
      <c r="E744" s="44">
        <v>1.18</v>
      </c>
      <c r="F744" s="44">
        <v>0.28000000000000003</v>
      </c>
      <c r="G744" s="44">
        <v>0.38</v>
      </c>
      <c r="H744" s="44">
        <v>0.78</v>
      </c>
      <c r="I744" s="44">
        <v>0.63</v>
      </c>
      <c r="J744" s="44">
        <v>0.48</v>
      </c>
      <c r="K744" s="44">
        <v>0.08</v>
      </c>
      <c r="L744" s="44">
        <v>0.08</v>
      </c>
      <c r="M744" s="44">
        <v>0.72</v>
      </c>
      <c r="N744" s="44">
        <v>3.44</v>
      </c>
      <c r="O744" s="44">
        <v>1.28</v>
      </c>
      <c r="P744" s="44">
        <v>1.23</v>
      </c>
      <c r="Q744" s="44">
        <v>0.23</v>
      </c>
      <c r="R744" s="44">
        <v>4.8499999999999996</v>
      </c>
      <c r="S744" s="44">
        <v>2.08</v>
      </c>
      <c r="T744" s="140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B745" s="3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BM745" s="53"/>
    </row>
    <row r="746" spans="1:65" ht="15">
      <c r="B746" s="8" t="s">
        <v>474</v>
      </c>
      <c r="BM746" s="27" t="s">
        <v>67</v>
      </c>
    </row>
    <row r="747" spans="1:65" ht="15">
      <c r="A747" s="24" t="s">
        <v>60</v>
      </c>
      <c r="B747" s="18" t="s">
        <v>111</v>
      </c>
      <c r="C747" s="15" t="s">
        <v>112</v>
      </c>
      <c r="D747" s="16" t="s">
        <v>226</v>
      </c>
      <c r="E747" s="17" t="s">
        <v>226</v>
      </c>
      <c r="F747" s="17" t="s">
        <v>226</v>
      </c>
      <c r="G747" s="17" t="s">
        <v>226</v>
      </c>
      <c r="H747" s="17" t="s">
        <v>226</v>
      </c>
      <c r="I747" s="17" t="s">
        <v>226</v>
      </c>
      <c r="J747" s="17" t="s">
        <v>226</v>
      </c>
      <c r="K747" s="17" t="s">
        <v>226</v>
      </c>
      <c r="L747" s="17" t="s">
        <v>226</v>
      </c>
      <c r="M747" s="17" t="s">
        <v>226</v>
      </c>
      <c r="N747" s="17" t="s">
        <v>226</v>
      </c>
      <c r="O747" s="17" t="s">
        <v>226</v>
      </c>
      <c r="P747" s="17" t="s">
        <v>226</v>
      </c>
      <c r="Q747" s="17" t="s">
        <v>226</v>
      </c>
      <c r="R747" s="17" t="s">
        <v>226</v>
      </c>
      <c r="S747" s="17" t="s">
        <v>226</v>
      </c>
      <c r="T747" s="17" t="s">
        <v>226</v>
      </c>
      <c r="U747" s="17" t="s">
        <v>226</v>
      </c>
      <c r="V747" s="17" t="s">
        <v>226</v>
      </c>
      <c r="W747" s="17" t="s">
        <v>226</v>
      </c>
      <c r="X747" s="17" t="s">
        <v>226</v>
      </c>
      <c r="Y747" s="17" t="s">
        <v>226</v>
      </c>
      <c r="Z747" s="17" t="s">
        <v>226</v>
      </c>
      <c r="AA747" s="17" t="s">
        <v>226</v>
      </c>
      <c r="AB747" s="17" t="s">
        <v>226</v>
      </c>
      <c r="AC747" s="140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1</v>
      </c>
    </row>
    <row r="748" spans="1:65">
      <c r="A748" s="29"/>
      <c r="B748" s="19" t="s">
        <v>227</v>
      </c>
      <c r="C748" s="9" t="s">
        <v>227</v>
      </c>
      <c r="D748" s="138" t="s">
        <v>229</v>
      </c>
      <c r="E748" s="139" t="s">
        <v>230</v>
      </c>
      <c r="F748" s="139" t="s">
        <v>231</v>
      </c>
      <c r="G748" s="139" t="s">
        <v>232</v>
      </c>
      <c r="H748" s="139" t="s">
        <v>233</v>
      </c>
      <c r="I748" s="139" t="s">
        <v>234</v>
      </c>
      <c r="J748" s="139" t="s">
        <v>235</v>
      </c>
      <c r="K748" s="139" t="s">
        <v>236</v>
      </c>
      <c r="L748" s="139" t="s">
        <v>237</v>
      </c>
      <c r="M748" s="139" t="s">
        <v>238</v>
      </c>
      <c r="N748" s="139" t="s">
        <v>239</v>
      </c>
      <c r="O748" s="139" t="s">
        <v>240</v>
      </c>
      <c r="P748" s="139" t="s">
        <v>244</v>
      </c>
      <c r="Q748" s="139" t="s">
        <v>245</v>
      </c>
      <c r="R748" s="139" t="s">
        <v>246</v>
      </c>
      <c r="S748" s="139" t="s">
        <v>247</v>
      </c>
      <c r="T748" s="139" t="s">
        <v>272</v>
      </c>
      <c r="U748" s="139" t="s">
        <v>248</v>
      </c>
      <c r="V748" s="139" t="s">
        <v>249</v>
      </c>
      <c r="W748" s="139" t="s">
        <v>250</v>
      </c>
      <c r="X748" s="139" t="s">
        <v>251</v>
      </c>
      <c r="Y748" s="139" t="s">
        <v>253</v>
      </c>
      <c r="Z748" s="139" t="s">
        <v>254</v>
      </c>
      <c r="AA748" s="139" t="s">
        <v>255</v>
      </c>
      <c r="AB748" s="139" t="s">
        <v>256</v>
      </c>
      <c r="AC748" s="140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 t="s">
        <v>1</v>
      </c>
    </row>
    <row r="749" spans="1:65">
      <c r="A749" s="29"/>
      <c r="B749" s="19"/>
      <c r="C749" s="9"/>
      <c r="D749" s="10" t="s">
        <v>115</v>
      </c>
      <c r="E749" s="11" t="s">
        <v>277</v>
      </c>
      <c r="F749" s="11" t="s">
        <v>278</v>
      </c>
      <c r="G749" s="11" t="s">
        <v>278</v>
      </c>
      <c r="H749" s="11" t="s">
        <v>278</v>
      </c>
      <c r="I749" s="11" t="s">
        <v>278</v>
      </c>
      <c r="J749" s="11" t="s">
        <v>278</v>
      </c>
      <c r="K749" s="11" t="s">
        <v>278</v>
      </c>
      <c r="L749" s="11" t="s">
        <v>115</v>
      </c>
      <c r="M749" s="11" t="s">
        <v>115</v>
      </c>
      <c r="N749" s="11" t="s">
        <v>277</v>
      </c>
      <c r="O749" s="11" t="s">
        <v>277</v>
      </c>
      <c r="P749" s="11" t="s">
        <v>115</v>
      </c>
      <c r="Q749" s="11" t="s">
        <v>278</v>
      </c>
      <c r="R749" s="11" t="s">
        <v>115</v>
      </c>
      <c r="S749" s="11" t="s">
        <v>278</v>
      </c>
      <c r="T749" s="11" t="s">
        <v>278</v>
      </c>
      <c r="U749" s="11" t="s">
        <v>278</v>
      </c>
      <c r="V749" s="11" t="s">
        <v>115</v>
      </c>
      <c r="W749" s="11" t="s">
        <v>278</v>
      </c>
      <c r="X749" s="11" t="s">
        <v>115</v>
      </c>
      <c r="Y749" s="11" t="s">
        <v>278</v>
      </c>
      <c r="Z749" s="11" t="s">
        <v>278</v>
      </c>
      <c r="AA749" s="11" t="s">
        <v>278</v>
      </c>
      <c r="AB749" s="11" t="s">
        <v>115</v>
      </c>
      <c r="AC749" s="140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3</v>
      </c>
    </row>
    <row r="750" spans="1:65">
      <c r="A750" s="29"/>
      <c r="B750" s="19"/>
      <c r="C750" s="9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140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3</v>
      </c>
    </row>
    <row r="751" spans="1:65">
      <c r="A751" s="29"/>
      <c r="B751" s="18">
        <v>1</v>
      </c>
      <c r="C751" s="14">
        <v>1</v>
      </c>
      <c r="D751" s="205">
        <v>0.69100000000000006</v>
      </c>
      <c r="E751" s="204">
        <v>0.7</v>
      </c>
      <c r="F751" s="205">
        <v>0.67</v>
      </c>
      <c r="G751" s="205">
        <v>0.71</v>
      </c>
      <c r="H751" s="205">
        <v>0.67</v>
      </c>
      <c r="I751" s="205">
        <v>0.7</v>
      </c>
      <c r="J751" s="205">
        <v>0.75</v>
      </c>
      <c r="K751" s="205">
        <v>0.7</v>
      </c>
      <c r="L751" s="205">
        <v>0.68679999999999997</v>
      </c>
      <c r="M751" s="205">
        <v>0.65145624000000002</v>
      </c>
      <c r="N751" s="205">
        <v>0.7290907484000001</v>
      </c>
      <c r="O751" s="205">
        <v>0.73</v>
      </c>
      <c r="P751" s="204">
        <v>0.45999999999999996</v>
      </c>
      <c r="Q751" s="204">
        <v>0.5</v>
      </c>
      <c r="R751" s="205">
        <v>0.67344768405754063</v>
      </c>
      <c r="S751" s="223">
        <v>0.76</v>
      </c>
      <c r="T751" s="205">
        <v>0.69</v>
      </c>
      <c r="U751" s="204">
        <v>0.75</v>
      </c>
      <c r="V751" s="205">
        <v>0.71</v>
      </c>
      <c r="W751" s="205">
        <v>0.66</v>
      </c>
      <c r="X751" s="204">
        <v>0.67500000000000004</v>
      </c>
      <c r="Y751" s="204">
        <v>0.48440664661499999</v>
      </c>
      <c r="Z751" s="205">
        <v>0.67</v>
      </c>
      <c r="AA751" s="205">
        <v>0.69</v>
      </c>
      <c r="AB751" s="205">
        <v>0.70799999999999996</v>
      </c>
      <c r="AC751" s="206"/>
      <c r="AD751" s="207"/>
      <c r="AE751" s="207"/>
      <c r="AF751" s="207"/>
      <c r="AG751" s="207"/>
      <c r="AH751" s="207"/>
      <c r="AI751" s="207"/>
      <c r="AJ751" s="207"/>
      <c r="AK751" s="207"/>
      <c r="AL751" s="207"/>
      <c r="AM751" s="207"/>
      <c r="AN751" s="207"/>
      <c r="AO751" s="207"/>
      <c r="AP751" s="207"/>
      <c r="AQ751" s="207"/>
      <c r="AR751" s="207"/>
      <c r="AS751" s="207"/>
      <c r="AT751" s="207"/>
      <c r="AU751" s="207"/>
      <c r="AV751" s="207"/>
      <c r="AW751" s="207"/>
      <c r="AX751" s="207"/>
      <c r="AY751" s="207"/>
      <c r="AZ751" s="207"/>
      <c r="BA751" s="207"/>
      <c r="BB751" s="207"/>
      <c r="BC751" s="207"/>
      <c r="BD751" s="207"/>
      <c r="BE751" s="207"/>
      <c r="BF751" s="207"/>
      <c r="BG751" s="207"/>
      <c r="BH751" s="207"/>
      <c r="BI751" s="207"/>
      <c r="BJ751" s="207"/>
      <c r="BK751" s="207"/>
      <c r="BL751" s="207"/>
      <c r="BM751" s="208">
        <v>1</v>
      </c>
    </row>
    <row r="752" spans="1:65">
      <c r="A752" s="29"/>
      <c r="B752" s="19">
        <v>1</v>
      </c>
      <c r="C752" s="9">
        <v>2</v>
      </c>
      <c r="D752" s="23">
        <v>0.69399999999999995</v>
      </c>
      <c r="E752" s="209">
        <v>0.7</v>
      </c>
      <c r="F752" s="23">
        <v>0.68</v>
      </c>
      <c r="G752" s="210">
        <v>0.67</v>
      </c>
      <c r="H752" s="23">
        <v>0.68</v>
      </c>
      <c r="I752" s="23">
        <v>0.7</v>
      </c>
      <c r="J752" s="23">
        <v>0.73</v>
      </c>
      <c r="K752" s="23">
        <v>0.7</v>
      </c>
      <c r="L752" s="23">
        <v>0.68430000000000002</v>
      </c>
      <c r="M752" s="23">
        <v>0.64275364999999995</v>
      </c>
      <c r="N752" s="23">
        <v>0.72454750580800009</v>
      </c>
      <c r="O752" s="23">
        <v>0.71</v>
      </c>
      <c r="P752" s="209">
        <v>0.46999999999999992</v>
      </c>
      <c r="Q752" s="209">
        <v>0.5</v>
      </c>
      <c r="R752" s="23">
        <v>0.67220073494256172</v>
      </c>
      <c r="S752" s="23">
        <v>0.73</v>
      </c>
      <c r="T752" s="23">
        <v>0.67</v>
      </c>
      <c r="U752" s="209">
        <v>0.78</v>
      </c>
      <c r="V752" s="23">
        <v>0.71</v>
      </c>
      <c r="W752" s="23">
        <v>0.66</v>
      </c>
      <c r="X752" s="209">
        <v>0.72899999999999998</v>
      </c>
      <c r="Y752" s="209">
        <v>0.48479182509000002</v>
      </c>
      <c r="Z752" s="23">
        <v>0.66</v>
      </c>
      <c r="AA752" s="23">
        <v>0.66</v>
      </c>
      <c r="AB752" s="23">
        <v>0.7</v>
      </c>
      <c r="AC752" s="206"/>
      <c r="AD752" s="207"/>
      <c r="AE752" s="207"/>
      <c r="AF752" s="207"/>
      <c r="AG752" s="207"/>
      <c r="AH752" s="207"/>
      <c r="AI752" s="207"/>
      <c r="AJ752" s="207"/>
      <c r="AK752" s="207"/>
      <c r="AL752" s="207"/>
      <c r="AM752" s="207"/>
      <c r="AN752" s="207"/>
      <c r="AO752" s="207"/>
      <c r="AP752" s="207"/>
      <c r="AQ752" s="207"/>
      <c r="AR752" s="207"/>
      <c r="AS752" s="207"/>
      <c r="AT752" s="207"/>
      <c r="AU752" s="207"/>
      <c r="AV752" s="207"/>
      <c r="AW752" s="207"/>
      <c r="AX752" s="207"/>
      <c r="AY752" s="207"/>
      <c r="AZ752" s="207"/>
      <c r="BA752" s="207"/>
      <c r="BB752" s="207"/>
      <c r="BC752" s="207"/>
      <c r="BD752" s="207"/>
      <c r="BE752" s="207"/>
      <c r="BF752" s="207"/>
      <c r="BG752" s="207"/>
      <c r="BH752" s="207"/>
      <c r="BI752" s="207"/>
      <c r="BJ752" s="207"/>
      <c r="BK752" s="207"/>
      <c r="BL752" s="207"/>
      <c r="BM752" s="208">
        <v>23</v>
      </c>
    </row>
    <row r="753" spans="1:65">
      <c r="A753" s="29"/>
      <c r="B753" s="19">
        <v>1</v>
      </c>
      <c r="C753" s="9">
        <v>3</v>
      </c>
      <c r="D753" s="23">
        <v>0.68599999999999994</v>
      </c>
      <c r="E753" s="209">
        <v>0.7</v>
      </c>
      <c r="F753" s="23">
        <v>0.66</v>
      </c>
      <c r="G753" s="23">
        <v>0.7</v>
      </c>
      <c r="H753" s="23">
        <v>0.66</v>
      </c>
      <c r="I753" s="23">
        <v>0.71</v>
      </c>
      <c r="J753" s="23">
        <v>0.74</v>
      </c>
      <c r="K753" s="23">
        <v>0.71</v>
      </c>
      <c r="L753" s="23">
        <v>0.69090000000000007</v>
      </c>
      <c r="M753" s="23">
        <v>0.64843670000000009</v>
      </c>
      <c r="N753" s="23">
        <v>0.71621159792000011</v>
      </c>
      <c r="O753" s="23">
        <v>0.71</v>
      </c>
      <c r="P753" s="209">
        <v>0.46999999999999992</v>
      </c>
      <c r="Q753" s="209">
        <v>0.5</v>
      </c>
      <c r="R753" s="23">
        <v>0.6952336346730531</v>
      </c>
      <c r="S753" s="23">
        <v>0.73</v>
      </c>
      <c r="T753" s="23">
        <v>0.68</v>
      </c>
      <c r="U753" s="209">
        <v>0.79</v>
      </c>
      <c r="V753" s="23">
        <v>0.71</v>
      </c>
      <c r="W753" s="23">
        <v>0.66</v>
      </c>
      <c r="X753" s="209">
        <v>1.8420000000000003</v>
      </c>
      <c r="Y753" s="209">
        <v>0.48651146772750004</v>
      </c>
      <c r="Z753" s="23">
        <v>0.68</v>
      </c>
      <c r="AA753" s="23">
        <v>0.68</v>
      </c>
      <c r="AB753" s="23">
        <v>0.69799999999999995</v>
      </c>
      <c r="AC753" s="206"/>
      <c r="AD753" s="207"/>
      <c r="AE753" s="207"/>
      <c r="AF753" s="207"/>
      <c r="AG753" s="207"/>
      <c r="AH753" s="207"/>
      <c r="AI753" s="207"/>
      <c r="AJ753" s="207"/>
      <c r="AK753" s="207"/>
      <c r="AL753" s="207"/>
      <c r="AM753" s="207"/>
      <c r="AN753" s="207"/>
      <c r="AO753" s="207"/>
      <c r="AP753" s="207"/>
      <c r="AQ753" s="207"/>
      <c r="AR753" s="207"/>
      <c r="AS753" s="207"/>
      <c r="AT753" s="207"/>
      <c r="AU753" s="207"/>
      <c r="AV753" s="207"/>
      <c r="AW753" s="207"/>
      <c r="AX753" s="207"/>
      <c r="AY753" s="207"/>
      <c r="AZ753" s="207"/>
      <c r="BA753" s="207"/>
      <c r="BB753" s="207"/>
      <c r="BC753" s="207"/>
      <c r="BD753" s="207"/>
      <c r="BE753" s="207"/>
      <c r="BF753" s="207"/>
      <c r="BG753" s="207"/>
      <c r="BH753" s="207"/>
      <c r="BI753" s="207"/>
      <c r="BJ753" s="207"/>
      <c r="BK753" s="207"/>
      <c r="BL753" s="207"/>
      <c r="BM753" s="208">
        <v>16</v>
      </c>
    </row>
    <row r="754" spans="1:65">
      <c r="A754" s="29"/>
      <c r="B754" s="19">
        <v>1</v>
      </c>
      <c r="C754" s="9">
        <v>4</v>
      </c>
      <c r="D754" s="23">
        <v>0.69699999999999995</v>
      </c>
      <c r="E754" s="209">
        <v>0.7</v>
      </c>
      <c r="F754" s="23">
        <v>0.66</v>
      </c>
      <c r="G754" s="23">
        <v>0.7</v>
      </c>
      <c r="H754" s="23">
        <v>0.69</v>
      </c>
      <c r="I754" s="23">
        <v>0.72</v>
      </c>
      <c r="J754" s="23">
        <v>0.75</v>
      </c>
      <c r="K754" s="23">
        <v>0.7</v>
      </c>
      <c r="L754" s="23">
        <v>0.69989999999999997</v>
      </c>
      <c r="M754" s="23">
        <v>0.64741751999999997</v>
      </c>
      <c r="N754" s="23">
        <v>0.72196469452800005</v>
      </c>
      <c r="O754" s="23">
        <v>0.72</v>
      </c>
      <c r="P754" s="209">
        <v>0.48</v>
      </c>
      <c r="Q754" s="209">
        <v>0.51</v>
      </c>
      <c r="R754" s="23">
        <v>0.68132978784584586</v>
      </c>
      <c r="S754" s="23">
        <v>0.73</v>
      </c>
      <c r="T754" s="23">
        <v>0.68</v>
      </c>
      <c r="U754" s="209">
        <v>0.77</v>
      </c>
      <c r="V754" s="23">
        <v>0.71</v>
      </c>
      <c r="W754" s="23">
        <v>0.67</v>
      </c>
      <c r="X754" s="210">
        <v>2.98</v>
      </c>
      <c r="Y754" s="209">
        <v>0.48446791225499997</v>
      </c>
      <c r="Z754" s="23">
        <v>0.69</v>
      </c>
      <c r="AA754" s="23">
        <v>0.67</v>
      </c>
      <c r="AB754" s="210">
        <v>0.66200000000000003</v>
      </c>
      <c r="AC754" s="206"/>
      <c r="AD754" s="207"/>
      <c r="AE754" s="207"/>
      <c r="AF754" s="207"/>
      <c r="AG754" s="207"/>
      <c r="AH754" s="207"/>
      <c r="AI754" s="207"/>
      <c r="AJ754" s="207"/>
      <c r="AK754" s="207"/>
      <c r="AL754" s="207"/>
      <c r="AM754" s="207"/>
      <c r="AN754" s="207"/>
      <c r="AO754" s="207"/>
      <c r="AP754" s="207"/>
      <c r="AQ754" s="207"/>
      <c r="AR754" s="207"/>
      <c r="AS754" s="207"/>
      <c r="AT754" s="207"/>
      <c r="AU754" s="207"/>
      <c r="AV754" s="207"/>
      <c r="AW754" s="207"/>
      <c r="AX754" s="207"/>
      <c r="AY754" s="207"/>
      <c r="AZ754" s="207"/>
      <c r="BA754" s="207"/>
      <c r="BB754" s="207"/>
      <c r="BC754" s="207"/>
      <c r="BD754" s="207"/>
      <c r="BE754" s="207"/>
      <c r="BF754" s="207"/>
      <c r="BG754" s="207"/>
      <c r="BH754" s="207"/>
      <c r="BI754" s="207"/>
      <c r="BJ754" s="207"/>
      <c r="BK754" s="207"/>
      <c r="BL754" s="207"/>
      <c r="BM754" s="208">
        <v>0.69484613858158972</v>
      </c>
    </row>
    <row r="755" spans="1:65">
      <c r="A755" s="29"/>
      <c r="B755" s="19">
        <v>1</v>
      </c>
      <c r="C755" s="9">
        <v>5</v>
      </c>
      <c r="D755" s="23">
        <v>0.68199999999999994</v>
      </c>
      <c r="E755" s="209">
        <v>0.7</v>
      </c>
      <c r="F755" s="23">
        <v>0.64</v>
      </c>
      <c r="G755" s="23">
        <v>0.71</v>
      </c>
      <c r="H755" s="23">
        <v>0.7</v>
      </c>
      <c r="I755" s="23">
        <v>0.69</v>
      </c>
      <c r="J755" s="23">
        <v>0.74</v>
      </c>
      <c r="K755" s="23">
        <v>0.73</v>
      </c>
      <c r="L755" s="23">
        <v>0.69179999999999997</v>
      </c>
      <c r="M755" s="23">
        <v>0.65085202000000009</v>
      </c>
      <c r="N755" s="23">
        <v>0.72315375283200001</v>
      </c>
      <c r="O755" s="23">
        <v>0.72</v>
      </c>
      <c r="P755" s="209">
        <v>0.45000000000000007</v>
      </c>
      <c r="Q755" s="209">
        <v>0.51</v>
      </c>
      <c r="R755" s="23">
        <v>0.68145344485495218</v>
      </c>
      <c r="S755" s="23">
        <v>0.73</v>
      </c>
      <c r="T755" s="23">
        <v>0.68</v>
      </c>
      <c r="U755" s="209">
        <v>0.81000000000000016</v>
      </c>
      <c r="V755" s="23">
        <v>0.71</v>
      </c>
      <c r="W755" s="23">
        <v>0.67</v>
      </c>
      <c r="X755" s="209">
        <v>0.69299999999999995</v>
      </c>
      <c r="Y755" s="209">
        <v>0.48548448771499997</v>
      </c>
      <c r="Z755" s="23">
        <v>0.69</v>
      </c>
      <c r="AA755" s="23">
        <v>0.68</v>
      </c>
      <c r="AB755" s="23">
        <v>0.69599999999999995</v>
      </c>
      <c r="AC755" s="206"/>
      <c r="AD755" s="207"/>
      <c r="AE755" s="207"/>
      <c r="AF755" s="207"/>
      <c r="AG755" s="207"/>
      <c r="AH755" s="207"/>
      <c r="AI755" s="207"/>
      <c r="AJ755" s="207"/>
      <c r="AK755" s="207"/>
      <c r="AL755" s="207"/>
      <c r="AM755" s="207"/>
      <c r="AN755" s="207"/>
      <c r="AO755" s="207"/>
      <c r="AP755" s="207"/>
      <c r="AQ755" s="207"/>
      <c r="AR755" s="207"/>
      <c r="AS755" s="207"/>
      <c r="AT755" s="207"/>
      <c r="AU755" s="207"/>
      <c r="AV755" s="207"/>
      <c r="AW755" s="207"/>
      <c r="AX755" s="207"/>
      <c r="AY755" s="207"/>
      <c r="AZ755" s="207"/>
      <c r="BA755" s="207"/>
      <c r="BB755" s="207"/>
      <c r="BC755" s="207"/>
      <c r="BD755" s="207"/>
      <c r="BE755" s="207"/>
      <c r="BF755" s="207"/>
      <c r="BG755" s="207"/>
      <c r="BH755" s="207"/>
      <c r="BI755" s="207"/>
      <c r="BJ755" s="207"/>
      <c r="BK755" s="207"/>
      <c r="BL755" s="207"/>
      <c r="BM755" s="208">
        <v>49</v>
      </c>
    </row>
    <row r="756" spans="1:65">
      <c r="A756" s="29"/>
      <c r="B756" s="19">
        <v>1</v>
      </c>
      <c r="C756" s="9">
        <v>6</v>
      </c>
      <c r="D756" s="23">
        <v>0.68300000000000005</v>
      </c>
      <c r="E756" s="209">
        <v>0.7</v>
      </c>
      <c r="F756" s="23">
        <v>0.65</v>
      </c>
      <c r="G756" s="23">
        <v>0.71</v>
      </c>
      <c r="H756" s="23">
        <v>0.7</v>
      </c>
      <c r="I756" s="23">
        <v>0.69</v>
      </c>
      <c r="J756" s="23">
        <v>0.73</v>
      </c>
      <c r="K756" s="23">
        <v>0.71</v>
      </c>
      <c r="L756" s="23">
        <v>0.70140000000000002</v>
      </c>
      <c r="M756" s="23">
        <v>0.65448157000000007</v>
      </c>
      <c r="N756" s="23">
        <v>0.72602765110400014</v>
      </c>
      <c r="O756" s="23">
        <v>0.74</v>
      </c>
      <c r="P756" s="209">
        <v>0.45999999999999996</v>
      </c>
      <c r="Q756" s="209">
        <v>0.5</v>
      </c>
      <c r="R756" s="23">
        <v>0.69630086133528579</v>
      </c>
      <c r="S756" s="23">
        <v>0.72</v>
      </c>
      <c r="T756" s="23">
        <v>0.68</v>
      </c>
      <c r="U756" s="209">
        <v>0.79</v>
      </c>
      <c r="V756" s="23">
        <v>0.71</v>
      </c>
      <c r="W756" s="23">
        <v>0.68</v>
      </c>
      <c r="X756" s="209">
        <v>1.1319999999999999</v>
      </c>
      <c r="Y756" s="209">
        <v>0.48424666958250001</v>
      </c>
      <c r="Z756" s="23">
        <v>0.69</v>
      </c>
      <c r="AA756" s="23">
        <v>0.7</v>
      </c>
      <c r="AB756" s="23">
        <v>0.69299999999999995</v>
      </c>
      <c r="AC756" s="206"/>
      <c r="AD756" s="207"/>
      <c r="AE756" s="207"/>
      <c r="AF756" s="207"/>
      <c r="AG756" s="207"/>
      <c r="AH756" s="207"/>
      <c r="AI756" s="207"/>
      <c r="AJ756" s="207"/>
      <c r="AK756" s="207"/>
      <c r="AL756" s="207"/>
      <c r="AM756" s="207"/>
      <c r="AN756" s="207"/>
      <c r="AO756" s="207"/>
      <c r="AP756" s="207"/>
      <c r="AQ756" s="207"/>
      <c r="AR756" s="207"/>
      <c r="AS756" s="207"/>
      <c r="AT756" s="207"/>
      <c r="AU756" s="207"/>
      <c r="AV756" s="207"/>
      <c r="AW756" s="207"/>
      <c r="AX756" s="207"/>
      <c r="AY756" s="207"/>
      <c r="AZ756" s="207"/>
      <c r="BA756" s="207"/>
      <c r="BB756" s="207"/>
      <c r="BC756" s="207"/>
      <c r="BD756" s="207"/>
      <c r="BE756" s="207"/>
      <c r="BF756" s="207"/>
      <c r="BG756" s="207"/>
      <c r="BH756" s="207"/>
      <c r="BI756" s="207"/>
      <c r="BJ756" s="207"/>
      <c r="BK756" s="207"/>
      <c r="BL756" s="207"/>
      <c r="BM756" s="54"/>
    </row>
    <row r="757" spans="1:65">
      <c r="A757" s="29"/>
      <c r="B757" s="20" t="s">
        <v>263</v>
      </c>
      <c r="C757" s="12"/>
      <c r="D757" s="211">
        <v>0.6888333333333333</v>
      </c>
      <c r="E757" s="211">
        <v>0.70000000000000007</v>
      </c>
      <c r="F757" s="211">
        <v>0.66</v>
      </c>
      <c r="G757" s="211">
        <v>0.70000000000000007</v>
      </c>
      <c r="H757" s="211">
        <v>0.68333333333333346</v>
      </c>
      <c r="I757" s="211">
        <v>0.70166666666666666</v>
      </c>
      <c r="J757" s="211">
        <v>0.73999999999999988</v>
      </c>
      <c r="K757" s="211">
        <v>0.70833333333333337</v>
      </c>
      <c r="L757" s="211">
        <v>0.69251666666666678</v>
      </c>
      <c r="M757" s="211">
        <v>0.64923294999999992</v>
      </c>
      <c r="N757" s="211">
        <v>0.72349932509866688</v>
      </c>
      <c r="O757" s="211">
        <v>0.72166666666666668</v>
      </c>
      <c r="P757" s="211">
        <v>0.46500000000000002</v>
      </c>
      <c r="Q757" s="211">
        <v>0.5033333333333333</v>
      </c>
      <c r="R757" s="211">
        <v>0.68332769128487325</v>
      </c>
      <c r="S757" s="211">
        <v>0.73333333333333328</v>
      </c>
      <c r="T757" s="211">
        <v>0.68</v>
      </c>
      <c r="U757" s="211">
        <v>0.78166666666666673</v>
      </c>
      <c r="V757" s="211">
        <v>0.71</v>
      </c>
      <c r="W757" s="211">
        <v>0.66666666666666663</v>
      </c>
      <c r="X757" s="211">
        <v>1.3418333333333334</v>
      </c>
      <c r="Y757" s="211">
        <v>0.48498483483083327</v>
      </c>
      <c r="Z757" s="211">
        <v>0.68</v>
      </c>
      <c r="AA757" s="211">
        <v>0.68</v>
      </c>
      <c r="AB757" s="211">
        <v>0.69283333333333319</v>
      </c>
      <c r="AC757" s="206"/>
      <c r="AD757" s="207"/>
      <c r="AE757" s="207"/>
      <c r="AF757" s="207"/>
      <c r="AG757" s="207"/>
      <c r="AH757" s="207"/>
      <c r="AI757" s="207"/>
      <c r="AJ757" s="207"/>
      <c r="AK757" s="207"/>
      <c r="AL757" s="207"/>
      <c r="AM757" s="207"/>
      <c r="AN757" s="207"/>
      <c r="AO757" s="207"/>
      <c r="AP757" s="207"/>
      <c r="AQ757" s="207"/>
      <c r="AR757" s="207"/>
      <c r="AS757" s="207"/>
      <c r="AT757" s="207"/>
      <c r="AU757" s="207"/>
      <c r="AV757" s="207"/>
      <c r="AW757" s="207"/>
      <c r="AX757" s="207"/>
      <c r="AY757" s="207"/>
      <c r="AZ757" s="207"/>
      <c r="BA757" s="207"/>
      <c r="BB757" s="207"/>
      <c r="BC757" s="207"/>
      <c r="BD757" s="207"/>
      <c r="BE757" s="207"/>
      <c r="BF757" s="207"/>
      <c r="BG757" s="207"/>
      <c r="BH757" s="207"/>
      <c r="BI757" s="207"/>
      <c r="BJ757" s="207"/>
      <c r="BK757" s="207"/>
      <c r="BL757" s="207"/>
      <c r="BM757" s="54"/>
    </row>
    <row r="758" spans="1:65">
      <c r="A758" s="29"/>
      <c r="B758" s="3" t="s">
        <v>264</v>
      </c>
      <c r="C758" s="28"/>
      <c r="D758" s="23">
        <v>0.6885</v>
      </c>
      <c r="E758" s="23">
        <v>0.7</v>
      </c>
      <c r="F758" s="23">
        <v>0.66</v>
      </c>
      <c r="G758" s="23">
        <v>0.70499999999999996</v>
      </c>
      <c r="H758" s="23">
        <v>0.68500000000000005</v>
      </c>
      <c r="I758" s="23">
        <v>0.7</v>
      </c>
      <c r="J758" s="23">
        <v>0.74</v>
      </c>
      <c r="K758" s="23">
        <v>0.70499999999999996</v>
      </c>
      <c r="L758" s="23">
        <v>0.69135000000000002</v>
      </c>
      <c r="M758" s="23">
        <v>0.64964436000000014</v>
      </c>
      <c r="N758" s="23">
        <v>0.72385062931999999</v>
      </c>
      <c r="O758" s="23">
        <v>0.72</v>
      </c>
      <c r="P758" s="23">
        <v>0.46499999999999997</v>
      </c>
      <c r="Q758" s="23">
        <v>0.5</v>
      </c>
      <c r="R758" s="23">
        <v>0.68139161635039902</v>
      </c>
      <c r="S758" s="23">
        <v>0.73</v>
      </c>
      <c r="T758" s="23">
        <v>0.68</v>
      </c>
      <c r="U758" s="23">
        <v>0.78500000000000003</v>
      </c>
      <c r="V758" s="23">
        <v>0.71</v>
      </c>
      <c r="W758" s="23">
        <v>0.66500000000000004</v>
      </c>
      <c r="X758" s="23">
        <v>0.93049999999999988</v>
      </c>
      <c r="Y758" s="23">
        <v>0.48462986867250002</v>
      </c>
      <c r="Z758" s="23">
        <v>0.68500000000000005</v>
      </c>
      <c r="AA758" s="23">
        <v>0.68</v>
      </c>
      <c r="AB758" s="23">
        <v>0.69699999999999995</v>
      </c>
      <c r="AC758" s="206"/>
      <c r="AD758" s="207"/>
      <c r="AE758" s="207"/>
      <c r="AF758" s="207"/>
      <c r="AG758" s="207"/>
      <c r="AH758" s="207"/>
      <c r="AI758" s="207"/>
      <c r="AJ758" s="207"/>
      <c r="AK758" s="207"/>
      <c r="AL758" s="207"/>
      <c r="AM758" s="207"/>
      <c r="AN758" s="207"/>
      <c r="AO758" s="207"/>
      <c r="AP758" s="207"/>
      <c r="AQ758" s="207"/>
      <c r="AR758" s="207"/>
      <c r="AS758" s="207"/>
      <c r="AT758" s="207"/>
      <c r="AU758" s="207"/>
      <c r="AV758" s="207"/>
      <c r="AW758" s="207"/>
      <c r="AX758" s="207"/>
      <c r="AY758" s="207"/>
      <c r="AZ758" s="207"/>
      <c r="BA758" s="207"/>
      <c r="BB758" s="207"/>
      <c r="BC758" s="207"/>
      <c r="BD758" s="207"/>
      <c r="BE758" s="207"/>
      <c r="BF758" s="207"/>
      <c r="BG758" s="207"/>
      <c r="BH758" s="207"/>
      <c r="BI758" s="207"/>
      <c r="BJ758" s="207"/>
      <c r="BK758" s="207"/>
      <c r="BL758" s="207"/>
      <c r="BM758" s="54"/>
    </row>
    <row r="759" spans="1:65">
      <c r="A759" s="29"/>
      <c r="B759" s="3" t="s">
        <v>265</v>
      </c>
      <c r="C759" s="28"/>
      <c r="D759" s="23">
        <v>6.1128280416405112E-3</v>
      </c>
      <c r="E759" s="23">
        <v>1.2161883888976234E-16</v>
      </c>
      <c r="F759" s="23">
        <v>1.4142135623730963E-2</v>
      </c>
      <c r="G759" s="23">
        <v>1.5491933384829636E-2</v>
      </c>
      <c r="H759" s="23">
        <v>1.6329931618554481E-2</v>
      </c>
      <c r="I759" s="23">
        <v>1.1690451944500132E-2</v>
      </c>
      <c r="J759" s="23">
        <v>8.9442719099991665E-3</v>
      </c>
      <c r="K759" s="23">
        <v>1.1690451944500132E-2</v>
      </c>
      <c r="L759" s="23">
        <v>6.881109406677576E-3</v>
      </c>
      <c r="M759" s="23">
        <v>4.0255073377352488E-3</v>
      </c>
      <c r="N759" s="23">
        <v>4.3437451199154764E-3</v>
      </c>
      <c r="O759" s="23">
        <v>1.1690451944500132E-2</v>
      </c>
      <c r="P759" s="23">
        <v>1.0488088481701482E-2</v>
      </c>
      <c r="Q759" s="23">
        <v>5.1639777949432268E-3</v>
      </c>
      <c r="R759" s="23">
        <v>1.0382511711595276E-2</v>
      </c>
      <c r="S759" s="23">
        <v>1.366260102127948E-2</v>
      </c>
      <c r="T759" s="23">
        <v>6.3245553203367293E-3</v>
      </c>
      <c r="U759" s="23">
        <v>2.0412414523193201E-2</v>
      </c>
      <c r="V759" s="23">
        <v>0</v>
      </c>
      <c r="W759" s="23">
        <v>8.1649658092772665E-3</v>
      </c>
      <c r="X759" s="23">
        <v>0.91858617813826637</v>
      </c>
      <c r="Y759" s="23">
        <v>8.6763036623660039E-4</v>
      </c>
      <c r="Z759" s="23">
        <v>1.2649110640673476E-2</v>
      </c>
      <c r="AA759" s="23">
        <v>1.4142135623730918E-2</v>
      </c>
      <c r="AB759" s="23">
        <v>1.5930055450834618E-2</v>
      </c>
      <c r="AC759" s="206"/>
      <c r="AD759" s="207"/>
      <c r="AE759" s="207"/>
      <c r="AF759" s="207"/>
      <c r="AG759" s="207"/>
      <c r="AH759" s="207"/>
      <c r="AI759" s="207"/>
      <c r="AJ759" s="207"/>
      <c r="AK759" s="207"/>
      <c r="AL759" s="207"/>
      <c r="AM759" s="207"/>
      <c r="AN759" s="207"/>
      <c r="AO759" s="207"/>
      <c r="AP759" s="207"/>
      <c r="AQ759" s="207"/>
      <c r="AR759" s="207"/>
      <c r="AS759" s="207"/>
      <c r="AT759" s="207"/>
      <c r="AU759" s="207"/>
      <c r="AV759" s="207"/>
      <c r="AW759" s="207"/>
      <c r="AX759" s="207"/>
      <c r="AY759" s="207"/>
      <c r="AZ759" s="207"/>
      <c r="BA759" s="207"/>
      <c r="BB759" s="207"/>
      <c r="BC759" s="207"/>
      <c r="BD759" s="207"/>
      <c r="BE759" s="207"/>
      <c r="BF759" s="207"/>
      <c r="BG759" s="207"/>
      <c r="BH759" s="207"/>
      <c r="BI759" s="207"/>
      <c r="BJ759" s="207"/>
      <c r="BK759" s="207"/>
      <c r="BL759" s="207"/>
      <c r="BM759" s="54"/>
    </row>
    <row r="760" spans="1:65">
      <c r="A760" s="29"/>
      <c r="B760" s="3" t="s">
        <v>87</v>
      </c>
      <c r="C760" s="28"/>
      <c r="D760" s="13">
        <v>8.8741757197781431E-3</v>
      </c>
      <c r="E760" s="13">
        <v>1.7374119841394619E-16</v>
      </c>
      <c r="F760" s="13">
        <v>2.1427478217774184E-2</v>
      </c>
      <c r="G760" s="13">
        <v>2.2131333406899479E-2</v>
      </c>
      <c r="H760" s="13">
        <v>2.3897460905201676E-2</v>
      </c>
      <c r="I760" s="13">
        <v>1.6660976642993063E-2</v>
      </c>
      <c r="J760" s="13">
        <v>1.2086853932431307E-2</v>
      </c>
      <c r="K760" s="13">
        <v>1.650416745105901E-2</v>
      </c>
      <c r="L760" s="13">
        <v>9.9363809391026566E-3</v>
      </c>
      <c r="M760" s="13">
        <v>6.2004051669516305E-3</v>
      </c>
      <c r="N760" s="13">
        <v>6.0037998229274091E-3</v>
      </c>
      <c r="O760" s="13">
        <v>1.6199240569746139E-2</v>
      </c>
      <c r="P760" s="13">
        <v>2.2555028992906411E-2</v>
      </c>
      <c r="Q760" s="13">
        <v>1.0259558532999789E-2</v>
      </c>
      <c r="R760" s="13">
        <v>1.5194045029951668E-2</v>
      </c>
      <c r="S760" s="13">
        <v>1.8630819574472018E-2</v>
      </c>
      <c r="T760" s="13">
        <v>9.3008166475540138E-3</v>
      </c>
      <c r="U760" s="13">
        <v>2.6113963142677867E-2</v>
      </c>
      <c r="V760" s="13">
        <v>0</v>
      </c>
      <c r="W760" s="13">
        <v>1.22474487139159E-2</v>
      </c>
      <c r="X760" s="13">
        <v>0.68457546501423394</v>
      </c>
      <c r="Y760" s="13">
        <v>1.7889845288445712E-3</v>
      </c>
      <c r="Z760" s="13">
        <v>1.8601633295108052E-2</v>
      </c>
      <c r="AA760" s="13">
        <v>2.0797258270192524E-2</v>
      </c>
      <c r="AB760" s="13">
        <v>2.2992622733944607E-2</v>
      </c>
      <c r="AC760" s="140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9"/>
      <c r="B761" s="3" t="s">
        <v>266</v>
      </c>
      <c r="C761" s="28"/>
      <c r="D761" s="13">
        <v>-8.6534340689157219E-3</v>
      </c>
      <c r="E761" s="13">
        <v>7.4172700001342573E-3</v>
      </c>
      <c r="F761" s="13">
        <v>-5.0149431142730627E-2</v>
      </c>
      <c r="G761" s="13">
        <v>7.4172700001342573E-3</v>
      </c>
      <c r="H761" s="13">
        <v>-1.6568855476059352E-2</v>
      </c>
      <c r="I761" s="13">
        <v>9.8158825477534517E-3</v>
      </c>
      <c r="J761" s="13">
        <v>6.4983971142998698E-2</v>
      </c>
      <c r="K761" s="13">
        <v>1.9410332738231117E-2</v>
      </c>
      <c r="L761" s="13">
        <v>-3.3525003386766228E-3</v>
      </c>
      <c r="M761" s="13">
        <v>-6.5645019881237832E-2</v>
      </c>
      <c r="N761" s="13">
        <v>4.1236735625483689E-2</v>
      </c>
      <c r="O761" s="13">
        <v>3.8599233119186005E-2</v>
      </c>
      <c r="P761" s="13">
        <v>-0.33078709921419658</v>
      </c>
      <c r="Q761" s="13">
        <v>-0.27561901061895122</v>
      </c>
      <c r="R761" s="13">
        <v>-1.6576975328997934E-2</v>
      </c>
      <c r="S761" s="13">
        <v>5.5389520952521476E-2</v>
      </c>
      <c r="T761" s="13">
        <v>-2.1366080571298185E-2</v>
      </c>
      <c r="U761" s="13">
        <v>0.12494928483348322</v>
      </c>
      <c r="V761" s="13">
        <v>2.1808945285850312E-2</v>
      </c>
      <c r="W761" s="13">
        <v>-4.0554980952253294E-2</v>
      </c>
      <c r="X761" s="13">
        <v>0.93112296208835255</v>
      </c>
      <c r="Y761" s="13">
        <v>-0.30202557386179429</v>
      </c>
      <c r="Z761" s="13">
        <v>-2.1366080571298185E-2</v>
      </c>
      <c r="AA761" s="13">
        <v>-2.1366080571298185E-2</v>
      </c>
      <c r="AB761" s="13">
        <v>-2.8967639546293444E-3</v>
      </c>
      <c r="AC761" s="140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A762" s="29"/>
      <c r="B762" s="45" t="s">
        <v>267</v>
      </c>
      <c r="C762" s="46"/>
      <c r="D762" s="44">
        <v>0.06</v>
      </c>
      <c r="E762" s="44" t="s">
        <v>268</v>
      </c>
      <c r="F762" s="44">
        <v>0.95</v>
      </c>
      <c r="G762" s="44">
        <v>0.28999999999999998</v>
      </c>
      <c r="H762" s="44">
        <v>0.23</v>
      </c>
      <c r="I762" s="44">
        <v>0.34</v>
      </c>
      <c r="J762" s="44">
        <v>1.54</v>
      </c>
      <c r="K762" s="44">
        <v>0.55000000000000004</v>
      </c>
      <c r="L762" s="44">
        <v>0.06</v>
      </c>
      <c r="M762" s="44">
        <v>1.29</v>
      </c>
      <c r="N762" s="44">
        <v>1.02</v>
      </c>
      <c r="O762" s="44">
        <v>0.96</v>
      </c>
      <c r="P762" s="44">
        <v>7.02</v>
      </c>
      <c r="Q762" s="44">
        <v>5.83</v>
      </c>
      <c r="R762" s="44">
        <v>0.23</v>
      </c>
      <c r="S762" s="44">
        <v>1.33</v>
      </c>
      <c r="T762" s="44">
        <v>0.33</v>
      </c>
      <c r="U762" s="44">
        <v>2.83</v>
      </c>
      <c r="V762" s="44">
        <v>0.6</v>
      </c>
      <c r="W762" s="44">
        <v>0.75</v>
      </c>
      <c r="X762" s="44">
        <v>20.27</v>
      </c>
      <c r="Y762" s="44">
        <v>6.4</v>
      </c>
      <c r="Z762" s="44">
        <v>0.33</v>
      </c>
      <c r="AA762" s="44">
        <v>0.33</v>
      </c>
      <c r="AB762" s="44">
        <v>7.0000000000000007E-2</v>
      </c>
      <c r="AC762" s="140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B763" s="30" t="s">
        <v>287</v>
      </c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BM763" s="53"/>
    </row>
    <row r="764" spans="1:65">
      <c r="BM764" s="53"/>
    </row>
    <row r="765" spans="1:65" ht="15">
      <c r="B765" s="8" t="s">
        <v>475</v>
      </c>
      <c r="BM765" s="27" t="s">
        <v>67</v>
      </c>
    </row>
    <row r="766" spans="1:65" ht="15">
      <c r="A766" s="24" t="s">
        <v>6</v>
      </c>
      <c r="B766" s="18" t="s">
        <v>111</v>
      </c>
      <c r="C766" s="15" t="s">
        <v>112</v>
      </c>
      <c r="D766" s="16" t="s">
        <v>226</v>
      </c>
      <c r="E766" s="17" t="s">
        <v>226</v>
      </c>
      <c r="F766" s="17" t="s">
        <v>226</v>
      </c>
      <c r="G766" s="17" t="s">
        <v>226</v>
      </c>
      <c r="H766" s="17" t="s">
        <v>226</v>
      </c>
      <c r="I766" s="17" t="s">
        <v>226</v>
      </c>
      <c r="J766" s="17" t="s">
        <v>226</v>
      </c>
      <c r="K766" s="17" t="s">
        <v>226</v>
      </c>
      <c r="L766" s="17" t="s">
        <v>226</v>
      </c>
      <c r="M766" s="17" t="s">
        <v>226</v>
      </c>
      <c r="N766" s="17" t="s">
        <v>226</v>
      </c>
      <c r="O766" s="17" t="s">
        <v>226</v>
      </c>
      <c r="P766" s="17" t="s">
        <v>226</v>
      </c>
      <c r="Q766" s="17" t="s">
        <v>226</v>
      </c>
      <c r="R766" s="17" t="s">
        <v>226</v>
      </c>
      <c r="S766" s="17" t="s">
        <v>226</v>
      </c>
      <c r="T766" s="17" t="s">
        <v>226</v>
      </c>
      <c r="U766" s="17" t="s">
        <v>226</v>
      </c>
      <c r="V766" s="17" t="s">
        <v>226</v>
      </c>
      <c r="W766" s="17" t="s">
        <v>226</v>
      </c>
      <c r="X766" s="17" t="s">
        <v>226</v>
      </c>
      <c r="Y766" s="17" t="s">
        <v>226</v>
      </c>
      <c r="Z766" s="17" t="s">
        <v>226</v>
      </c>
      <c r="AA766" s="17" t="s">
        <v>226</v>
      </c>
      <c r="AB766" s="17" t="s">
        <v>226</v>
      </c>
      <c r="AC766" s="140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1</v>
      </c>
    </row>
    <row r="767" spans="1:65">
      <c r="A767" s="29"/>
      <c r="B767" s="19" t="s">
        <v>227</v>
      </c>
      <c r="C767" s="9" t="s">
        <v>227</v>
      </c>
      <c r="D767" s="138" t="s">
        <v>229</v>
      </c>
      <c r="E767" s="139" t="s">
        <v>230</v>
      </c>
      <c r="F767" s="139" t="s">
        <v>231</v>
      </c>
      <c r="G767" s="139" t="s">
        <v>232</v>
      </c>
      <c r="H767" s="139" t="s">
        <v>233</v>
      </c>
      <c r="I767" s="139" t="s">
        <v>234</v>
      </c>
      <c r="J767" s="139" t="s">
        <v>235</v>
      </c>
      <c r="K767" s="139" t="s">
        <v>236</v>
      </c>
      <c r="L767" s="139" t="s">
        <v>237</v>
      </c>
      <c r="M767" s="139" t="s">
        <v>239</v>
      </c>
      <c r="N767" s="139" t="s">
        <v>240</v>
      </c>
      <c r="O767" s="139" t="s">
        <v>241</v>
      </c>
      <c r="P767" s="139" t="s">
        <v>244</v>
      </c>
      <c r="Q767" s="139" t="s">
        <v>245</v>
      </c>
      <c r="R767" s="139" t="s">
        <v>246</v>
      </c>
      <c r="S767" s="139" t="s">
        <v>247</v>
      </c>
      <c r="T767" s="139" t="s">
        <v>272</v>
      </c>
      <c r="U767" s="139" t="s">
        <v>248</v>
      </c>
      <c r="V767" s="139" t="s">
        <v>249</v>
      </c>
      <c r="W767" s="139" t="s">
        <v>250</v>
      </c>
      <c r="X767" s="139" t="s">
        <v>251</v>
      </c>
      <c r="Y767" s="139" t="s">
        <v>253</v>
      </c>
      <c r="Z767" s="139" t="s">
        <v>254</v>
      </c>
      <c r="AA767" s="139" t="s">
        <v>255</v>
      </c>
      <c r="AB767" s="139" t="s">
        <v>256</v>
      </c>
      <c r="AC767" s="140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 t="s">
        <v>3</v>
      </c>
    </row>
    <row r="768" spans="1:65">
      <c r="A768" s="29"/>
      <c r="B768" s="19"/>
      <c r="C768" s="9"/>
      <c r="D768" s="10" t="s">
        <v>277</v>
      </c>
      <c r="E768" s="11" t="s">
        <v>277</v>
      </c>
      <c r="F768" s="11" t="s">
        <v>278</v>
      </c>
      <c r="G768" s="11" t="s">
        <v>277</v>
      </c>
      <c r="H768" s="11" t="s">
        <v>278</v>
      </c>
      <c r="I768" s="11" t="s">
        <v>278</v>
      </c>
      <c r="J768" s="11" t="s">
        <v>278</v>
      </c>
      <c r="K768" s="11" t="s">
        <v>278</v>
      </c>
      <c r="L768" s="11" t="s">
        <v>277</v>
      </c>
      <c r="M768" s="11" t="s">
        <v>277</v>
      </c>
      <c r="N768" s="11" t="s">
        <v>277</v>
      </c>
      <c r="O768" s="11" t="s">
        <v>278</v>
      </c>
      <c r="P768" s="11" t="s">
        <v>115</v>
      </c>
      <c r="Q768" s="11" t="s">
        <v>278</v>
      </c>
      <c r="R768" s="11" t="s">
        <v>115</v>
      </c>
      <c r="S768" s="11" t="s">
        <v>277</v>
      </c>
      <c r="T768" s="11" t="s">
        <v>278</v>
      </c>
      <c r="U768" s="11" t="s">
        <v>278</v>
      </c>
      <c r="V768" s="11" t="s">
        <v>115</v>
      </c>
      <c r="W768" s="11" t="s">
        <v>278</v>
      </c>
      <c r="X768" s="11" t="s">
        <v>115</v>
      </c>
      <c r="Y768" s="11" t="s">
        <v>278</v>
      </c>
      <c r="Z768" s="11" t="s">
        <v>278</v>
      </c>
      <c r="AA768" s="11" t="s">
        <v>278</v>
      </c>
      <c r="AB768" s="11" t="s">
        <v>115</v>
      </c>
      <c r="AC768" s="140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2</v>
      </c>
    </row>
    <row r="769" spans="1:65">
      <c r="A769" s="29"/>
      <c r="B769" s="19"/>
      <c r="C769" s="9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140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3</v>
      </c>
    </row>
    <row r="770" spans="1:65">
      <c r="A770" s="29"/>
      <c r="B770" s="18">
        <v>1</v>
      </c>
      <c r="C770" s="14">
        <v>1</v>
      </c>
      <c r="D770" s="134">
        <v>2.1</v>
      </c>
      <c r="E770" s="134">
        <v>1.7</v>
      </c>
      <c r="F770" s="21">
        <v>1.92</v>
      </c>
      <c r="G770" s="21">
        <v>1.92</v>
      </c>
      <c r="H770" s="21">
        <v>2.1</v>
      </c>
      <c r="I770" s="21">
        <v>1.9699999999999998</v>
      </c>
      <c r="J770" s="21">
        <v>1.99</v>
      </c>
      <c r="K770" s="21">
        <v>2</v>
      </c>
      <c r="L770" s="21">
        <v>2.0099999999999998</v>
      </c>
      <c r="M770" s="134" t="s">
        <v>288</v>
      </c>
      <c r="N770" s="21">
        <v>2</v>
      </c>
      <c r="O770" s="134" t="s">
        <v>106</v>
      </c>
      <c r="P770" s="134" t="s">
        <v>105</v>
      </c>
      <c r="Q770" s="21">
        <v>1.99</v>
      </c>
      <c r="R770" s="21">
        <v>2.0865990775122283</v>
      </c>
      <c r="S770" s="21">
        <v>1.9699999999999998</v>
      </c>
      <c r="T770" s="21">
        <v>2.0499999999999998</v>
      </c>
      <c r="U770" s="21">
        <v>2.15</v>
      </c>
      <c r="V770" s="134" t="s">
        <v>105</v>
      </c>
      <c r="W770" s="21">
        <v>2.09</v>
      </c>
      <c r="X770" s="134" t="s">
        <v>97</v>
      </c>
      <c r="Y770" s="21">
        <v>2.2029999999999998</v>
      </c>
      <c r="Z770" s="134">
        <v>1.9</v>
      </c>
      <c r="AA770" s="21">
        <v>1.9800000000000002</v>
      </c>
      <c r="AB770" s="134" t="s">
        <v>105</v>
      </c>
      <c r="AC770" s="140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</v>
      </c>
    </row>
    <row r="771" spans="1:65">
      <c r="A771" s="29"/>
      <c r="B771" s="19">
        <v>1</v>
      </c>
      <c r="C771" s="9">
        <v>2</v>
      </c>
      <c r="D771" s="135">
        <v>2.1</v>
      </c>
      <c r="E771" s="135">
        <v>1.9</v>
      </c>
      <c r="F771" s="11">
        <v>1.96</v>
      </c>
      <c r="G771" s="11">
        <v>1.9699999999999998</v>
      </c>
      <c r="H771" s="11">
        <v>2.0099999999999998</v>
      </c>
      <c r="I771" s="11">
        <v>1.96</v>
      </c>
      <c r="J771" s="11">
        <v>1.9299999999999997</v>
      </c>
      <c r="K771" s="11">
        <v>1.9800000000000002</v>
      </c>
      <c r="L771" s="11">
        <v>2.0499999999999998</v>
      </c>
      <c r="M771" s="135" t="s">
        <v>288</v>
      </c>
      <c r="N771" s="11">
        <v>1.78</v>
      </c>
      <c r="O771" s="135" t="s">
        <v>106</v>
      </c>
      <c r="P771" s="135" t="s">
        <v>105</v>
      </c>
      <c r="Q771" s="11">
        <v>2.2200000000000002</v>
      </c>
      <c r="R771" s="11">
        <v>2.0814913006934823</v>
      </c>
      <c r="S771" s="11">
        <v>1.9800000000000002</v>
      </c>
      <c r="T771" s="11">
        <v>2.29</v>
      </c>
      <c r="U771" s="11">
        <v>2.15</v>
      </c>
      <c r="V771" s="135" t="s">
        <v>105</v>
      </c>
      <c r="W771" s="11">
        <v>2.06</v>
      </c>
      <c r="X771" s="135" t="s">
        <v>97</v>
      </c>
      <c r="Y771" s="11">
        <v>2.1480000000000001</v>
      </c>
      <c r="Z771" s="135">
        <v>1.9</v>
      </c>
      <c r="AA771" s="11">
        <v>1.85</v>
      </c>
      <c r="AB771" s="135" t="s">
        <v>105</v>
      </c>
      <c r="AC771" s="140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39</v>
      </c>
    </row>
    <row r="772" spans="1:65">
      <c r="A772" s="29"/>
      <c r="B772" s="19">
        <v>1</v>
      </c>
      <c r="C772" s="9">
        <v>3</v>
      </c>
      <c r="D772" s="135">
        <v>2</v>
      </c>
      <c r="E772" s="135">
        <v>1.8</v>
      </c>
      <c r="F772" s="11">
        <v>1.96</v>
      </c>
      <c r="G772" s="136">
        <v>1.81</v>
      </c>
      <c r="H772" s="11">
        <v>1.9699999999999998</v>
      </c>
      <c r="I772" s="11">
        <v>2.06</v>
      </c>
      <c r="J772" s="11">
        <v>1.9400000000000002</v>
      </c>
      <c r="K772" s="11">
        <v>1.96</v>
      </c>
      <c r="L772" s="11">
        <v>1.99</v>
      </c>
      <c r="M772" s="135" t="s">
        <v>288</v>
      </c>
      <c r="N772" s="11">
        <v>2.0499999999999998</v>
      </c>
      <c r="O772" s="135" t="s">
        <v>106</v>
      </c>
      <c r="P772" s="135" t="s">
        <v>105</v>
      </c>
      <c r="Q772" s="11">
        <v>1.84</v>
      </c>
      <c r="R772" s="11">
        <v>1.986420162539789</v>
      </c>
      <c r="S772" s="11">
        <v>1.96</v>
      </c>
      <c r="T772" s="11">
        <v>2.25</v>
      </c>
      <c r="U772" s="11">
        <v>2.1800000000000002</v>
      </c>
      <c r="V772" s="135" t="s">
        <v>105</v>
      </c>
      <c r="W772" s="11">
        <v>2</v>
      </c>
      <c r="X772" s="135" t="s">
        <v>97</v>
      </c>
      <c r="Y772" s="11">
        <v>2.16</v>
      </c>
      <c r="Z772" s="135">
        <v>2</v>
      </c>
      <c r="AA772" s="11">
        <v>1.81</v>
      </c>
      <c r="AB772" s="135" t="s">
        <v>105</v>
      </c>
      <c r="AC772" s="140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16</v>
      </c>
    </row>
    <row r="773" spans="1:65">
      <c r="A773" s="29"/>
      <c r="B773" s="19">
        <v>1</v>
      </c>
      <c r="C773" s="9">
        <v>4</v>
      </c>
      <c r="D773" s="135">
        <v>2.1</v>
      </c>
      <c r="E773" s="135">
        <v>1.8</v>
      </c>
      <c r="F773" s="11">
        <v>1.87</v>
      </c>
      <c r="G773" s="11">
        <v>1.91</v>
      </c>
      <c r="H773" s="11">
        <v>2</v>
      </c>
      <c r="I773" s="11">
        <v>2.0099999999999998</v>
      </c>
      <c r="J773" s="11">
        <v>2.0099999999999998</v>
      </c>
      <c r="K773" s="11">
        <v>1.91</v>
      </c>
      <c r="L773" s="11">
        <v>2.0499999999999998</v>
      </c>
      <c r="M773" s="135" t="s">
        <v>288</v>
      </c>
      <c r="N773" s="11">
        <v>2.2400000000000002</v>
      </c>
      <c r="O773" s="135" t="s">
        <v>106</v>
      </c>
      <c r="P773" s="135" t="s">
        <v>105</v>
      </c>
      <c r="Q773" s="136">
        <v>20.100000000000001</v>
      </c>
      <c r="R773" s="11">
        <v>2.0165176568910801</v>
      </c>
      <c r="S773" s="11">
        <v>2.0099999999999998</v>
      </c>
      <c r="T773" s="11">
        <v>2.0099999999999998</v>
      </c>
      <c r="U773" s="11">
        <v>2.21</v>
      </c>
      <c r="V773" s="135" t="s">
        <v>105</v>
      </c>
      <c r="W773" s="11">
        <v>1.9699999999999998</v>
      </c>
      <c r="X773" s="135" t="s">
        <v>97</v>
      </c>
      <c r="Y773" s="11">
        <v>2.08</v>
      </c>
      <c r="Z773" s="135">
        <v>2.1</v>
      </c>
      <c r="AA773" s="11">
        <v>2.0099999999999998</v>
      </c>
      <c r="AB773" s="135" t="s">
        <v>105</v>
      </c>
      <c r="AC773" s="140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2.0208509302983435</v>
      </c>
    </row>
    <row r="774" spans="1:65">
      <c r="A774" s="29"/>
      <c r="B774" s="19">
        <v>1</v>
      </c>
      <c r="C774" s="9">
        <v>5</v>
      </c>
      <c r="D774" s="135">
        <v>2</v>
      </c>
      <c r="E774" s="135">
        <v>1.8</v>
      </c>
      <c r="F774" s="11">
        <v>1.83</v>
      </c>
      <c r="G774" s="11">
        <v>1.92</v>
      </c>
      <c r="H774" s="11">
        <v>2.0099999999999998</v>
      </c>
      <c r="I774" s="11">
        <v>1.9299999999999997</v>
      </c>
      <c r="J774" s="11">
        <v>1.99</v>
      </c>
      <c r="K774" s="11">
        <v>2.02</v>
      </c>
      <c r="L774" s="11">
        <v>2.0499999999999998</v>
      </c>
      <c r="M774" s="135" t="s">
        <v>288</v>
      </c>
      <c r="N774" s="11">
        <v>2.25</v>
      </c>
      <c r="O774" s="135">
        <v>0.54</v>
      </c>
      <c r="P774" s="135" t="s">
        <v>105</v>
      </c>
      <c r="Q774" s="136">
        <v>2.66</v>
      </c>
      <c r="R774" s="11">
        <v>2.0200521683121453</v>
      </c>
      <c r="S774" s="11">
        <v>1.99</v>
      </c>
      <c r="T774" s="11">
        <v>2.23</v>
      </c>
      <c r="U774" s="11">
        <v>2.21</v>
      </c>
      <c r="V774" s="135" t="s">
        <v>105</v>
      </c>
      <c r="W774" s="11">
        <v>2.11</v>
      </c>
      <c r="X774" s="135" t="s">
        <v>97</v>
      </c>
      <c r="Y774" s="11">
        <v>2.0470000000000002</v>
      </c>
      <c r="Z774" s="135">
        <v>2</v>
      </c>
      <c r="AA774" s="11">
        <v>1.82</v>
      </c>
      <c r="AB774" s="135" t="s">
        <v>105</v>
      </c>
      <c r="AC774" s="140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50</v>
      </c>
    </row>
    <row r="775" spans="1:65">
      <c r="A775" s="29"/>
      <c r="B775" s="19">
        <v>1</v>
      </c>
      <c r="C775" s="9">
        <v>6</v>
      </c>
      <c r="D775" s="135">
        <v>2.1</v>
      </c>
      <c r="E775" s="135">
        <v>1.9</v>
      </c>
      <c r="F775" s="11">
        <v>1.83</v>
      </c>
      <c r="G775" s="11">
        <v>1.89</v>
      </c>
      <c r="H775" s="11">
        <v>2.09</v>
      </c>
      <c r="I775" s="11">
        <v>1.96</v>
      </c>
      <c r="J775" s="11">
        <v>1.91</v>
      </c>
      <c r="K775" s="11">
        <v>1.9299999999999997</v>
      </c>
      <c r="L775" s="11">
        <v>2.11</v>
      </c>
      <c r="M775" s="135" t="s">
        <v>288</v>
      </c>
      <c r="N775" s="11">
        <v>2.4300000000000002</v>
      </c>
      <c r="O775" s="135" t="s">
        <v>106</v>
      </c>
      <c r="P775" s="135" t="s">
        <v>105</v>
      </c>
      <c r="Q775" s="11">
        <v>1.85</v>
      </c>
      <c r="R775" s="11">
        <v>2.0756089426922211</v>
      </c>
      <c r="S775" s="11">
        <v>2.02</v>
      </c>
      <c r="T775" s="11">
        <v>1.99</v>
      </c>
      <c r="U775" s="136">
        <v>2.4</v>
      </c>
      <c r="V775" s="135" t="s">
        <v>105</v>
      </c>
      <c r="W775" s="11">
        <v>2.04</v>
      </c>
      <c r="X775" s="135" t="s">
        <v>97</v>
      </c>
      <c r="Y775" s="11">
        <v>2.145</v>
      </c>
      <c r="Z775" s="135">
        <v>2</v>
      </c>
      <c r="AA775" s="11">
        <v>1.9800000000000002</v>
      </c>
      <c r="AB775" s="135" t="s">
        <v>105</v>
      </c>
      <c r="AC775" s="140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9"/>
      <c r="B776" s="20" t="s">
        <v>263</v>
      </c>
      <c r="C776" s="12"/>
      <c r="D776" s="22">
        <v>2.0666666666666669</v>
      </c>
      <c r="E776" s="22">
        <v>1.8166666666666667</v>
      </c>
      <c r="F776" s="22">
        <v>1.8949999999999998</v>
      </c>
      <c r="G776" s="22">
        <v>1.9033333333333333</v>
      </c>
      <c r="H776" s="22">
        <v>2.0299999999999998</v>
      </c>
      <c r="I776" s="22">
        <v>1.9816666666666667</v>
      </c>
      <c r="J776" s="22">
        <v>1.9616666666666667</v>
      </c>
      <c r="K776" s="22">
        <v>1.9666666666666668</v>
      </c>
      <c r="L776" s="22">
        <v>2.043333333333333</v>
      </c>
      <c r="M776" s="22" t="s">
        <v>637</v>
      </c>
      <c r="N776" s="22">
        <v>2.125</v>
      </c>
      <c r="O776" s="22">
        <v>0.54</v>
      </c>
      <c r="P776" s="22" t="s">
        <v>637</v>
      </c>
      <c r="Q776" s="22">
        <v>5.1100000000000003</v>
      </c>
      <c r="R776" s="22">
        <v>2.0444482181068242</v>
      </c>
      <c r="S776" s="22">
        <v>1.9883333333333333</v>
      </c>
      <c r="T776" s="22">
        <v>2.1366666666666667</v>
      </c>
      <c r="U776" s="22">
        <v>2.2166666666666672</v>
      </c>
      <c r="V776" s="22" t="s">
        <v>637</v>
      </c>
      <c r="W776" s="22">
        <v>2.0449999999999999</v>
      </c>
      <c r="X776" s="22" t="s">
        <v>637</v>
      </c>
      <c r="Y776" s="22">
        <v>2.1305000000000001</v>
      </c>
      <c r="Z776" s="22">
        <v>1.9833333333333334</v>
      </c>
      <c r="AA776" s="22">
        <v>1.9083333333333334</v>
      </c>
      <c r="AB776" s="22" t="s">
        <v>637</v>
      </c>
      <c r="AC776" s="140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9"/>
      <c r="B777" s="3" t="s">
        <v>264</v>
      </c>
      <c r="C777" s="28"/>
      <c r="D777" s="11">
        <v>2.1</v>
      </c>
      <c r="E777" s="11">
        <v>1.8</v>
      </c>
      <c r="F777" s="11">
        <v>1.895</v>
      </c>
      <c r="G777" s="11">
        <v>1.915</v>
      </c>
      <c r="H777" s="11">
        <v>2.0099999999999998</v>
      </c>
      <c r="I777" s="11">
        <v>1.9649999999999999</v>
      </c>
      <c r="J777" s="11">
        <v>1.9650000000000001</v>
      </c>
      <c r="K777" s="11">
        <v>1.9700000000000002</v>
      </c>
      <c r="L777" s="11">
        <v>2.0499999999999998</v>
      </c>
      <c r="M777" s="11" t="s">
        <v>637</v>
      </c>
      <c r="N777" s="11">
        <v>2.145</v>
      </c>
      <c r="O777" s="11">
        <v>0.54</v>
      </c>
      <c r="P777" s="11" t="s">
        <v>637</v>
      </c>
      <c r="Q777" s="11">
        <v>2.105</v>
      </c>
      <c r="R777" s="11">
        <v>2.0478305555021832</v>
      </c>
      <c r="S777" s="11">
        <v>1.9850000000000001</v>
      </c>
      <c r="T777" s="11">
        <v>2.1399999999999997</v>
      </c>
      <c r="U777" s="11">
        <v>2.1950000000000003</v>
      </c>
      <c r="V777" s="11" t="s">
        <v>637</v>
      </c>
      <c r="W777" s="11">
        <v>2.0499999999999998</v>
      </c>
      <c r="X777" s="11" t="s">
        <v>637</v>
      </c>
      <c r="Y777" s="11">
        <v>2.1465000000000001</v>
      </c>
      <c r="Z777" s="11">
        <v>2</v>
      </c>
      <c r="AA777" s="11">
        <v>1.915</v>
      </c>
      <c r="AB777" s="11" t="s">
        <v>637</v>
      </c>
      <c r="AC777" s="140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9"/>
      <c r="B778" s="3" t="s">
        <v>265</v>
      </c>
      <c r="C778" s="28"/>
      <c r="D778" s="23">
        <v>5.1639777949432274E-2</v>
      </c>
      <c r="E778" s="23">
        <v>7.527726527090807E-2</v>
      </c>
      <c r="F778" s="23">
        <v>6.0249481325568212E-2</v>
      </c>
      <c r="G778" s="23">
        <v>5.278888771954432E-2</v>
      </c>
      <c r="H778" s="23">
        <v>5.2535702146254866E-2</v>
      </c>
      <c r="I778" s="23">
        <v>4.6224091842530277E-2</v>
      </c>
      <c r="J778" s="23">
        <v>4.020779360604939E-2</v>
      </c>
      <c r="K778" s="23">
        <v>4.1793141383086707E-2</v>
      </c>
      <c r="L778" s="23">
        <v>4.1311822359545766E-2</v>
      </c>
      <c r="M778" s="23" t="s">
        <v>637</v>
      </c>
      <c r="N778" s="23">
        <v>0.22897598127314583</v>
      </c>
      <c r="O778" s="23" t="s">
        <v>637</v>
      </c>
      <c r="P778" s="23" t="s">
        <v>637</v>
      </c>
      <c r="Q778" s="23">
        <v>7.3499605441117843</v>
      </c>
      <c r="R778" s="23">
        <v>4.2100865551969062E-2</v>
      </c>
      <c r="S778" s="23">
        <v>2.3166067138525405E-2</v>
      </c>
      <c r="T778" s="23">
        <v>0.13426342266852384</v>
      </c>
      <c r="U778" s="23">
        <v>9.3737221351321592E-2</v>
      </c>
      <c r="V778" s="23" t="s">
        <v>637</v>
      </c>
      <c r="W778" s="23">
        <v>5.3197744313081566E-2</v>
      </c>
      <c r="X778" s="23" t="s">
        <v>637</v>
      </c>
      <c r="Y778" s="23">
        <v>5.6860355257419837E-2</v>
      </c>
      <c r="Z778" s="23">
        <v>7.5277265270908167E-2</v>
      </c>
      <c r="AA778" s="23">
        <v>9.1086039910991096E-2</v>
      </c>
      <c r="AB778" s="23" t="s">
        <v>637</v>
      </c>
      <c r="AC778" s="206"/>
      <c r="AD778" s="207"/>
      <c r="AE778" s="207"/>
      <c r="AF778" s="207"/>
      <c r="AG778" s="207"/>
      <c r="AH778" s="207"/>
      <c r="AI778" s="207"/>
      <c r="AJ778" s="207"/>
      <c r="AK778" s="207"/>
      <c r="AL778" s="207"/>
      <c r="AM778" s="207"/>
      <c r="AN778" s="207"/>
      <c r="AO778" s="207"/>
      <c r="AP778" s="207"/>
      <c r="AQ778" s="207"/>
      <c r="AR778" s="207"/>
      <c r="AS778" s="207"/>
      <c r="AT778" s="207"/>
      <c r="AU778" s="207"/>
      <c r="AV778" s="207"/>
      <c r="AW778" s="207"/>
      <c r="AX778" s="207"/>
      <c r="AY778" s="207"/>
      <c r="AZ778" s="207"/>
      <c r="BA778" s="207"/>
      <c r="BB778" s="207"/>
      <c r="BC778" s="207"/>
      <c r="BD778" s="207"/>
      <c r="BE778" s="207"/>
      <c r="BF778" s="207"/>
      <c r="BG778" s="207"/>
      <c r="BH778" s="207"/>
      <c r="BI778" s="207"/>
      <c r="BJ778" s="207"/>
      <c r="BK778" s="207"/>
      <c r="BL778" s="207"/>
      <c r="BM778" s="54"/>
    </row>
    <row r="779" spans="1:65">
      <c r="A779" s="29"/>
      <c r="B779" s="3" t="s">
        <v>87</v>
      </c>
      <c r="C779" s="28"/>
      <c r="D779" s="13">
        <v>2.4986989330370451E-2</v>
      </c>
      <c r="E779" s="13">
        <v>4.1437026754628292E-2</v>
      </c>
      <c r="F779" s="13">
        <v>3.1793921543835472E-2</v>
      </c>
      <c r="G779" s="13">
        <v>2.7734967278219433E-2</v>
      </c>
      <c r="H779" s="13">
        <v>2.5879656229682201E-2</v>
      </c>
      <c r="I779" s="13">
        <v>2.3325866362925288E-2</v>
      </c>
      <c r="J779" s="13">
        <v>2.049675120104472E-2</v>
      </c>
      <c r="K779" s="13">
        <v>2.12507498558068E-2</v>
      </c>
      <c r="L779" s="13">
        <v>2.0217857598472645E-2</v>
      </c>
      <c r="M779" s="13" t="s">
        <v>637</v>
      </c>
      <c r="N779" s="13">
        <v>0.10775340295206863</v>
      </c>
      <c r="O779" s="13" t="s">
        <v>637</v>
      </c>
      <c r="P779" s="13" t="s">
        <v>637</v>
      </c>
      <c r="Q779" s="13">
        <v>1.4383484430747131</v>
      </c>
      <c r="R779" s="13">
        <v>2.0592776661741429E-2</v>
      </c>
      <c r="S779" s="13">
        <v>1.1650997722644798E-2</v>
      </c>
      <c r="T779" s="13">
        <v>6.2837795320681983E-2</v>
      </c>
      <c r="U779" s="13">
        <v>4.2287468278791686E-2</v>
      </c>
      <c r="V779" s="13" t="s">
        <v>637</v>
      </c>
      <c r="W779" s="13">
        <v>2.6013566901262379E-2</v>
      </c>
      <c r="X779" s="13" t="s">
        <v>637</v>
      </c>
      <c r="Y779" s="13">
        <v>2.6688737506416257E-2</v>
      </c>
      <c r="Z779" s="13">
        <v>3.7954923666004114E-2</v>
      </c>
      <c r="AA779" s="13">
        <v>4.7730675935890525E-2</v>
      </c>
      <c r="AB779" s="13" t="s">
        <v>637</v>
      </c>
      <c r="AC779" s="140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9"/>
      <c r="B780" s="3" t="s">
        <v>266</v>
      </c>
      <c r="C780" s="28"/>
      <c r="D780" s="13">
        <v>2.267150717621691E-2</v>
      </c>
      <c r="E780" s="13">
        <v>-0.10103875578864818</v>
      </c>
      <c r="F780" s="13">
        <v>-6.2276206726323946E-2</v>
      </c>
      <c r="G780" s="13">
        <v>-5.8152531294161647E-2</v>
      </c>
      <c r="H780" s="13">
        <v>4.5273352747030593E-3</v>
      </c>
      <c r="I780" s="13">
        <v>-1.9389982231837299E-2</v>
      </c>
      <c r="J780" s="13">
        <v>-2.9286803269026551E-2</v>
      </c>
      <c r="K780" s="13">
        <v>-2.6812598009729127E-2</v>
      </c>
      <c r="L780" s="13">
        <v>1.112521596616256E-2</v>
      </c>
      <c r="M780" s="13" t="s">
        <v>637</v>
      </c>
      <c r="N780" s="13">
        <v>5.1537235201351894E-2</v>
      </c>
      <c r="O780" s="13">
        <v>-0.73278583199589176</v>
      </c>
      <c r="P780" s="13" t="s">
        <v>637</v>
      </c>
      <c r="Q780" s="13">
        <v>1.5286377750018394</v>
      </c>
      <c r="R780" s="13">
        <v>1.1676906720178959E-2</v>
      </c>
      <c r="S780" s="13">
        <v>-1.609104188610766E-2</v>
      </c>
      <c r="T780" s="13">
        <v>5.7310380806378847E-2</v>
      </c>
      <c r="U780" s="13">
        <v>9.6897664955136076E-2</v>
      </c>
      <c r="V780" s="13" t="s">
        <v>637</v>
      </c>
      <c r="W780" s="13">
        <v>1.1949951052595109E-2</v>
      </c>
      <c r="X780" s="13" t="s">
        <v>637</v>
      </c>
      <c r="Y780" s="13">
        <v>5.4258860986578838E-2</v>
      </c>
      <c r="Z780" s="13">
        <v>-1.8565247145404862E-2</v>
      </c>
      <c r="AA780" s="13">
        <v>-5.5678326034864334E-2</v>
      </c>
      <c r="AB780" s="13" t="s">
        <v>637</v>
      </c>
      <c r="AC780" s="140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9"/>
      <c r="B781" s="45" t="s">
        <v>267</v>
      </c>
      <c r="C781" s="46"/>
      <c r="D781" s="44" t="s">
        <v>268</v>
      </c>
      <c r="E781" s="44" t="s">
        <v>268</v>
      </c>
      <c r="F781" s="44">
        <v>0.88</v>
      </c>
      <c r="G781" s="44">
        <v>0.83</v>
      </c>
      <c r="H781" s="44">
        <v>0.08</v>
      </c>
      <c r="I781" s="44">
        <v>0.37</v>
      </c>
      <c r="J781" s="44">
        <v>0.49</v>
      </c>
      <c r="K781" s="44">
        <v>0.46</v>
      </c>
      <c r="L781" s="44">
        <v>0</v>
      </c>
      <c r="M781" s="44">
        <v>4.6900000000000004</v>
      </c>
      <c r="N781" s="44">
        <v>0.48</v>
      </c>
      <c r="O781" s="44">
        <v>11.29</v>
      </c>
      <c r="P781" s="44">
        <v>2.69</v>
      </c>
      <c r="Q781" s="44">
        <v>18.11</v>
      </c>
      <c r="R781" s="44">
        <v>0</v>
      </c>
      <c r="S781" s="44">
        <v>0.33</v>
      </c>
      <c r="T781" s="44">
        <v>0.55000000000000004</v>
      </c>
      <c r="U781" s="44">
        <v>1.02</v>
      </c>
      <c r="V781" s="44">
        <v>2.69</v>
      </c>
      <c r="W781" s="44">
        <v>0.01</v>
      </c>
      <c r="X781" s="44">
        <v>17.46</v>
      </c>
      <c r="Y781" s="44">
        <v>0.51</v>
      </c>
      <c r="Z781" s="44" t="s">
        <v>268</v>
      </c>
      <c r="AA781" s="44">
        <v>0.8</v>
      </c>
      <c r="AB781" s="44">
        <v>2.69</v>
      </c>
      <c r="AC781" s="140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B782" s="30" t="s">
        <v>279</v>
      </c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BM782" s="53"/>
    </row>
    <row r="783" spans="1:65">
      <c r="BM783" s="53"/>
    </row>
    <row r="784" spans="1:65" ht="15">
      <c r="B784" s="8" t="s">
        <v>476</v>
      </c>
      <c r="BM784" s="27" t="s">
        <v>67</v>
      </c>
    </row>
    <row r="785" spans="1:65" ht="15">
      <c r="A785" s="24" t="s">
        <v>9</v>
      </c>
      <c r="B785" s="18" t="s">
        <v>111</v>
      </c>
      <c r="C785" s="15" t="s">
        <v>112</v>
      </c>
      <c r="D785" s="16" t="s">
        <v>226</v>
      </c>
      <c r="E785" s="17" t="s">
        <v>226</v>
      </c>
      <c r="F785" s="17" t="s">
        <v>226</v>
      </c>
      <c r="G785" s="17" t="s">
        <v>226</v>
      </c>
      <c r="H785" s="17" t="s">
        <v>226</v>
      </c>
      <c r="I785" s="17" t="s">
        <v>226</v>
      </c>
      <c r="J785" s="17" t="s">
        <v>226</v>
      </c>
      <c r="K785" s="17" t="s">
        <v>226</v>
      </c>
      <c r="L785" s="17" t="s">
        <v>226</v>
      </c>
      <c r="M785" s="17" t="s">
        <v>226</v>
      </c>
      <c r="N785" s="17" t="s">
        <v>226</v>
      </c>
      <c r="O785" s="17" t="s">
        <v>226</v>
      </c>
      <c r="P785" s="17" t="s">
        <v>226</v>
      </c>
      <c r="Q785" s="17" t="s">
        <v>226</v>
      </c>
      <c r="R785" s="17" t="s">
        <v>226</v>
      </c>
      <c r="S785" s="17" t="s">
        <v>226</v>
      </c>
      <c r="T785" s="17" t="s">
        <v>226</v>
      </c>
      <c r="U785" s="17" t="s">
        <v>226</v>
      </c>
      <c r="V785" s="17" t="s">
        <v>226</v>
      </c>
      <c r="W785" s="17" t="s">
        <v>226</v>
      </c>
      <c r="X785" s="17" t="s">
        <v>226</v>
      </c>
      <c r="Y785" s="17" t="s">
        <v>226</v>
      </c>
      <c r="Z785" s="17" t="s">
        <v>226</v>
      </c>
      <c r="AA785" s="140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1</v>
      </c>
    </row>
    <row r="786" spans="1:65">
      <c r="A786" s="29"/>
      <c r="B786" s="19" t="s">
        <v>227</v>
      </c>
      <c r="C786" s="9" t="s">
        <v>227</v>
      </c>
      <c r="D786" s="138" t="s">
        <v>229</v>
      </c>
      <c r="E786" s="139" t="s">
        <v>230</v>
      </c>
      <c r="F786" s="139" t="s">
        <v>231</v>
      </c>
      <c r="G786" s="139" t="s">
        <v>232</v>
      </c>
      <c r="H786" s="139" t="s">
        <v>233</v>
      </c>
      <c r="I786" s="139" t="s">
        <v>234</v>
      </c>
      <c r="J786" s="139" t="s">
        <v>235</v>
      </c>
      <c r="K786" s="139" t="s">
        <v>236</v>
      </c>
      <c r="L786" s="139" t="s">
        <v>237</v>
      </c>
      <c r="M786" s="139" t="s">
        <v>238</v>
      </c>
      <c r="N786" s="139" t="s">
        <v>239</v>
      </c>
      <c r="O786" s="139" t="s">
        <v>240</v>
      </c>
      <c r="P786" s="139" t="s">
        <v>242</v>
      </c>
      <c r="Q786" s="139" t="s">
        <v>245</v>
      </c>
      <c r="R786" s="139" t="s">
        <v>246</v>
      </c>
      <c r="S786" s="139" t="s">
        <v>247</v>
      </c>
      <c r="T786" s="139" t="s">
        <v>272</v>
      </c>
      <c r="U786" s="139" t="s">
        <v>248</v>
      </c>
      <c r="V786" s="139" t="s">
        <v>249</v>
      </c>
      <c r="W786" s="139" t="s">
        <v>253</v>
      </c>
      <c r="X786" s="139" t="s">
        <v>254</v>
      </c>
      <c r="Y786" s="139" t="s">
        <v>255</v>
      </c>
      <c r="Z786" s="139" t="s">
        <v>256</v>
      </c>
      <c r="AA786" s="140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 t="s">
        <v>3</v>
      </c>
    </row>
    <row r="787" spans="1:65">
      <c r="A787" s="29"/>
      <c r="B787" s="19"/>
      <c r="C787" s="9"/>
      <c r="D787" s="10" t="s">
        <v>115</v>
      </c>
      <c r="E787" s="11" t="s">
        <v>277</v>
      </c>
      <c r="F787" s="11" t="s">
        <v>278</v>
      </c>
      <c r="G787" s="11" t="s">
        <v>277</v>
      </c>
      <c r="H787" s="11" t="s">
        <v>278</v>
      </c>
      <c r="I787" s="11" t="s">
        <v>278</v>
      </c>
      <c r="J787" s="11" t="s">
        <v>278</v>
      </c>
      <c r="K787" s="11" t="s">
        <v>278</v>
      </c>
      <c r="L787" s="11" t="s">
        <v>277</v>
      </c>
      <c r="M787" s="11" t="s">
        <v>277</v>
      </c>
      <c r="N787" s="11" t="s">
        <v>277</v>
      </c>
      <c r="O787" s="11" t="s">
        <v>277</v>
      </c>
      <c r="P787" s="11" t="s">
        <v>115</v>
      </c>
      <c r="Q787" s="11" t="s">
        <v>278</v>
      </c>
      <c r="R787" s="11" t="s">
        <v>115</v>
      </c>
      <c r="S787" s="11" t="s">
        <v>277</v>
      </c>
      <c r="T787" s="11" t="s">
        <v>278</v>
      </c>
      <c r="U787" s="11" t="s">
        <v>278</v>
      </c>
      <c r="V787" s="11" t="s">
        <v>115</v>
      </c>
      <c r="W787" s="11" t="s">
        <v>278</v>
      </c>
      <c r="X787" s="11" t="s">
        <v>278</v>
      </c>
      <c r="Y787" s="11" t="s">
        <v>278</v>
      </c>
      <c r="Z787" s="11" t="s">
        <v>115</v>
      </c>
      <c r="AA787" s="140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2</v>
      </c>
    </row>
    <row r="788" spans="1:65">
      <c r="A788" s="29"/>
      <c r="B788" s="19"/>
      <c r="C788" s="9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140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3</v>
      </c>
    </row>
    <row r="789" spans="1:65">
      <c r="A789" s="29"/>
      <c r="B789" s="18">
        <v>1</v>
      </c>
      <c r="C789" s="14">
        <v>1</v>
      </c>
      <c r="D789" s="134">
        <v>8</v>
      </c>
      <c r="E789" s="134">
        <v>8</v>
      </c>
      <c r="F789" s="21">
        <v>7.7000000000000011</v>
      </c>
      <c r="G789" s="21">
        <v>8.6999999999999993</v>
      </c>
      <c r="H789" s="21">
        <v>7.8</v>
      </c>
      <c r="I789" s="21">
        <v>7.9</v>
      </c>
      <c r="J789" s="21">
        <v>8.1</v>
      </c>
      <c r="K789" s="21">
        <v>7.7000000000000011</v>
      </c>
      <c r="L789" s="21">
        <v>8.6999999999999993</v>
      </c>
      <c r="M789" s="21">
        <v>9.0344999999999995</v>
      </c>
      <c r="N789" s="21">
        <v>8.442598207242046</v>
      </c>
      <c r="O789" s="21">
        <v>8.9</v>
      </c>
      <c r="P789" s="21">
        <v>8.91</v>
      </c>
      <c r="Q789" s="21">
        <v>8.6</v>
      </c>
      <c r="R789" s="21">
        <v>8.5364670554561997</v>
      </c>
      <c r="S789" s="21">
        <v>7.8</v>
      </c>
      <c r="T789" s="21">
        <v>7.9</v>
      </c>
      <c r="U789" s="21">
        <v>8.8000000000000007</v>
      </c>
      <c r="V789" s="21">
        <v>8</v>
      </c>
      <c r="W789" s="21">
        <v>7.8689954099999992</v>
      </c>
      <c r="X789" s="21">
        <v>8</v>
      </c>
      <c r="Y789" s="21">
        <v>8.1</v>
      </c>
      <c r="Z789" s="21">
        <v>7.9</v>
      </c>
      <c r="AA789" s="140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9">
        <v>1</v>
      </c>
      <c r="C790" s="9">
        <v>2</v>
      </c>
      <c r="D790" s="135">
        <v>8</v>
      </c>
      <c r="E790" s="135">
        <v>7</v>
      </c>
      <c r="F790" s="11">
        <v>7.7000000000000011</v>
      </c>
      <c r="G790" s="11">
        <v>8.6</v>
      </c>
      <c r="H790" s="11">
        <v>8.1</v>
      </c>
      <c r="I790" s="11">
        <v>7.8</v>
      </c>
      <c r="J790" s="11">
        <v>8</v>
      </c>
      <c r="K790" s="11">
        <v>7.8</v>
      </c>
      <c r="L790" s="11">
        <v>8.6</v>
      </c>
      <c r="M790" s="11">
        <v>8.2651000000000003</v>
      </c>
      <c r="N790" s="11">
        <v>8.5184632810963947</v>
      </c>
      <c r="O790" s="136">
        <v>7.9</v>
      </c>
      <c r="P790" s="11">
        <v>8.76</v>
      </c>
      <c r="Q790" s="11">
        <v>8.4</v>
      </c>
      <c r="R790" s="11">
        <v>8.4858535914002129</v>
      </c>
      <c r="S790" s="11">
        <v>8</v>
      </c>
      <c r="T790" s="11">
        <v>8.1</v>
      </c>
      <c r="U790" s="11">
        <v>9</v>
      </c>
      <c r="V790" s="11">
        <v>7.9</v>
      </c>
      <c r="W790" s="11">
        <v>7.6896268800000014</v>
      </c>
      <c r="X790" s="11">
        <v>7.6</v>
      </c>
      <c r="Y790" s="11">
        <v>8</v>
      </c>
      <c r="Z790" s="11">
        <v>8</v>
      </c>
      <c r="AA790" s="140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40</v>
      </c>
    </row>
    <row r="791" spans="1:65">
      <c r="A791" s="29"/>
      <c r="B791" s="19">
        <v>1</v>
      </c>
      <c r="C791" s="9">
        <v>3</v>
      </c>
      <c r="D791" s="135">
        <v>8</v>
      </c>
      <c r="E791" s="135">
        <v>7</v>
      </c>
      <c r="F791" s="11">
        <v>7.6</v>
      </c>
      <c r="G791" s="11">
        <v>8.5</v>
      </c>
      <c r="H791" s="11">
        <v>7.7000000000000011</v>
      </c>
      <c r="I791" s="11">
        <v>8</v>
      </c>
      <c r="J791" s="11">
        <v>8.1999999999999993</v>
      </c>
      <c r="K791" s="11">
        <v>7.8</v>
      </c>
      <c r="L791" s="11">
        <v>8.5</v>
      </c>
      <c r="M791" s="11">
        <v>8.4685000000000006</v>
      </c>
      <c r="N791" s="11">
        <v>8.3423622323936755</v>
      </c>
      <c r="O791" s="11">
        <v>8.8000000000000007</v>
      </c>
      <c r="P791" s="11">
        <v>8.81</v>
      </c>
      <c r="Q791" s="11">
        <v>8.1999999999999993</v>
      </c>
      <c r="R791" s="11">
        <v>8.5535579389529257</v>
      </c>
      <c r="S791" s="11">
        <v>8.4</v>
      </c>
      <c r="T791" s="11">
        <v>8.1</v>
      </c>
      <c r="U791" s="11">
        <v>9</v>
      </c>
      <c r="V791" s="11">
        <v>7.7000000000000011</v>
      </c>
      <c r="W791" s="11">
        <v>7.7293661400000007</v>
      </c>
      <c r="X791" s="11">
        <v>8.1999999999999993</v>
      </c>
      <c r="Y791" s="11">
        <v>8.1999999999999993</v>
      </c>
      <c r="Z791" s="11">
        <v>7.8</v>
      </c>
      <c r="AA791" s="140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16</v>
      </c>
    </row>
    <row r="792" spans="1:65">
      <c r="A792" s="29"/>
      <c r="B792" s="19">
        <v>1</v>
      </c>
      <c r="C792" s="9">
        <v>4</v>
      </c>
      <c r="D792" s="135">
        <v>8</v>
      </c>
      <c r="E792" s="135">
        <v>7</v>
      </c>
      <c r="F792" s="11">
        <v>7.4</v>
      </c>
      <c r="G792" s="11">
        <v>8.6</v>
      </c>
      <c r="H792" s="11">
        <v>7.9</v>
      </c>
      <c r="I792" s="11">
        <v>8</v>
      </c>
      <c r="J792" s="11">
        <v>8.3000000000000007</v>
      </c>
      <c r="K792" s="11">
        <v>7.6</v>
      </c>
      <c r="L792" s="11">
        <v>8.5</v>
      </c>
      <c r="M792" s="11">
        <v>8.6686999999999994</v>
      </c>
      <c r="N792" s="11">
        <v>8.0380603224326403</v>
      </c>
      <c r="O792" s="11">
        <v>8.5</v>
      </c>
      <c r="P792" s="11">
        <v>8.4600000000000009</v>
      </c>
      <c r="Q792" s="11">
        <v>8</v>
      </c>
      <c r="R792" s="11">
        <v>8.6584142472102226</v>
      </c>
      <c r="S792" s="11">
        <v>8.5</v>
      </c>
      <c r="T792" s="11">
        <v>8.5</v>
      </c>
      <c r="U792" s="11">
        <v>9.1</v>
      </c>
      <c r="V792" s="11">
        <v>7.9</v>
      </c>
      <c r="W792" s="11">
        <v>7.9479106699999997</v>
      </c>
      <c r="X792" s="11">
        <v>8.1</v>
      </c>
      <c r="Y792" s="11">
        <v>7.9</v>
      </c>
      <c r="Z792" s="11">
        <v>7.2</v>
      </c>
      <c r="AA792" s="140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8.2256697620492929</v>
      </c>
    </row>
    <row r="793" spans="1:65">
      <c r="A793" s="29"/>
      <c r="B793" s="19">
        <v>1</v>
      </c>
      <c r="C793" s="9">
        <v>5</v>
      </c>
      <c r="D793" s="135">
        <v>8</v>
      </c>
      <c r="E793" s="135">
        <v>7</v>
      </c>
      <c r="F793" s="11">
        <v>7.4</v>
      </c>
      <c r="G793" s="11">
        <v>8.8000000000000007</v>
      </c>
      <c r="H793" s="11">
        <v>8.1</v>
      </c>
      <c r="I793" s="11">
        <v>7.6</v>
      </c>
      <c r="J793" s="11">
        <v>8.1999999999999993</v>
      </c>
      <c r="K793" s="11">
        <v>8.1</v>
      </c>
      <c r="L793" s="11">
        <v>8.4</v>
      </c>
      <c r="M793" s="11">
        <v>9.1583000000000006</v>
      </c>
      <c r="N793" s="11">
        <v>7.9534245057531407</v>
      </c>
      <c r="O793" s="11">
        <v>8.6999999999999993</v>
      </c>
      <c r="P793" s="11">
        <v>9.1</v>
      </c>
      <c r="Q793" s="11">
        <v>8.3000000000000007</v>
      </c>
      <c r="R793" s="11">
        <v>8.6178813018451415</v>
      </c>
      <c r="S793" s="11">
        <v>8.3000000000000007</v>
      </c>
      <c r="T793" s="11">
        <v>8.4</v>
      </c>
      <c r="U793" s="11">
        <v>9.1999999999999993</v>
      </c>
      <c r="V793" s="11">
        <v>8.3000000000000007</v>
      </c>
      <c r="W793" s="11">
        <v>7.5200996400000006</v>
      </c>
      <c r="X793" s="11">
        <v>8.3000000000000007</v>
      </c>
      <c r="Y793" s="11">
        <v>8.1</v>
      </c>
      <c r="Z793" s="11">
        <v>7.3</v>
      </c>
      <c r="AA793" s="140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51</v>
      </c>
    </row>
    <row r="794" spans="1:65">
      <c r="A794" s="29"/>
      <c r="B794" s="19">
        <v>1</v>
      </c>
      <c r="C794" s="9">
        <v>6</v>
      </c>
      <c r="D794" s="135">
        <v>8</v>
      </c>
      <c r="E794" s="135">
        <v>7</v>
      </c>
      <c r="F794" s="11">
        <v>7.4</v>
      </c>
      <c r="G794" s="11">
        <v>8.5</v>
      </c>
      <c r="H794" s="11">
        <v>8.3000000000000007</v>
      </c>
      <c r="I794" s="11">
        <v>7.8</v>
      </c>
      <c r="J794" s="11">
        <v>8.1999999999999993</v>
      </c>
      <c r="K794" s="11">
        <v>7.8</v>
      </c>
      <c r="L794" s="11">
        <v>8.9</v>
      </c>
      <c r="M794" s="11">
        <v>8.2040000000000006</v>
      </c>
      <c r="N794" s="11">
        <v>8.3434280420024844</v>
      </c>
      <c r="O794" s="11">
        <v>8.6</v>
      </c>
      <c r="P794" s="11">
        <v>9.35</v>
      </c>
      <c r="Q794" s="11">
        <v>8.5</v>
      </c>
      <c r="R794" s="11">
        <v>8.6899859524260403</v>
      </c>
      <c r="S794" s="11">
        <v>8.1999999999999993</v>
      </c>
      <c r="T794" s="11">
        <v>7.5</v>
      </c>
      <c r="U794" s="136">
        <v>9.6999999999999993</v>
      </c>
      <c r="V794" s="11">
        <v>8</v>
      </c>
      <c r="W794" s="11">
        <v>7.7887945999999992</v>
      </c>
      <c r="X794" s="11">
        <v>8.4</v>
      </c>
      <c r="Y794" s="11">
        <v>7.9</v>
      </c>
      <c r="Z794" s="11">
        <v>7.4</v>
      </c>
      <c r="AA794" s="140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9"/>
      <c r="B795" s="20" t="s">
        <v>263</v>
      </c>
      <c r="C795" s="12"/>
      <c r="D795" s="22">
        <v>8</v>
      </c>
      <c r="E795" s="22">
        <v>7.166666666666667</v>
      </c>
      <c r="F795" s="22">
        <v>7.5333333333333323</v>
      </c>
      <c r="G795" s="22">
        <v>8.6166666666666671</v>
      </c>
      <c r="H795" s="22">
        <v>7.9833333333333343</v>
      </c>
      <c r="I795" s="22">
        <v>7.8499999999999988</v>
      </c>
      <c r="J795" s="22">
        <v>8.1666666666666661</v>
      </c>
      <c r="K795" s="22">
        <v>7.8</v>
      </c>
      <c r="L795" s="22">
        <v>8.6</v>
      </c>
      <c r="M795" s="22">
        <v>8.6331833333333332</v>
      </c>
      <c r="N795" s="22">
        <v>8.2730560984867303</v>
      </c>
      <c r="O795" s="22">
        <v>8.5666666666666664</v>
      </c>
      <c r="P795" s="22">
        <v>8.8983333333333352</v>
      </c>
      <c r="Q795" s="22">
        <v>8.3333333333333339</v>
      </c>
      <c r="R795" s="22">
        <v>8.5903600145484589</v>
      </c>
      <c r="S795" s="22">
        <v>8.2000000000000011</v>
      </c>
      <c r="T795" s="22">
        <v>8.0833333333333339</v>
      </c>
      <c r="U795" s="22">
        <v>9.1333333333333329</v>
      </c>
      <c r="V795" s="22">
        <v>7.9666666666666659</v>
      </c>
      <c r="W795" s="22">
        <v>7.7574655566666664</v>
      </c>
      <c r="X795" s="22">
        <v>8.1</v>
      </c>
      <c r="Y795" s="22">
        <v>8.0333333333333332</v>
      </c>
      <c r="Z795" s="22">
        <v>7.5999999999999988</v>
      </c>
      <c r="AA795" s="140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9"/>
      <c r="B796" s="3" t="s">
        <v>264</v>
      </c>
      <c r="C796" s="28"/>
      <c r="D796" s="11">
        <v>8</v>
      </c>
      <c r="E796" s="11">
        <v>7</v>
      </c>
      <c r="F796" s="11">
        <v>7.5</v>
      </c>
      <c r="G796" s="11">
        <v>8.6</v>
      </c>
      <c r="H796" s="11">
        <v>8</v>
      </c>
      <c r="I796" s="11">
        <v>7.85</v>
      </c>
      <c r="J796" s="11">
        <v>8.1999999999999993</v>
      </c>
      <c r="K796" s="11">
        <v>7.8</v>
      </c>
      <c r="L796" s="11">
        <v>8.5500000000000007</v>
      </c>
      <c r="M796" s="11">
        <v>8.5686</v>
      </c>
      <c r="N796" s="11">
        <v>8.3428951371980808</v>
      </c>
      <c r="O796" s="11">
        <v>8.6499999999999986</v>
      </c>
      <c r="P796" s="11">
        <v>8.86</v>
      </c>
      <c r="Q796" s="11">
        <v>8.3500000000000014</v>
      </c>
      <c r="R796" s="11">
        <v>8.5857196203990327</v>
      </c>
      <c r="S796" s="11">
        <v>8.25</v>
      </c>
      <c r="T796" s="11">
        <v>8.1</v>
      </c>
      <c r="U796" s="11">
        <v>9.0500000000000007</v>
      </c>
      <c r="V796" s="11">
        <v>7.95</v>
      </c>
      <c r="W796" s="11">
        <v>7.7590803699999995</v>
      </c>
      <c r="X796" s="11">
        <v>8.1499999999999986</v>
      </c>
      <c r="Y796" s="11">
        <v>8.0500000000000007</v>
      </c>
      <c r="Z796" s="11">
        <v>7.6</v>
      </c>
      <c r="AA796" s="140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9"/>
      <c r="B797" s="3" t="s">
        <v>265</v>
      </c>
      <c r="C797" s="28"/>
      <c r="D797" s="23">
        <v>0</v>
      </c>
      <c r="E797" s="23">
        <v>0.40824829046386302</v>
      </c>
      <c r="F797" s="23">
        <v>0.15055453054181644</v>
      </c>
      <c r="G797" s="23">
        <v>0.11690451944500135</v>
      </c>
      <c r="H797" s="23">
        <v>0.22286019533929025</v>
      </c>
      <c r="I797" s="23">
        <v>0.15165750888103116</v>
      </c>
      <c r="J797" s="23">
        <v>0.10327955589886455</v>
      </c>
      <c r="K797" s="23">
        <v>0.16733200530681497</v>
      </c>
      <c r="L797" s="23">
        <v>0.17888543819998315</v>
      </c>
      <c r="M797" s="23">
        <v>0.39619901270279123</v>
      </c>
      <c r="N797" s="23">
        <v>0.22632372053569624</v>
      </c>
      <c r="O797" s="23">
        <v>0.35590260840104365</v>
      </c>
      <c r="P797" s="23">
        <v>0.30459262411730592</v>
      </c>
      <c r="Q797" s="23">
        <v>0.21602468994692867</v>
      </c>
      <c r="R797" s="23">
        <v>7.8095535881041539E-2</v>
      </c>
      <c r="S797" s="23">
        <v>0.26076809620810609</v>
      </c>
      <c r="T797" s="23">
        <v>0.36009258068817063</v>
      </c>
      <c r="U797" s="23">
        <v>0.30767948691238156</v>
      </c>
      <c r="V797" s="23">
        <v>0.1966384160500349</v>
      </c>
      <c r="W797" s="23">
        <v>0.14928094318912946</v>
      </c>
      <c r="X797" s="23">
        <v>0.28284271247461928</v>
      </c>
      <c r="Y797" s="23">
        <v>0.12110601416389923</v>
      </c>
      <c r="Z797" s="23">
        <v>0.34058772731852799</v>
      </c>
      <c r="AA797" s="206"/>
      <c r="AB797" s="207"/>
      <c r="AC797" s="207"/>
      <c r="AD797" s="207"/>
      <c r="AE797" s="207"/>
      <c r="AF797" s="207"/>
      <c r="AG797" s="207"/>
      <c r="AH797" s="207"/>
      <c r="AI797" s="207"/>
      <c r="AJ797" s="207"/>
      <c r="AK797" s="207"/>
      <c r="AL797" s="207"/>
      <c r="AM797" s="207"/>
      <c r="AN797" s="207"/>
      <c r="AO797" s="207"/>
      <c r="AP797" s="207"/>
      <c r="AQ797" s="207"/>
      <c r="AR797" s="207"/>
      <c r="AS797" s="207"/>
      <c r="AT797" s="207"/>
      <c r="AU797" s="207"/>
      <c r="AV797" s="207"/>
      <c r="AW797" s="207"/>
      <c r="AX797" s="207"/>
      <c r="AY797" s="207"/>
      <c r="AZ797" s="207"/>
      <c r="BA797" s="207"/>
      <c r="BB797" s="207"/>
      <c r="BC797" s="207"/>
      <c r="BD797" s="207"/>
      <c r="BE797" s="207"/>
      <c r="BF797" s="207"/>
      <c r="BG797" s="207"/>
      <c r="BH797" s="207"/>
      <c r="BI797" s="207"/>
      <c r="BJ797" s="207"/>
      <c r="BK797" s="207"/>
      <c r="BL797" s="207"/>
      <c r="BM797" s="54"/>
    </row>
    <row r="798" spans="1:65">
      <c r="A798" s="29"/>
      <c r="B798" s="3" t="s">
        <v>87</v>
      </c>
      <c r="C798" s="28"/>
      <c r="D798" s="13">
        <v>0</v>
      </c>
      <c r="E798" s="13">
        <v>5.6964877739143674E-2</v>
      </c>
      <c r="F798" s="13">
        <v>1.9985114673692451E-2</v>
      </c>
      <c r="G798" s="13">
        <v>1.3567255641586231E-2</v>
      </c>
      <c r="H798" s="13">
        <v>2.7915682088428838E-2</v>
      </c>
      <c r="I798" s="13">
        <v>1.931942788293391E-2</v>
      </c>
      <c r="J798" s="13">
        <v>1.2646476232514027E-2</v>
      </c>
      <c r="K798" s="13">
        <v>2.1452821193181405E-2</v>
      </c>
      <c r="L798" s="13">
        <v>2.0800632348835252E-2</v>
      </c>
      <c r="M798" s="13">
        <v>4.5892574894481709E-2</v>
      </c>
      <c r="N798" s="13">
        <v>2.7356724992726008E-2</v>
      </c>
      <c r="O798" s="13">
        <v>4.1545051564324163E-2</v>
      </c>
      <c r="P798" s="13">
        <v>3.4230300518895584E-2</v>
      </c>
      <c r="Q798" s="13">
        <v>2.5922962793631439E-2</v>
      </c>
      <c r="R798" s="13">
        <v>9.0910667013699691E-3</v>
      </c>
      <c r="S798" s="13">
        <v>3.1800987342451958E-2</v>
      </c>
      <c r="T798" s="13">
        <v>4.4547535755237601E-2</v>
      </c>
      <c r="U798" s="13">
        <v>3.3687535063399443E-2</v>
      </c>
      <c r="V798" s="13">
        <v>2.468264636611317E-2</v>
      </c>
      <c r="W798" s="13">
        <v>1.9243519948450086E-2</v>
      </c>
      <c r="X798" s="13">
        <v>3.4918853391928309E-2</v>
      </c>
      <c r="Y798" s="13">
        <v>1.5075437447788286E-2</v>
      </c>
      <c r="Z798" s="13">
        <v>4.4814174647174743E-2</v>
      </c>
      <c r="AA798" s="140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9"/>
      <c r="B799" s="3" t="s">
        <v>266</v>
      </c>
      <c r="C799" s="28"/>
      <c r="D799" s="13">
        <v>-2.7434819118373088E-2</v>
      </c>
      <c r="E799" s="13">
        <v>-0.12874369212687575</v>
      </c>
      <c r="F799" s="13">
        <v>-8.4167788003134736E-2</v>
      </c>
      <c r="G799" s="13">
        <v>4.7533746907919117E-2</v>
      </c>
      <c r="H799" s="13">
        <v>-2.9460996578542953E-2</v>
      </c>
      <c r="I799" s="13">
        <v>-4.5670416259903646E-2</v>
      </c>
      <c r="J799" s="13">
        <v>-7.1730445166725554E-3</v>
      </c>
      <c r="K799" s="13">
        <v>-5.1748948640413683E-2</v>
      </c>
      <c r="L799" s="13">
        <v>4.5507569447748919E-2</v>
      </c>
      <c r="M799" s="13">
        <v>4.9541688770947445E-2</v>
      </c>
      <c r="N799" s="13">
        <v>5.760787608574347E-3</v>
      </c>
      <c r="O799" s="13">
        <v>4.1455214527408746E-2</v>
      </c>
      <c r="P799" s="13">
        <v>8.1776145984793214E-2</v>
      </c>
      <c r="Q799" s="13">
        <v>1.30887300850282E-2</v>
      </c>
      <c r="R799" s="13">
        <v>4.4335630173452101E-2</v>
      </c>
      <c r="S799" s="13">
        <v>-3.1206895963322712E-3</v>
      </c>
      <c r="T799" s="13">
        <v>-1.7303931817522655E-2</v>
      </c>
      <c r="U799" s="13">
        <v>0.1103452481731908</v>
      </c>
      <c r="V799" s="13">
        <v>-3.1487174038713261E-2</v>
      </c>
      <c r="W799" s="13">
        <v>-5.6919888462186541E-2</v>
      </c>
      <c r="X799" s="13">
        <v>-1.5277754357352791E-2</v>
      </c>
      <c r="Y799" s="13">
        <v>-2.3382464198032915E-2</v>
      </c>
      <c r="Z799" s="13">
        <v>-7.60630781624545E-2</v>
      </c>
      <c r="AA799" s="140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9"/>
      <c r="B800" s="45" t="s">
        <v>267</v>
      </c>
      <c r="C800" s="46"/>
      <c r="D800" s="44" t="s">
        <v>268</v>
      </c>
      <c r="E800" s="44" t="s">
        <v>268</v>
      </c>
      <c r="F800" s="44">
        <v>1.1599999999999999</v>
      </c>
      <c r="G800" s="44">
        <v>0.83</v>
      </c>
      <c r="H800" s="44">
        <v>0.34</v>
      </c>
      <c r="I800" s="44">
        <v>0.57999999999999996</v>
      </c>
      <c r="J800" s="44">
        <v>0</v>
      </c>
      <c r="K800" s="44">
        <v>0.67</v>
      </c>
      <c r="L800" s="44">
        <v>0.8</v>
      </c>
      <c r="M800" s="44">
        <v>0.86</v>
      </c>
      <c r="N800" s="44">
        <v>0.2</v>
      </c>
      <c r="O800" s="44">
        <v>0.74</v>
      </c>
      <c r="P800" s="44">
        <v>1.35</v>
      </c>
      <c r="Q800" s="44">
        <v>0.31</v>
      </c>
      <c r="R800" s="44">
        <v>0.78</v>
      </c>
      <c r="S800" s="44">
        <v>0.06</v>
      </c>
      <c r="T800" s="44">
        <v>0.15</v>
      </c>
      <c r="U800" s="44">
        <v>1.78</v>
      </c>
      <c r="V800" s="44">
        <v>0.37</v>
      </c>
      <c r="W800" s="44">
        <v>0.75</v>
      </c>
      <c r="X800" s="44">
        <v>0.12</v>
      </c>
      <c r="Y800" s="44">
        <v>0.25</v>
      </c>
      <c r="Z800" s="44">
        <v>1.04</v>
      </c>
      <c r="AA800" s="140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B801" s="30" t="s">
        <v>289</v>
      </c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BM801" s="53"/>
    </row>
    <row r="802" spans="1:65">
      <c r="BM802" s="53"/>
    </row>
    <row r="803" spans="1:65" ht="15">
      <c r="B803" s="8" t="s">
        <v>477</v>
      </c>
      <c r="BM803" s="27" t="s">
        <v>67</v>
      </c>
    </row>
    <row r="804" spans="1:65" ht="15">
      <c r="A804" s="24" t="s">
        <v>61</v>
      </c>
      <c r="B804" s="18" t="s">
        <v>111</v>
      </c>
      <c r="C804" s="15" t="s">
        <v>112</v>
      </c>
      <c r="D804" s="16" t="s">
        <v>226</v>
      </c>
      <c r="E804" s="17" t="s">
        <v>226</v>
      </c>
      <c r="F804" s="17" t="s">
        <v>226</v>
      </c>
      <c r="G804" s="17" t="s">
        <v>226</v>
      </c>
      <c r="H804" s="17" t="s">
        <v>226</v>
      </c>
      <c r="I804" s="17" t="s">
        <v>226</v>
      </c>
      <c r="J804" s="17" t="s">
        <v>226</v>
      </c>
      <c r="K804" s="17" t="s">
        <v>226</v>
      </c>
      <c r="L804" s="17" t="s">
        <v>226</v>
      </c>
      <c r="M804" s="17" t="s">
        <v>226</v>
      </c>
      <c r="N804" s="17" t="s">
        <v>226</v>
      </c>
      <c r="O804" s="17" t="s">
        <v>226</v>
      </c>
      <c r="P804" s="17" t="s">
        <v>226</v>
      </c>
      <c r="Q804" s="17" t="s">
        <v>226</v>
      </c>
      <c r="R804" s="17" t="s">
        <v>226</v>
      </c>
      <c r="S804" s="17" t="s">
        <v>226</v>
      </c>
      <c r="T804" s="17" t="s">
        <v>226</v>
      </c>
      <c r="U804" s="17" t="s">
        <v>226</v>
      </c>
      <c r="V804" s="17" t="s">
        <v>226</v>
      </c>
      <c r="W804" s="17" t="s">
        <v>226</v>
      </c>
      <c r="X804" s="17" t="s">
        <v>226</v>
      </c>
      <c r="Y804" s="17" t="s">
        <v>226</v>
      </c>
      <c r="Z804" s="140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9" t="s">
        <v>227</v>
      </c>
      <c r="C805" s="9" t="s">
        <v>227</v>
      </c>
      <c r="D805" s="138" t="s">
        <v>229</v>
      </c>
      <c r="E805" s="139" t="s">
        <v>230</v>
      </c>
      <c r="F805" s="139" t="s">
        <v>231</v>
      </c>
      <c r="G805" s="139" t="s">
        <v>232</v>
      </c>
      <c r="H805" s="139" t="s">
        <v>233</v>
      </c>
      <c r="I805" s="139" t="s">
        <v>234</v>
      </c>
      <c r="J805" s="139" t="s">
        <v>235</v>
      </c>
      <c r="K805" s="139" t="s">
        <v>236</v>
      </c>
      <c r="L805" s="139" t="s">
        <v>237</v>
      </c>
      <c r="M805" s="139" t="s">
        <v>239</v>
      </c>
      <c r="N805" s="139" t="s">
        <v>240</v>
      </c>
      <c r="O805" s="139" t="s">
        <v>241</v>
      </c>
      <c r="P805" s="139" t="s">
        <v>245</v>
      </c>
      <c r="Q805" s="139" t="s">
        <v>246</v>
      </c>
      <c r="R805" s="139" t="s">
        <v>247</v>
      </c>
      <c r="S805" s="139" t="s">
        <v>272</v>
      </c>
      <c r="T805" s="139" t="s">
        <v>248</v>
      </c>
      <c r="U805" s="139" t="s">
        <v>249</v>
      </c>
      <c r="V805" s="139" t="s">
        <v>250</v>
      </c>
      <c r="W805" s="139" t="s">
        <v>251</v>
      </c>
      <c r="X805" s="139" t="s">
        <v>253</v>
      </c>
      <c r="Y805" s="139" t="s">
        <v>255</v>
      </c>
      <c r="Z805" s="140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 t="s">
        <v>3</v>
      </c>
    </row>
    <row r="806" spans="1:65">
      <c r="A806" s="29"/>
      <c r="B806" s="19"/>
      <c r="C806" s="9"/>
      <c r="D806" s="10" t="s">
        <v>277</v>
      </c>
      <c r="E806" s="11" t="s">
        <v>277</v>
      </c>
      <c r="F806" s="11" t="s">
        <v>278</v>
      </c>
      <c r="G806" s="11" t="s">
        <v>277</v>
      </c>
      <c r="H806" s="11" t="s">
        <v>278</v>
      </c>
      <c r="I806" s="11" t="s">
        <v>278</v>
      </c>
      <c r="J806" s="11" t="s">
        <v>278</v>
      </c>
      <c r="K806" s="11" t="s">
        <v>278</v>
      </c>
      <c r="L806" s="11" t="s">
        <v>277</v>
      </c>
      <c r="M806" s="11" t="s">
        <v>277</v>
      </c>
      <c r="N806" s="11" t="s">
        <v>277</v>
      </c>
      <c r="O806" s="11" t="s">
        <v>278</v>
      </c>
      <c r="P806" s="11" t="s">
        <v>278</v>
      </c>
      <c r="Q806" s="11" t="s">
        <v>115</v>
      </c>
      <c r="R806" s="11" t="s">
        <v>277</v>
      </c>
      <c r="S806" s="11" t="s">
        <v>278</v>
      </c>
      <c r="T806" s="11" t="s">
        <v>278</v>
      </c>
      <c r="U806" s="11" t="s">
        <v>115</v>
      </c>
      <c r="V806" s="11" t="s">
        <v>278</v>
      </c>
      <c r="W806" s="11" t="s">
        <v>115</v>
      </c>
      <c r="X806" s="11" t="s">
        <v>278</v>
      </c>
      <c r="Y806" s="11" t="s">
        <v>278</v>
      </c>
      <c r="Z806" s="140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2</v>
      </c>
    </row>
    <row r="807" spans="1:65">
      <c r="A807" s="29"/>
      <c r="B807" s="19"/>
      <c r="C807" s="9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140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2</v>
      </c>
    </row>
    <row r="808" spans="1:65">
      <c r="A808" s="29"/>
      <c r="B808" s="18">
        <v>1</v>
      </c>
      <c r="C808" s="14">
        <v>1</v>
      </c>
      <c r="D808" s="21">
        <v>4</v>
      </c>
      <c r="E808" s="21">
        <v>5</v>
      </c>
      <c r="F808" s="21">
        <v>4.3</v>
      </c>
      <c r="G808" s="21">
        <v>5</v>
      </c>
      <c r="H808" s="21">
        <v>5</v>
      </c>
      <c r="I808" s="21">
        <v>6</v>
      </c>
      <c r="J808" s="21">
        <v>5</v>
      </c>
      <c r="K808" s="21">
        <v>4</v>
      </c>
      <c r="L808" s="21">
        <v>4.9000000000000004</v>
      </c>
      <c r="M808" s="21">
        <v>4.4023849074704255</v>
      </c>
      <c r="N808" s="134">
        <v>6.8</v>
      </c>
      <c r="O808" s="134">
        <v>2.14</v>
      </c>
      <c r="P808" s="21">
        <v>5</v>
      </c>
      <c r="Q808" s="21">
        <v>4.5707636611989937</v>
      </c>
      <c r="R808" s="21">
        <v>5</v>
      </c>
      <c r="S808" s="21">
        <v>4</v>
      </c>
      <c r="T808" s="134">
        <v>6</v>
      </c>
      <c r="U808" s="134" t="s">
        <v>105</v>
      </c>
      <c r="V808" s="21">
        <v>4.5999999999999996</v>
      </c>
      <c r="W808" s="134" t="s">
        <v>97</v>
      </c>
      <c r="X808" s="134">
        <v>1.2925049399999999</v>
      </c>
      <c r="Y808" s="21">
        <v>4</v>
      </c>
      <c r="Z808" s="140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</v>
      </c>
    </row>
    <row r="809" spans="1:65">
      <c r="A809" s="29"/>
      <c r="B809" s="19">
        <v>1</v>
      </c>
      <c r="C809" s="9">
        <v>2</v>
      </c>
      <c r="D809" s="11">
        <v>5</v>
      </c>
      <c r="E809" s="11">
        <v>5</v>
      </c>
      <c r="F809" s="11">
        <v>4.5999999999999996</v>
      </c>
      <c r="G809" s="11">
        <v>5</v>
      </c>
      <c r="H809" s="11">
        <v>5</v>
      </c>
      <c r="I809" s="11">
        <v>6</v>
      </c>
      <c r="J809" s="11">
        <v>4</v>
      </c>
      <c r="K809" s="11">
        <v>4</v>
      </c>
      <c r="L809" s="11">
        <v>5.0999999999999996</v>
      </c>
      <c r="M809" s="11">
        <v>4.5789205754327504</v>
      </c>
      <c r="N809" s="135">
        <v>10.8</v>
      </c>
      <c r="O809" s="135">
        <v>1.1200000000000001</v>
      </c>
      <c r="P809" s="11">
        <v>5</v>
      </c>
      <c r="Q809" s="11">
        <v>3.5964953181125945</v>
      </c>
      <c r="R809" s="11">
        <v>5</v>
      </c>
      <c r="S809" s="11">
        <v>4</v>
      </c>
      <c r="T809" s="135">
        <v>6</v>
      </c>
      <c r="U809" s="135" t="s">
        <v>105</v>
      </c>
      <c r="V809" s="11">
        <v>4.7</v>
      </c>
      <c r="W809" s="135" t="s">
        <v>97</v>
      </c>
      <c r="X809" s="135">
        <v>1.4442397100000002</v>
      </c>
      <c r="Y809" s="11">
        <v>5</v>
      </c>
      <c r="Z809" s="140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41</v>
      </c>
    </row>
    <row r="810" spans="1:65">
      <c r="A810" s="29"/>
      <c r="B810" s="19">
        <v>1</v>
      </c>
      <c r="C810" s="9">
        <v>3</v>
      </c>
      <c r="D810" s="11">
        <v>5</v>
      </c>
      <c r="E810" s="11">
        <v>5</v>
      </c>
      <c r="F810" s="11">
        <v>4.5</v>
      </c>
      <c r="G810" s="11">
        <v>4</v>
      </c>
      <c r="H810" s="11">
        <v>5</v>
      </c>
      <c r="I810" s="11">
        <v>6</v>
      </c>
      <c r="J810" s="11">
        <v>5</v>
      </c>
      <c r="K810" s="11">
        <v>5</v>
      </c>
      <c r="L810" s="11">
        <v>4.4000000000000004</v>
      </c>
      <c r="M810" s="11">
        <v>4.2622489353912947</v>
      </c>
      <c r="N810" s="135">
        <v>9.4</v>
      </c>
      <c r="O810" s="135">
        <v>1.82</v>
      </c>
      <c r="P810" s="11">
        <v>5</v>
      </c>
      <c r="Q810" s="11">
        <v>4.6746781939844135</v>
      </c>
      <c r="R810" s="11">
        <v>5</v>
      </c>
      <c r="S810" s="11">
        <v>5</v>
      </c>
      <c r="T810" s="135">
        <v>7</v>
      </c>
      <c r="U810" s="135" t="s">
        <v>105</v>
      </c>
      <c r="V810" s="11">
        <v>4.9000000000000004</v>
      </c>
      <c r="W810" s="135" t="s">
        <v>97</v>
      </c>
      <c r="X810" s="135">
        <v>1.2581078299999999</v>
      </c>
      <c r="Y810" s="11">
        <v>5</v>
      </c>
      <c r="Z810" s="140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16</v>
      </c>
    </row>
    <row r="811" spans="1:65">
      <c r="A811" s="29"/>
      <c r="B811" s="19">
        <v>1</v>
      </c>
      <c r="C811" s="9">
        <v>4</v>
      </c>
      <c r="D811" s="11">
        <v>5</v>
      </c>
      <c r="E811" s="11">
        <v>6</v>
      </c>
      <c r="F811" s="11">
        <v>4.5</v>
      </c>
      <c r="G811" s="11">
        <v>4</v>
      </c>
      <c r="H811" s="11">
        <v>4</v>
      </c>
      <c r="I811" s="11">
        <v>6</v>
      </c>
      <c r="J811" s="11">
        <v>5</v>
      </c>
      <c r="K811" s="11">
        <v>4</v>
      </c>
      <c r="L811" s="11">
        <v>5</v>
      </c>
      <c r="M811" s="11">
        <v>4.4171185191242239</v>
      </c>
      <c r="N811" s="135">
        <v>11.3</v>
      </c>
      <c r="O811" s="135">
        <v>1.52</v>
      </c>
      <c r="P811" s="11">
        <v>5</v>
      </c>
      <c r="Q811" s="11">
        <v>5.0110741391201641</v>
      </c>
      <c r="R811" s="11">
        <v>5</v>
      </c>
      <c r="S811" s="11">
        <v>5</v>
      </c>
      <c r="T811" s="135">
        <v>6</v>
      </c>
      <c r="U811" s="135" t="s">
        <v>105</v>
      </c>
      <c r="V811" s="11">
        <v>5</v>
      </c>
      <c r="W811" s="135" t="s">
        <v>97</v>
      </c>
      <c r="X811" s="135">
        <v>1.4510839</v>
      </c>
      <c r="Y811" s="11">
        <v>6</v>
      </c>
      <c r="Z811" s="140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4.7923854608885756</v>
      </c>
    </row>
    <row r="812" spans="1:65">
      <c r="A812" s="29"/>
      <c r="B812" s="19">
        <v>1</v>
      </c>
      <c r="C812" s="9">
        <v>5</v>
      </c>
      <c r="D812" s="11">
        <v>5</v>
      </c>
      <c r="E812" s="11">
        <v>5</v>
      </c>
      <c r="F812" s="11">
        <v>4.8</v>
      </c>
      <c r="G812" s="11">
        <v>5</v>
      </c>
      <c r="H812" s="11">
        <v>5</v>
      </c>
      <c r="I812" s="11">
        <v>5</v>
      </c>
      <c r="J812" s="11">
        <v>5</v>
      </c>
      <c r="K812" s="11">
        <v>4</v>
      </c>
      <c r="L812" s="11">
        <v>4.7</v>
      </c>
      <c r="M812" s="11">
        <v>4.5237140973917072</v>
      </c>
      <c r="N812" s="135">
        <v>8.8000000000000007</v>
      </c>
      <c r="O812" s="135">
        <v>0.91</v>
      </c>
      <c r="P812" s="11">
        <v>5</v>
      </c>
      <c r="Q812" s="11">
        <v>3.7121273289450545</v>
      </c>
      <c r="R812" s="11">
        <v>5</v>
      </c>
      <c r="S812" s="11">
        <v>4</v>
      </c>
      <c r="T812" s="135">
        <v>6</v>
      </c>
      <c r="U812" s="135" t="s">
        <v>105</v>
      </c>
      <c r="V812" s="11">
        <v>4.9000000000000004</v>
      </c>
      <c r="W812" s="135" t="s">
        <v>97</v>
      </c>
      <c r="X812" s="135">
        <v>1.4704144400000001</v>
      </c>
      <c r="Y812" s="11">
        <v>5</v>
      </c>
      <c r="Z812" s="140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52</v>
      </c>
    </row>
    <row r="813" spans="1:65">
      <c r="A813" s="29"/>
      <c r="B813" s="19">
        <v>1</v>
      </c>
      <c r="C813" s="9">
        <v>6</v>
      </c>
      <c r="D813" s="11">
        <v>5</v>
      </c>
      <c r="E813" s="11">
        <v>6</v>
      </c>
      <c r="F813" s="11">
        <v>4.2</v>
      </c>
      <c r="G813" s="11">
        <v>4</v>
      </c>
      <c r="H813" s="11">
        <v>5</v>
      </c>
      <c r="I813" s="11">
        <v>5</v>
      </c>
      <c r="J813" s="11">
        <v>5</v>
      </c>
      <c r="K813" s="11">
        <v>5</v>
      </c>
      <c r="L813" s="11">
        <v>5.3</v>
      </c>
      <c r="M813" s="11">
        <v>4.5198772683548842</v>
      </c>
      <c r="N813" s="135">
        <v>8</v>
      </c>
      <c r="O813" s="135">
        <v>0.71</v>
      </c>
      <c r="P813" s="11">
        <v>5</v>
      </c>
      <c r="Q813" s="11">
        <v>4.2996013007767342</v>
      </c>
      <c r="R813" s="11">
        <v>5</v>
      </c>
      <c r="S813" s="11">
        <v>5</v>
      </c>
      <c r="T813" s="135">
        <v>7</v>
      </c>
      <c r="U813" s="135" t="s">
        <v>105</v>
      </c>
      <c r="V813" s="11">
        <v>4.0999999999999996</v>
      </c>
      <c r="W813" s="135" t="s">
        <v>97</v>
      </c>
      <c r="X813" s="135">
        <v>1.37978957</v>
      </c>
      <c r="Y813" s="11">
        <v>5</v>
      </c>
      <c r="Z813" s="140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9"/>
      <c r="B814" s="20" t="s">
        <v>263</v>
      </c>
      <c r="C814" s="12"/>
      <c r="D814" s="22">
        <v>4.833333333333333</v>
      </c>
      <c r="E814" s="22">
        <v>5.333333333333333</v>
      </c>
      <c r="F814" s="22">
        <v>4.4833333333333334</v>
      </c>
      <c r="G814" s="22">
        <v>4.5</v>
      </c>
      <c r="H814" s="22">
        <v>4.833333333333333</v>
      </c>
      <c r="I814" s="22">
        <v>5.666666666666667</v>
      </c>
      <c r="J814" s="22">
        <v>4.833333333333333</v>
      </c>
      <c r="K814" s="22">
        <v>4.333333333333333</v>
      </c>
      <c r="L814" s="22">
        <v>4.8999999999999995</v>
      </c>
      <c r="M814" s="22">
        <v>4.4507107171942151</v>
      </c>
      <c r="N814" s="22">
        <v>9.1833333333333318</v>
      </c>
      <c r="O814" s="22">
        <v>1.3699999999999999</v>
      </c>
      <c r="P814" s="22">
        <v>5</v>
      </c>
      <c r="Q814" s="22">
        <v>4.3107899903563265</v>
      </c>
      <c r="R814" s="22">
        <v>5</v>
      </c>
      <c r="S814" s="22">
        <v>4.5</v>
      </c>
      <c r="T814" s="22">
        <v>6.333333333333333</v>
      </c>
      <c r="U814" s="22" t="s">
        <v>637</v>
      </c>
      <c r="V814" s="22">
        <v>4.7</v>
      </c>
      <c r="W814" s="22" t="s">
        <v>637</v>
      </c>
      <c r="X814" s="22">
        <v>1.3826900650000002</v>
      </c>
      <c r="Y814" s="22">
        <v>5</v>
      </c>
      <c r="Z814" s="140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9"/>
      <c r="B815" s="3" t="s">
        <v>264</v>
      </c>
      <c r="C815" s="28"/>
      <c r="D815" s="11">
        <v>5</v>
      </c>
      <c r="E815" s="11">
        <v>5</v>
      </c>
      <c r="F815" s="11">
        <v>4.5</v>
      </c>
      <c r="G815" s="11">
        <v>4.5</v>
      </c>
      <c r="H815" s="11">
        <v>5</v>
      </c>
      <c r="I815" s="11">
        <v>6</v>
      </c>
      <c r="J815" s="11">
        <v>5</v>
      </c>
      <c r="K815" s="11">
        <v>4</v>
      </c>
      <c r="L815" s="11">
        <v>4.95</v>
      </c>
      <c r="M815" s="11">
        <v>4.4684978937395545</v>
      </c>
      <c r="N815" s="11">
        <v>9.1000000000000014</v>
      </c>
      <c r="O815" s="11">
        <v>1.32</v>
      </c>
      <c r="P815" s="11">
        <v>5</v>
      </c>
      <c r="Q815" s="11">
        <v>4.4351824809878639</v>
      </c>
      <c r="R815" s="11">
        <v>5</v>
      </c>
      <c r="S815" s="11">
        <v>4.5</v>
      </c>
      <c r="T815" s="11">
        <v>6</v>
      </c>
      <c r="U815" s="11" t="s">
        <v>637</v>
      </c>
      <c r="V815" s="11">
        <v>4.8000000000000007</v>
      </c>
      <c r="W815" s="11" t="s">
        <v>637</v>
      </c>
      <c r="X815" s="11">
        <v>1.4120146400000002</v>
      </c>
      <c r="Y815" s="11">
        <v>5</v>
      </c>
      <c r="Z815" s="140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9"/>
      <c r="B816" s="3" t="s">
        <v>265</v>
      </c>
      <c r="C816" s="28"/>
      <c r="D816" s="23">
        <v>0.40824829046386302</v>
      </c>
      <c r="E816" s="23">
        <v>0.51639777949432231</v>
      </c>
      <c r="F816" s="23">
        <v>0.21369760566432797</v>
      </c>
      <c r="G816" s="23">
        <v>0.54772255750516607</v>
      </c>
      <c r="H816" s="23">
        <v>0.40824829046386302</v>
      </c>
      <c r="I816" s="23">
        <v>0.51639777949432231</v>
      </c>
      <c r="J816" s="23">
        <v>0.40824829046386302</v>
      </c>
      <c r="K816" s="23">
        <v>0.51639777949432131</v>
      </c>
      <c r="L816" s="23">
        <v>0.31622776601683772</v>
      </c>
      <c r="M816" s="23">
        <v>0.11448400405841104</v>
      </c>
      <c r="N816" s="23">
        <v>1.6951892716350851</v>
      </c>
      <c r="O816" s="23">
        <v>0.55273863624682562</v>
      </c>
      <c r="P816" s="23">
        <v>0</v>
      </c>
      <c r="Q816" s="23">
        <v>0.55841523457356457</v>
      </c>
      <c r="R816" s="23">
        <v>0</v>
      </c>
      <c r="S816" s="23">
        <v>0.54772255750516607</v>
      </c>
      <c r="T816" s="23">
        <v>0.51639777949432231</v>
      </c>
      <c r="U816" s="23" t="s">
        <v>637</v>
      </c>
      <c r="V816" s="23">
        <v>0.3286335345030999</v>
      </c>
      <c r="W816" s="23" t="s">
        <v>637</v>
      </c>
      <c r="X816" s="23">
        <v>8.924588993884236E-2</v>
      </c>
      <c r="Y816" s="23">
        <v>0.63245553203367588</v>
      </c>
      <c r="Z816" s="140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9"/>
      <c r="B817" s="3" t="s">
        <v>87</v>
      </c>
      <c r="C817" s="28"/>
      <c r="D817" s="13">
        <v>8.4465163544247532E-2</v>
      </c>
      <c r="E817" s="13">
        <v>9.6824583655185439E-2</v>
      </c>
      <c r="F817" s="13">
        <v>4.7664893456727427E-2</v>
      </c>
      <c r="G817" s="13">
        <v>0.1217161238900369</v>
      </c>
      <c r="H817" s="13">
        <v>8.4465163544247532E-2</v>
      </c>
      <c r="I817" s="13">
        <v>9.1129019910762749E-2</v>
      </c>
      <c r="J817" s="13">
        <v>8.4465163544247532E-2</v>
      </c>
      <c r="K817" s="13">
        <v>0.11916871834484338</v>
      </c>
      <c r="L817" s="13">
        <v>6.4536278778946479E-2</v>
      </c>
      <c r="M817" s="13">
        <v>2.5722634278640157E-2</v>
      </c>
      <c r="N817" s="13">
        <v>0.18459411306371165</v>
      </c>
      <c r="O817" s="13">
        <v>0.40345885857432529</v>
      </c>
      <c r="P817" s="13">
        <v>0</v>
      </c>
      <c r="Q817" s="13">
        <v>0.12953895592752046</v>
      </c>
      <c r="R817" s="13">
        <v>0</v>
      </c>
      <c r="S817" s="13">
        <v>0.1217161238900369</v>
      </c>
      <c r="T817" s="13">
        <v>8.1536491499103525E-2</v>
      </c>
      <c r="U817" s="13" t="s">
        <v>637</v>
      </c>
      <c r="V817" s="13">
        <v>6.992202861768082E-2</v>
      </c>
      <c r="W817" s="13" t="s">
        <v>637</v>
      </c>
      <c r="X817" s="13">
        <v>6.4545115494731173E-2</v>
      </c>
      <c r="Y817" s="13">
        <v>0.12649110640673517</v>
      </c>
      <c r="Z817" s="140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3" t="s">
        <v>266</v>
      </c>
      <c r="C818" s="28"/>
      <c r="D818" s="13">
        <v>8.5443612119557866E-3</v>
      </c>
      <c r="E818" s="13">
        <v>0.11287653650974439</v>
      </c>
      <c r="F818" s="13">
        <v>-6.4488161496496055E-2</v>
      </c>
      <c r="G818" s="13">
        <v>-6.1010422319903168E-2</v>
      </c>
      <c r="H818" s="13">
        <v>8.5443612119557866E-3</v>
      </c>
      <c r="I818" s="13">
        <v>0.18243132004160345</v>
      </c>
      <c r="J818" s="13">
        <v>8.5443612119557866E-3</v>
      </c>
      <c r="K818" s="13">
        <v>-9.5787814085832701E-2</v>
      </c>
      <c r="L818" s="13">
        <v>2.2455317918327555E-2</v>
      </c>
      <c r="M818" s="13">
        <v>-7.1295338507894046E-2</v>
      </c>
      <c r="N818" s="13">
        <v>0.91623428630271597</v>
      </c>
      <c r="O818" s="13">
        <v>-0.71412983968405941</v>
      </c>
      <c r="P818" s="13">
        <v>4.3321752977885319E-2</v>
      </c>
      <c r="Q818" s="13">
        <v>-0.10049180610838315</v>
      </c>
      <c r="R818" s="13">
        <v>4.3321752977885319E-2</v>
      </c>
      <c r="S818" s="13">
        <v>-6.1010422319903168E-2</v>
      </c>
      <c r="T818" s="13">
        <v>0.32154088710532136</v>
      </c>
      <c r="U818" s="13" t="s">
        <v>637</v>
      </c>
      <c r="V818" s="13">
        <v>-1.927755220078764E-2</v>
      </c>
      <c r="W818" s="13" t="s">
        <v>637</v>
      </c>
      <c r="X818" s="13">
        <v>-0.71148187551181863</v>
      </c>
      <c r="Y818" s="13">
        <v>4.3321752977885319E-2</v>
      </c>
      <c r="Z818" s="140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45" t="s">
        <v>267</v>
      </c>
      <c r="C819" s="46"/>
      <c r="D819" s="44">
        <v>0</v>
      </c>
      <c r="E819" s="44">
        <v>0.99</v>
      </c>
      <c r="F819" s="44">
        <v>0.69</v>
      </c>
      <c r="G819" s="44">
        <v>0.66</v>
      </c>
      <c r="H819" s="44">
        <v>0</v>
      </c>
      <c r="I819" s="44">
        <v>1.64</v>
      </c>
      <c r="J819" s="44">
        <v>0</v>
      </c>
      <c r="K819" s="44">
        <v>0.99</v>
      </c>
      <c r="L819" s="44">
        <v>0.13</v>
      </c>
      <c r="M819" s="44">
        <v>0.76</v>
      </c>
      <c r="N819" s="44">
        <v>8.59</v>
      </c>
      <c r="O819" s="44">
        <v>6.84</v>
      </c>
      <c r="P819" s="44">
        <v>0.33</v>
      </c>
      <c r="Q819" s="44">
        <v>1.03</v>
      </c>
      <c r="R819" s="44">
        <v>0.33</v>
      </c>
      <c r="S819" s="44">
        <v>0.66</v>
      </c>
      <c r="T819" s="44">
        <v>2.96</v>
      </c>
      <c r="U819" s="44">
        <v>4.6100000000000003</v>
      </c>
      <c r="V819" s="44">
        <v>0.26</v>
      </c>
      <c r="W819" s="44">
        <v>0.33</v>
      </c>
      <c r="X819" s="44">
        <v>6.81</v>
      </c>
      <c r="Y819" s="44">
        <v>0.33</v>
      </c>
      <c r="Z819" s="140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B820" s="3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BM820" s="53"/>
    </row>
    <row r="821" spans="1:65" ht="15">
      <c r="B821" s="8" t="s">
        <v>478</v>
      </c>
      <c r="BM821" s="27" t="s">
        <v>271</v>
      </c>
    </row>
    <row r="822" spans="1:65" ht="15">
      <c r="A822" s="24" t="s">
        <v>62</v>
      </c>
      <c r="B822" s="18" t="s">
        <v>111</v>
      </c>
      <c r="C822" s="15" t="s">
        <v>112</v>
      </c>
      <c r="D822" s="16" t="s">
        <v>226</v>
      </c>
      <c r="E822" s="140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1</v>
      </c>
    </row>
    <row r="823" spans="1:65">
      <c r="A823" s="29"/>
      <c r="B823" s="19" t="s">
        <v>227</v>
      </c>
      <c r="C823" s="9" t="s">
        <v>227</v>
      </c>
      <c r="D823" s="138" t="s">
        <v>241</v>
      </c>
      <c r="E823" s="140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 t="s">
        <v>1</v>
      </c>
    </row>
    <row r="824" spans="1:65">
      <c r="A824" s="29"/>
      <c r="B824" s="19"/>
      <c r="C824" s="9"/>
      <c r="D824" s="10" t="s">
        <v>278</v>
      </c>
      <c r="E824" s="140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2</v>
      </c>
    </row>
    <row r="825" spans="1:65">
      <c r="A825" s="29"/>
      <c r="B825" s="19"/>
      <c r="C825" s="9"/>
      <c r="D825" s="25"/>
      <c r="E825" s="140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2</v>
      </c>
    </row>
    <row r="826" spans="1:65">
      <c r="A826" s="29"/>
      <c r="B826" s="18">
        <v>1</v>
      </c>
      <c r="C826" s="14">
        <v>1</v>
      </c>
      <c r="D826" s="21">
        <v>32.077651000000003</v>
      </c>
      <c r="E826" s="140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</v>
      </c>
    </row>
    <row r="827" spans="1:65">
      <c r="A827" s="29"/>
      <c r="B827" s="19">
        <v>1</v>
      </c>
      <c r="C827" s="9">
        <v>2</v>
      </c>
      <c r="D827" s="11">
        <v>22.783370999999999</v>
      </c>
      <c r="E827" s="140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4</v>
      </c>
    </row>
    <row r="828" spans="1:65">
      <c r="A828" s="29"/>
      <c r="B828" s="19">
        <v>1</v>
      </c>
      <c r="C828" s="9">
        <v>3</v>
      </c>
      <c r="D828" s="11">
        <v>18.845200000000002</v>
      </c>
      <c r="E828" s="140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16</v>
      </c>
    </row>
    <row r="829" spans="1:65">
      <c r="A829" s="29"/>
      <c r="B829" s="19">
        <v>1</v>
      </c>
      <c r="C829" s="9">
        <v>4</v>
      </c>
      <c r="D829" s="11">
        <v>34.246572999999998</v>
      </c>
      <c r="E829" s="140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27.0590458333333</v>
      </c>
    </row>
    <row r="830" spans="1:65">
      <c r="A830" s="29"/>
      <c r="B830" s="19">
        <v>1</v>
      </c>
      <c r="C830" s="9">
        <v>5</v>
      </c>
      <c r="D830" s="11">
        <v>34.291018000000001</v>
      </c>
      <c r="E830" s="140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10</v>
      </c>
    </row>
    <row r="831" spans="1:65">
      <c r="A831" s="29"/>
      <c r="B831" s="19">
        <v>1</v>
      </c>
      <c r="C831" s="9">
        <v>6</v>
      </c>
      <c r="D831" s="11">
        <v>20.110461999999998</v>
      </c>
      <c r="E831" s="140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9"/>
      <c r="B832" s="20" t="s">
        <v>263</v>
      </c>
      <c r="C832" s="12"/>
      <c r="D832" s="22">
        <v>27.059045833333339</v>
      </c>
      <c r="E832" s="140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9"/>
      <c r="B833" s="3" t="s">
        <v>264</v>
      </c>
      <c r="C833" s="28"/>
      <c r="D833" s="11">
        <v>27.430511000000003</v>
      </c>
      <c r="E833" s="140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9"/>
      <c r="B834" s="3" t="s">
        <v>265</v>
      </c>
      <c r="C834" s="28"/>
      <c r="D834" s="23">
        <v>7.2550650162894224</v>
      </c>
      <c r="E834" s="140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9"/>
      <c r="B835" s="3" t="s">
        <v>87</v>
      </c>
      <c r="C835" s="28"/>
      <c r="D835" s="13">
        <v>0.26811976523400155</v>
      </c>
      <c r="E835" s="140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3" t="s">
        <v>266</v>
      </c>
      <c r="C836" s="28"/>
      <c r="D836" s="13">
        <v>1.5543122344752192E-15</v>
      </c>
      <c r="E836" s="140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9"/>
      <c r="B837" s="45" t="s">
        <v>267</v>
      </c>
      <c r="C837" s="46"/>
      <c r="D837" s="44" t="s">
        <v>268</v>
      </c>
      <c r="E837" s="140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B838" s="30"/>
      <c r="C838" s="20"/>
      <c r="D838" s="20"/>
      <c r="BM838" s="53"/>
    </row>
    <row r="839" spans="1:65" ht="15">
      <c r="B839" s="8" t="s">
        <v>479</v>
      </c>
      <c r="BM839" s="27" t="s">
        <v>67</v>
      </c>
    </row>
    <row r="840" spans="1:65" ht="15">
      <c r="A840" s="24" t="s">
        <v>12</v>
      </c>
      <c r="B840" s="18" t="s">
        <v>111</v>
      </c>
      <c r="C840" s="15" t="s">
        <v>112</v>
      </c>
      <c r="D840" s="16" t="s">
        <v>226</v>
      </c>
      <c r="E840" s="17" t="s">
        <v>226</v>
      </c>
      <c r="F840" s="17" t="s">
        <v>226</v>
      </c>
      <c r="G840" s="17" t="s">
        <v>226</v>
      </c>
      <c r="H840" s="17" t="s">
        <v>226</v>
      </c>
      <c r="I840" s="17" t="s">
        <v>226</v>
      </c>
      <c r="J840" s="17" t="s">
        <v>226</v>
      </c>
      <c r="K840" s="140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 t="s">
        <v>227</v>
      </c>
      <c r="C841" s="9" t="s">
        <v>227</v>
      </c>
      <c r="D841" s="138" t="s">
        <v>231</v>
      </c>
      <c r="E841" s="139" t="s">
        <v>232</v>
      </c>
      <c r="F841" s="139" t="s">
        <v>238</v>
      </c>
      <c r="G841" s="139" t="s">
        <v>239</v>
      </c>
      <c r="H841" s="139" t="s">
        <v>247</v>
      </c>
      <c r="I841" s="139" t="s">
        <v>250</v>
      </c>
      <c r="J841" s="139" t="s">
        <v>253</v>
      </c>
      <c r="K841" s="140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 t="s">
        <v>3</v>
      </c>
    </row>
    <row r="842" spans="1:65">
      <c r="A842" s="29"/>
      <c r="B842" s="19"/>
      <c r="C842" s="9"/>
      <c r="D842" s="10" t="s">
        <v>278</v>
      </c>
      <c r="E842" s="11" t="s">
        <v>277</v>
      </c>
      <c r="F842" s="11" t="s">
        <v>277</v>
      </c>
      <c r="G842" s="11" t="s">
        <v>277</v>
      </c>
      <c r="H842" s="11" t="s">
        <v>277</v>
      </c>
      <c r="I842" s="11" t="s">
        <v>278</v>
      </c>
      <c r="J842" s="11" t="s">
        <v>278</v>
      </c>
      <c r="K842" s="140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2</v>
      </c>
    </row>
    <row r="843" spans="1:65">
      <c r="A843" s="29"/>
      <c r="B843" s="19"/>
      <c r="C843" s="9"/>
      <c r="D843" s="25"/>
      <c r="E843" s="25"/>
      <c r="F843" s="25"/>
      <c r="G843" s="25"/>
      <c r="H843" s="25"/>
      <c r="I843" s="25"/>
      <c r="J843" s="25"/>
      <c r="K843" s="140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3</v>
      </c>
    </row>
    <row r="844" spans="1:65">
      <c r="A844" s="29"/>
      <c r="B844" s="18">
        <v>1</v>
      </c>
      <c r="C844" s="14">
        <v>1</v>
      </c>
      <c r="D844" s="21">
        <v>5.9</v>
      </c>
      <c r="E844" s="21">
        <v>6.53</v>
      </c>
      <c r="F844" s="141">
        <v>6.6197999999999997</v>
      </c>
      <c r="G844" s="21">
        <v>6.6437397011065498</v>
      </c>
      <c r="H844" s="21">
        <v>6.16</v>
      </c>
      <c r="I844" s="21">
        <v>6.1</v>
      </c>
      <c r="J844" s="134">
        <v>1.2925049399999999</v>
      </c>
      <c r="K844" s="140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9">
        <v>1</v>
      </c>
      <c r="C845" s="9">
        <v>2</v>
      </c>
      <c r="D845" s="11">
        <v>6.1</v>
      </c>
      <c r="E845" s="11">
        <v>6.5</v>
      </c>
      <c r="F845" s="11">
        <v>5.5311000000000003</v>
      </c>
      <c r="G845" s="11">
        <v>6.9462588483932999</v>
      </c>
      <c r="H845" s="11">
        <v>6.17</v>
      </c>
      <c r="I845" s="11">
        <v>6</v>
      </c>
      <c r="J845" s="135">
        <v>1.4442397100000002</v>
      </c>
      <c r="K845" s="140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7</v>
      </c>
    </row>
    <row r="846" spans="1:65">
      <c r="A846" s="29"/>
      <c r="B846" s="19">
        <v>1</v>
      </c>
      <c r="C846" s="9">
        <v>3</v>
      </c>
      <c r="D846" s="11">
        <v>6</v>
      </c>
      <c r="E846" s="11">
        <v>6.43</v>
      </c>
      <c r="F846" s="11">
        <v>5.6268000000000002</v>
      </c>
      <c r="G846" s="11">
        <v>6.9013463351661599</v>
      </c>
      <c r="H846" s="11">
        <v>6.26</v>
      </c>
      <c r="I846" s="11">
        <v>6</v>
      </c>
      <c r="J846" s="135">
        <v>2.2581078300000001</v>
      </c>
      <c r="K846" s="140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16</v>
      </c>
    </row>
    <row r="847" spans="1:65">
      <c r="A847" s="29"/>
      <c r="B847" s="19">
        <v>1</v>
      </c>
      <c r="C847" s="9">
        <v>4</v>
      </c>
      <c r="D847" s="11">
        <v>6</v>
      </c>
      <c r="E847" s="11">
        <v>6.44</v>
      </c>
      <c r="F847" s="11">
        <v>5.9169</v>
      </c>
      <c r="G847" s="11">
        <v>6.5545415815553199</v>
      </c>
      <c r="H847" s="11">
        <v>6.33</v>
      </c>
      <c r="I847" s="11">
        <v>6.1</v>
      </c>
      <c r="J847" s="135">
        <v>1.7510839000000009</v>
      </c>
      <c r="K847" s="140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6.2034130329354618</v>
      </c>
    </row>
    <row r="848" spans="1:65">
      <c r="A848" s="29"/>
      <c r="B848" s="19">
        <v>1</v>
      </c>
      <c r="C848" s="9">
        <v>5</v>
      </c>
      <c r="D848" s="11">
        <v>5.7</v>
      </c>
      <c r="E848" s="11">
        <v>6.58</v>
      </c>
      <c r="F848" s="11">
        <v>5.9287999999999998</v>
      </c>
      <c r="G848" s="11">
        <v>6.7793731702001798</v>
      </c>
      <c r="H848" s="11">
        <v>6.05</v>
      </c>
      <c r="I848" s="11">
        <v>6.3</v>
      </c>
      <c r="J848" s="135">
        <v>1.9704144400000005</v>
      </c>
      <c r="K848" s="140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53</v>
      </c>
    </row>
    <row r="849" spans="1:65">
      <c r="A849" s="29"/>
      <c r="B849" s="19">
        <v>1</v>
      </c>
      <c r="C849" s="9">
        <v>6</v>
      </c>
      <c r="D849" s="11">
        <v>6</v>
      </c>
      <c r="E849" s="11">
        <v>6.57</v>
      </c>
      <c r="F849" s="11">
        <v>5.6726999999999999</v>
      </c>
      <c r="G849" s="11">
        <v>6.7960495492550903</v>
      </c>
      <c r="H849" s="11">
        <v>6.17</v>
      </c>
      <c r="I849" s="11">
        <v>5.9</v>
      </c>
      <c r="J849" s="135">
        <v>1.37978957</v>
      </c>
      <c r="K849" s="140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9"/>
      <c r="B850" s="20" t="s">
        <v>263</v>
      </c>
      <c r="C850" s="12"/>
      <c r="D850" s="22">
        <v>5.95</v>
      </c>
      <c r="E850" s="22">
        <v>6.5083333333333337</v>
      </c>
      <c r="F850" s="22">
        <v>5.8826833333333335</v>
      </c>
      <c r="G850" s="22">
        <v>6.770218197612766</v>
      </c>
      <c r="H850" s="22">
        <v>6.19</v>
      </c>
      <c r="I850" s="22">
        <v>6.0666666666666673</v>
      </c>
      <c r="J850" s="22">
        <v>1.6826900650000003</v>
      </c>
      <c r="K850" s="140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A851" s="29"/>
      <c r="B851" s="3" t="s">
        <v>264</v>
      </c>
      <c r="C851" s="28"/>
      <c r="D851" s="11">
        <v>6</v>
      </c>
      <c r="E851" s="11">
        <v>6.5150000000000006</v>
      </c>
      <c r="F851" s="11">
        <v>5.7948000000000004</v>
      </c>
      <c r="G851" s="11">
        <v>6.7877113597276351</v>
      </c>
      <c r="H851" s="11">
        <v>6.17</v>
      </c>
      <c r="I851" s="11">
        <v>6.05</v>
      </c>
      <c r="J851" s="11">
        <v>1.5976618050000004</v>
      </c>
      <c r="K851" s="140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9"/>
      <c r="B852" s="3" t="s">
        <v>265</v>
      </c>
      <c r="C852" s="28"/>
      <c r="D852" s="23">
        <v>0.13784048752090206</v>
      </c>
      <c r="E852" s="23">
        <v>6.3691967049751844E-2</v>
      </c>
      <c r="F852" s="23">
        <v>0.39492242993614135</v>
      </c>
      <c r="G852" s="23">
        <v>0.14929781259527239</v>
      </c>
      <c r="H852" s="23">
        <v>9.5707888912043224E-2</v>
      </c>
      <c r="I852" s="23">
        <v>0.13662601021279447</v>
      </c>
      <c r="J852" s="23">
        <v>0.37932053737040844</v>
      </c>
      <c r="K852" s="206"/>
      <c r="L852" s="207"/>
      <c r="M852" s="207"/>
      <c r="N852" s="207"/>
      <c r="O852" s="207"/>
      <c r="P852" s="207"/>
      <c r="Q852" s="207"/>
      <c r="R852" s="207"/>
      <c r="S852" s="207"/>
      <c r="T852" s="207"/>
      <c r="U852" s="207"/>
      <c r="V852" s="207"/>
      <c r="W852" s="207"/>
      <c r="X852" s="207"/>
      <c r="Y852" s="207"/>
      <c r="Z852" s="207"/>
      <c r="AA852" s="207"/>
      <c r="AB852" s="207"/>
      <c r="AC852" s="207"/>
      <c r="AD852" s="207"/>
      <c r="AE852" s="207"/>
      <c r="AF852" s="207"/>
      <c r="AG852" s="207"/>
      <c r="AH852" s="207"/>
      <c r="AI852" s="207"/>
      <c r="AJ852" s="207"/>
      <c r="AK852" s="207"/>
      <c r="AL852" s="207"/>
      <c r="AM852" s="207"/>
      <c r="AN852" s="207"/>
      <c r="AO852" s="207"/>
      <c r="AP852" s="207"/>
      <c r="AQ852" s="207"/>
      <c r="AR852" s="207"/>
      <c r="AS852" s="207"/>
      <c r="AT852" s="207"/>
      <c r="AU852" s="207"/>
      <c r="AV852" s="207"/>
      <c r="AW852" s="207"/>
      <c r="AX852" s="207"/>
      <c r="AY852" s="207"/>
      <c r="AZ852" s="207"/>
      <c r="BA852" s="207"/>
      <c r="BB852" s="207"/>
      <c r="BC852" s="207"/>
      <c r="BD852" s="207"/>
      <c r="BE852" s="207"/>
      <c r="BF852" s="207"/>
      <c r="BG852" s="207"/>
      <c r="BH852" s="207"/>
      <c r="BI852" s="207"/>
      <c r="BJ852" s="207"/>
      <c r="BK852" s="207"/>
      <c r="BL852" s="207"/>
      <c r="BM852" s="54"/>
    </row>
    <row r="853" spans="1:65">
      <c r="A853" s="29"/>
      <c r="B853" s="3" t="s">
        <v>87</v>
      </c>
      <c r="C853" s="28"/>
      <c r="D853" s="13">
        <v>2.3166468490907907E-2</v>
      </c>
      <c r="E853" s="13">
        <v>9.7862177285150068E-3</v>
      </c>
      <c r="F853" s="13">
        <v>6.7133042449926419E-2</v>
      </c>
      <c r="G853" s="13">
        <v>2.205214193065683E-2</v>
      </c>
      <c r="H853" s="13">
        <v>1.5461694493060294E-2</v>
      </c>
      <c r="I853" s="13">
        <v>2.2520770914196887E-2</v>
      </c>
      <c r="J853" s="13">
        <v>0.22542507694095668</v>
      </c>
      <c r="K853" s="140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9"/>
      <c r="B854" s="3" t="s">
        <v>266</v>
      </c>
      <c r="C854" s="28"/>
      <c r="D854" s="13">
        <v>-4.0850582024770654E-2</v>
      </c>
      <c r="E854" s="13">
        <v>4.9153635068142965E-2</v>
      </c>
      <c r="F854" s="13">
        <v>-5.1702135243823721E-2</v>
      </c>
      <c r="G854" s="13">
        <v>9.1369889715225305E-2</v>
      </c>
      <c r="H854" s="13">
        <v>-2.1622021400554692E-3</v>
      </c>
      <c r="I854" s="13">
        <v>-2.2043730691923002E-2</v>
      </c>
      <c r="J854" s="13">
        <v>-0.72874769807101658</v>
      </c>
      <c r="K854" s="140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45" t="s">
        <v>267</v>
      </c>
      <c r="C855" s="46"/>
      <c r="D855" s="44">
        <v>0.43</v>
      </c>
      <c r="E855" s="44">
        <v>1.62</v>
      </c>
      <c r="F855" s="44">
        <v>0.67</v>
      </c>
      <c r="G855" s="44">
        <v>2.58</v>
      </c>
      <c r="H855" s="44">
        <v>0.45</v>
      </c>
      <c r="I855" s="44">
        <v>0</v>
      </c>
      <c r="J855" s="44">
        <v>16.07</v>
      </c>
      <c r="K855" s="140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B856" s="30"/>
      <c r="C856" s="20"/>
      <c r="D856" s="20"/>
      <c r="E856" s="20"/>
      <c r="F856" s="20"/>
      <c r="G856" s="20"/>
      <c r="H856" s="20"/>
      <c r="I856" s="20"/>
      <c r="J856" s="20"/>
      <c r="BM856" s="53"/>
    </row>
    <row r="857" spans="1:65" ht="15">
      <c r="B857" s="8" t="s">
        <v>480</v>
      </c>
      <c r="BM857" s="27" t="s">
        <v>67</v>
      </c>
    </row>
    <row r="858" spans="1:65" ht="15">
      <c r="A858" s="24" t="s">
        <v>15</v>
      </c>
      <c r="B858" s="18" t="s">
        <v>111</v>
      </c>
      <c r="C858" s="15" t="s">
        <v>112</v>
      </c>
      <c r="D858" s="16" t="s">
        <v>226</v>
      </c>
      <c r="E858" s="17" t="s">
        <v>226</v>
      </c>
      <c r="F858" s="17" t="s">
        <v>226</v>
      </c>
      <c r="G858" s="17" t="s">
        <v>226</v>
      </c>
      <c r="H858" s="17" t="s">
        <v>226</v>
      </c>
      <c r="I858" s="17" t="s">
        <v>226</v>
      </c>
      <c r="J858" s="17" t="s">
        <v>226</v>
      </c>
      <c r="K858" s="17" t="s">
        <v>226</v>
      </c>
      <c r="L858" s="17" t="s">
        <v>226</v>
      </c>
      <c r="M858" s="17" t="s">
        <v>226</v>
      </c>
      <c r="N858" s="17" t="s">
        <v>226</v>
      </c>
      <c r="O858" s="17" t="s">
        <v>226</v>
      </c>
      <c r="P858" s="17" t="s">
        <v>226</v>
      </c>
      <c r="Q858" s="17" t="s">
        <v>226</v>
      </c>
      <c r="R858" s="17" t="s">
        <v>226</v>
      </c>
      <c r="S858" s="17" t="s">
        <v>226</v>
      </c>
      <c r="T858" s="17" t="s">
        <v>226</v>
      </c>
      <c r="U858" s="17" t="s">
        <v>226</v>
      </c>
      <c r="V858" s="17" t="s">
        <v>226</v>
      </c>
      <c r="W858" s="17" t="s">
        <v>226</v>
      </c>
      <c r="X858" s="17" t="s">
        <v>226</v>
      </c>
      <c r="Y858" s="17" t="s">
        <v>226</v>
      </c>
      <c r="Z858" s="17" t="s">
        <v>226</v>
      </c>
      <c r="AA858" s="17" t="s">
        <v>226</v>
      </c>
      <c r="AB858" s="17" t="s">
        <v>226</v>
      </c>
      <c r="AC858" s="17" t="s">
        <v>226</v>
      </c>
      <c r="AD858" s="140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1</v>
      </c>
    </row>
    <row r="859" spans="1:65">
      <c r="A859" s="29"/>
      <c r="B859" s="19" t="s">
        <v>227</v>
      </c>
      <c r="C859" s="9" t="s">
        <v>227</v>
      </c>
      <c r="D859" s="138" t="s">
        <v>229</v>
      </c>
      <c r="E859" s="139" t="s">
        <v>230</v>
      </c>
      <c r="F859" s="139" t="s">
        <v>231</v>
      </c>
      <c r="G859" s="139" t="s">
        <v>232</v>
      </c>
      <c r="H859" s="139" t="s">
        <v>233</v>
      </c>
      <c r="I859" s="139" t="s">
        <v>234</v>
      </c>
      <c r="J859" s="139" t="s">
        <v>235</v>
      </c>
      <c r="K859" s="139" t="s">
        <v>236</v>
      </c>
      <c r="L859" s="139" t="s">
        <v>237</v>
      </c>
      <c r="M859" s="139" t="s">
        <v>238</v>
      </c>
      <c r="N859" s="139" t="s">
        <v>239</v>
      </c>
      <c r="O859" s="139" t="s">
        <v>240</v>
      </c>
      <c r="P859" s="139" t="s">
        <v>241</v>
      </c>
      <c r="Q859" s="139" t="s">
        <v>244</v>
      </c>
      <c r="R859" s="139" t="s">
        <v>245</v>
      </c>
      <c r="S859" s="139" t="s">
        <v>246</v>
      </c>
      <c r="T859" s="139" t="s">
        <v>247</v>
      </c>
      <c r="U859" s="139" t="s">
        <v>272</v>
      </c>
      <c r="V859" s="139" t="s">
        <v>248</v>
      </c>
      <c r="W859" s="139" t="s">
        <v>249</v>
      </c>
      <c r="X859" s="139" t="s">
        <v>250</v>
      </c>
      <c r="Y859" s="139" t="s">
        <v>251</v>
      </c>
      <c r="Z859" s="139" t="s">
        <v>253</v>
      </c>
      <c r="AA859" s="139" t="s">
        <v>254</v>
      </c>
      <c r="AB859" s="139" t="s">
        <v>255</v>
      </c>
      <c r="AC859" s="139" t="s">
        <v>256</v>
      </c>
      <c r="AD859" s="140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 t="s">
        <v>3</v>
      </c>
    </row>
    <row r="860" spans="1:65">
      <c r="A860" s="29"/>
      <c r="B860" s="19"/>
      <c r="C860" s="9"/>
      <c r="D860" s="10" t="s">
        <v>277</v>
      </c>
      <c r="E860" s="11" t="s">
        <v>277</v>
      </c>
      <c r="F860" s="11" t="s">
        <v>278</v>
      </c>
      <c r="G860" s="11" t="s">
        <v>277</v>
      </c>
      <c r="H860" s="11" t="s">
        <v>278</v>
      </c>
      <c r="I860" s="11" t="s">
        <v>278</v>
      </c>
      <c r="J860" s="11" t="s">
        <v>278</v>
      </c>
      <c r="K860" s="11" t="s">
        <v>278</v>
      </c>
      <c r="L860" s="11" t="s">
        <v>277</v>
      </c>
      <c r="M860" s="11" t="s">
        <v>115</v>
      </c>
      <c r="N860" s="11" t="s">
        <v>277</v>
      </c>
      <c r="O860" s="11" t="s">
        <v>277</v>
      </c>
      <c r="P860" s="11" t="s">
        <v>278</v>
      </c>
      <c r="Q860" s="11" t="s">
        <v>115</v>
      </c>
      <c r="R860" s="11" t="s">
        <v>278</v>
      </c>
      <c r="S860" s="11" t="s">
        <v>115</v>
      </c>
      <c r="T860" s="11" t="s">
        <v>277</v>
      </c>
      <c r="U860" s="11" t="s">
        <v>278</v>
      </c>
      <c r="V860" s="11" t="s">
        <v>278</v>
      </c>
      <c r="W860" s="11" t="s">
        <v>115</v>
      </c>
      <c r="X860" s="11" t="s">
        <v>278</v>
      </c>
      <c r="Y860" s="11" t="s">
        <v>115</v>
      </c>
      <c r="Z860" s="11" t="s">
        <v>278</v>
      </c>
      <c r="AA860" s="11" t="s">
        <v>278</v>
      </c>
      <c r="AB860" s="11" t="s">
        <v>278</v>
      </c>
      <c r="AC860" s="11" t="s">
        <v>115</v>
      </c>
      <c r="AD860" s="140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2</v>
      </c>
    </row>
    <row r="861" spans="1:65">
      <c r="A861" s="29"/>
      <c r="B861" s="19"/>
      <c r="C861" s="9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140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3</v>
      </c>
    </row>
    <row r="862" spans="1:65">
      <c r="A862" s="29"/>
      <c r="B862" s="18">
        <v>1</v>
      </c>
      <c r="C862" s="14">
        <v>1</v>
      </c>
      <c r="D862" s="21">
        <v>5</v>
      </c>
      <c r="E862" s="21">
        <v>4.8</v>
      </c>
      <c r="F862" s="21">
        <v>4.5999999999999996</v>
      </c>
      <c r="G862" s="21">
        <v>5.0999999999999996</v>
      </c>
      <c r="H862" s="21">
        <v>4.8</v>
      </c>
      <c r="I862" s="21">
        <v>4.5999999999999996</v>
      </c>
      <c r="J862" s="21">
        <v>4.8</v>
      </c>
      <c r="K862" s="21">
        <v>4.9000000000000004</v>
      </c>
      <c r="L862" s="21">
        <v>5.0999999999999996</v>
      </c>
      <c r="M862" s="21">
        <v>5.2591999999999999</v>
      </c>
      <c r="N862" s="21">
        <v>5.3414504339245852</v>
      </c>
      <c r="O862" s="21">
        <v>5.4</v>
      </c>
      <c r="P862" s="134">
        <v>45.37</v>
      </c>
      <c r="Q862" s="134" t="s">
        <v>105</v>
      </c>
      <c r="R862" s="21">
        <v>4.8</v>
      </c>
      <c r="S862" s="21">
        <v>5.2710334713197389</v>
      </c>
      <c r="T862" s="21">
        <v>5</v>
      </c>
      <c r="U862" s="21">
        <v>4.7</v>
      </c>
      <c r="V862" s="21">
        <v>4.4000000000000004</v>
      </c>
      <c r="W862" s="134" t="s">
        <v>97</v>
      </c>
      <c r="X862" s="21">
        <v>5</v>
      </c>
      <c r="Y862" s="134" t="s">
        <v>97</v>
      </c>
      <c r="Z862" s="21">
        <v>5.5097795799999982</v>
      </c>
      <c r="AA862" s="21">
        <v>5.0999999999999996</v>
      </c>
      <c r="AB862" s="21">
        <v>4.8</v>
      </c>
      <c r="AC862" s="134" t="s">
        <v>97</v>
      </c>
      <c r="AD862" s="140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</v>
      </c>
    </row>
    <row r="863" spans="1:65">
      <c r="A863" s="29"/>
      <c r="B863" s="19">
        <v>1</v>
      </c>
      <c r="C863" s="9">
        <v>2</v>
      </c>
      <c r="D863" s="11">
        <v>5</v>
      </c>
      <c r="E863" s="11">
        <v>4.5999999999999996</v>
      </c>
      <c r="F863" s="11">
        <v>4.7</v>
      </c>
      <c r="G863" s="11">
        <v>5.2</v>
      </c>
      <c r="H863" s="11">
        <v>4.8</v>
      </c>
      <c r="I863" s="11">
        <v>4.5999999999999996</v>
      </c>
      <c r="J863" s="11">
        <v>4.5999999999999996</v>
      </c>
      <c r="K863" s="11">
        <v>4.9000000000000004</v>
      </c>
      <c r="L863" s="11">
        <v>5</v>
      </c>
      <c r="M863" s="11">
        <v>4.6395999999999997</v>
      </c>
      <c r="N863" s="11">
        <v>5.3785722928179549</v>
      </c>
      <c r="O863" s="11">
        <v>5.9</v>
      </c>
      <c r="P863" s="135">
        <v>113.75</v>
      </c>
      <c r="Q863" s="135" t="s">
        <v>105</v>
      </c>
      <c r="R863" s="11">
        <v>4.4000000000000004</v>
      </c>
      <c r="S863" s="11">
        <v>5.4500936520448473</v>
      </c>
      <c r="T863" s="11">
        <v>5</v>
      </c>
      <c r="U863" s="11">
        <v>4.8</v>
      </c>
      <c r="V863" s="11">
        <v>4.5</v>
      </c>
      <c r="W863" s="135" t="s">
        <v>97</v>
      </c>
      <c r="X863" s="11">
        <v>5.0999999999999996</v>
      </c>
      <c r="Y863" s="135" t="s">
        <v>97</v>
      </c>
      <c r="Z863" s="11">
        <v>5.6613034200000003</v>
      </c>
      <c r="AA863" s="11">
        <v>5.4</v>
      </c>
      <c r="AB863" s="11">
        <v>4.5999999999999996</v>
      </c>
      <c r="AC863" s="135" t="s">
        <v>97</v>
      </c>
      <c r="AD863" s="140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14</v>
      </c>
    </row>
    <row r="864" spans="1:65">
      <c r="A864" s="29"/>
      <c r="B864" s="19">
        <v>1</v>
      </c>
      <c r="C864" s="9">
        <v>3</v>
      </c>
      <c r="D864" s="11">
        <v>5</v>
      </c>
      <c r="E864" s="11">
        <v>4.7</v>
      </c>
      <c r="F864" s="11">
        <v>4.5999999999999996</v>
      </c>
      <c r="G864" s="11">
        <v>4.7</v>
      </c>
      <c r="H864" s="11">
        <v>4.5999999999999996</v>
      </c>
      <c r="I864" s="11">
        <v>4.8</v>
      </c>
      <c r="J864" s="11">
        <v>4.8</v>
      </c>
      <c r="K864" s="11">
        <v>5</v>
      </c>
      <c r="L864" s="11">
        <v>5.0999999999999996</v>
      </c>
      <c r="M864" s="11">
        <v>5.2869999999999999</v>
      </c>
      <c r="N864" s="11">
        <v>5.3657299730335044</v>
      </c>
      <c r="O864" s="11">
        <v>5.4</v>
      </c>
      <c r="P864" s="135">
        <v>66.25</v>
      </c>
      <c r="Q864" s="135" t="s">
        <v>105</v>
      </c>
      <c r="R864" s="11">
        <v>4.5999999999999996</v>
      </c>
      <c r="S864" s="11">
        <v>5.2599712913871999</v>
      </c>
      <c r="T864" s="11">
        <v>5</v>
      </c>
      <c r="U864" s="11">
        <v>4.8</v>
      </c>
      <c r="V864" s="11">
        <v>4.5</v>
      </c>
      <c r="W864" s="135" t="s">
        <v>97</v>
      </c>
      <c r="X864" s="136">
        <v>4.7</v>
      </c>
      <c r="Y864" s="135" t="s">
        <v>97</v>
      </c>
      <c r="Z864" s="11">
        <v>5.6331654399999991</v>
      </c>
      <c r="AA864" s="11">
        <v>5.4</v>
      </c>
      <c r="AB864" s="11">
        <v>4.5999999999999996</v>
      </c>
      <c r="AC864" s="135" t="s">
        <v>97</v>
      </c>
      <c r="AD864" s="140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16</v>
      </c>
    </row>
    <row r="865" spans="1:65">
      <c r="A865" s="29"/>
      <c r="B865" s="19">
        <v>1</v>
      </c>
      <c r="C865" s="9">
        <v>4</v>
      </c>
      <c r="D865" s="136">
        <v>4.7</v>
      </c>
      <c r="E865" s="11">
        <v>4.5999999999999996</v>
      </c>
      <c r="F865" s="11">
        <v>4.4000000000000004</v>
      </c>
      <c r="G865" s="11">
        <v>4.8</v>
      </c>
      <c r="H865" s="11">
        <v>4.8</v>
      </c>
      <c r="I865" s="11">
        <v>4.7</v>
      </c>
      <c r="J865" s="11">
        <v>4.9000000000000004</v>
      </c>
      <c r="K865" s="11">
        <v>4.9000000000000004</v>
      </c>
      <c r="L865" s="11">
        <v>5</v>
      </c>
      <c r="M865" s="136">
        <v>6.2870999999999997</v>
      </c>
      <c r="N865" s="11">
        <v>5.2855639433436652</v>
      </c>
      <c r="O865" s="11">
        <v>5.5</v>
      </c>
      <c r="P865" s="135">
        <v>133.91</v>
      </c>
      <c r="Q865" s="135" t="s">
        <v>105</v>
      </c>
      <c r="R865" s="11">
        <v>4.5</v>
      </c>
      <c r="S865" s="11">
        <v>5.3274765545643534</v>
      </c>
      <c r="T865" s="11">
        <v>5.2</v>
      </c>
      <c r="U865" s="11">
        <v>4.5999999999999996</v>
      </c>
      <c r="V865" s="11">
        <v>4.5999999999999996</v>
      </c>
      <c r="W865" s="135" t="s">
        <v>97</v>
      </c>
      <c r="X865" s="11">
        <v>5</v>
      </c>
      <c r="Y865" s="135" t="s">
        <v>97</v>
      </c>
      <c r="Z865" s="11">
        <v>5.66662774</v>
      </c>
      <c r="AA865" s="11">
        <v>5.0999999999999996</v>
      </c>
      <c r="AB865" s="11">
        <v>5</v>
      </c>
      <c r="AC865" s="135" t="s">
        <v>97</v>
      </c>
      <c r="AD865" s="140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4.9730609123532021</v>
      </c>
    </row>
    <row r="866" spans="1:65">
      <c r="A866" s="29"/>
      <c r="B866" s="19">
        <v>1</v>
      </c>
      <c r="C866" s="9">
        <v>5</v>
      </c>
      <c r="D866" s="11">
        <v>5</v>
      </c>
      <c r="E866" s="11">
        <v>4.5</v>
      </c>
      <c r="F866" s="11">
        <v>4.4000000000000004</v>
      </c>
      <c r="G866" s="11">
        <v>5.0999999999999996</v>
      </c>
      <c r="H866" s="11">
        <v>4.8</v>
      </c>
      <c r="I866" s="11">
        <v>4.5999999999999996</v>
      </c>
      <c r="J866" s="11">
        <v>4.8</v>
      </c>
      <c r="K866" s="11">
        <v>5.0999999999999996</v>
      </c>
      <c r="L866" s="11">
        <v>5</v>
      </c>
      <c r="M866" s="136">
        <v>3.6656</v>
      </c>
      <c r="N866" s="11">
        <v>5.3445782132096245</v>
      </c>
      <c r="O866" s="11">
        <v>5.3</v>
      </c>
      <c r="P866" s="135">
        <v>63.69</v>
      </c>
      <c r="Q866" s="135" t="s">
        <v>105</v>
      </c>
      <c r="R866" s="11">
        <v>4.8</v>
      </c>
      <c r="S866" s="11">
        <v>5.3261178521110262</v>
      </c>
      <c r="T866" s="11">
        <v>5.0999999999999996</v>
      </c>
      <c r="U866" s="11">
        <v>5</v>
      </c>
      <c r="V866" s="11">
        <v>4.5</v>
      </c>
      <c r="W866" s="135" t="s">
        <v>97</v>
      </c>
      <c r="X866" s="11">
        <v>5.0999999999999996</v>
      </c>
      <c r="Y866" s="135" t="s">
        <v>97</v>
      </c>
      <c r="Z866" s="11">
        <v>5.623609639999998</v>
      </c>
      <c r="AA866" s="11">
        <v>5.2</v>
      </c>
      <c r="AB866" s="11">
        <v>4.5999999999999996</v>
      </c>
      <c r="AC866" s="135" t="s">
        <v>97</v>
      </c>
      <c r="AD866" s="140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54</v>
      </c>
    </row>
    <row r="867" spans="1:65">
      <c r="A867" s="29"/>
      <c r="B867" s="19">
        <v>1</v>
      </c>
      <c r="C867" s="9">
        <v>6</v>
      </c>
      <c r="D867" s="11">
        <v>4.9000000000000004</v>
      </c>
      <c r="E867" s="11">
        <v>4.5999999999999996</v>
      </c>
      <c r="F867" s="11">
        <v>4.5</v>
      </c>
      <c r="G867" s="11">
        <v>5</v>
      </c>
      <c r="H867" s="11">
        <v>5</v>
      </c>
      <c r="I867" s="11">
        <v>4.7</v>
      </c>
      <c r="J867" s="11">
        <v>5.0999999999999996</v>
      </c>
      <c r="K867" s="11">
        <v>4.9000000000000004</v>
      </c>
      <c r="L867" s="11">
        <v>5</v>
      </c>
      <c r="M867" s="11">
        <v>5.2460000000000004</v>
      </c>
      <c r="N867" s="11">
        <v>5.396766491826285</v>
      </c>
      <c r="O867" s="11">
        <v>5.8</v>
      </c>
      <c r="P867" s="135">
        <v>53.43</v>
      </c>
      <c r="Q867" s="135" t="s">
        <v>105</v>
      </c>
      <c r="R867" s="11">
        <v>4.7</v>
      </c>
      <c r="S867" s="11">
        <v>5.4492689069205564</v>
      </c>
      <c r="T867" s="11">
        <v>5.2</v>
      </c>
      <c r="U867" s="11">
        <v>4.8</v>
      </c>
      <c r="V867" s="136">
        <v>4.8</v>
      </c>
      <c r="W867" s="135" t="s">
        <v>97</v>
      </c>
      <c r="X867" s="11">
        <v>5.0999999999999996</v>
      </c>
      <c r="Y867" s="135" t="s">
        <v>97</v>
      </c>
      <c r="Z867" s="11">
        <v>5.6268660599999976</v>
      </c>
      <c r="AA867" s="11">
        <v>5.2</v>
      </c>
      <c r="AB867" s="11">
        <v>4.9000000000000004</v>
      </c>
      <c r="AC867" s="135" t="s">
        <v>97</v>
      </c>
      <c r="AD867" s="140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9"/>
      <c r="B868" s="20" t="s">
        <v>263</v>
      </c>
      <c r="C868" s="12"/>
      <c r="D868" s="22">
        <v>4.9333333333333336</v>
      </c>
      <c r="E868" s="22">
        <v>4.6333333333333329</v>
      </c>
      <c r="F868" s="22">
        <v>4.5333333333333341</v>
      </c>
      <c r="G868" s="22">
        <v>4.9833333333333334</v>
      </c>
      <c r="H868" s="22">
        <v>4.8</v>
      </c>
      <c r="I868" s="22">
        <v>4.6666666666666661</v>
      </c>
      <c r="J868" s="22">
        <v>4.833333333333333</v>
      </c>
      <c r="K868" s="22">
        <v>4.95</v>
      </c>
      <c r="L868" s="22">
        <v>5.0333333333333332</v>
      </c>
      <c r="M868" s="22">
        <v>5.0640833333333335</v>
      </c>
      <c r="N868" s="22">
        <v>5.3521102246926029</v>
      </c>
      <c r="O868" s="22">
        <v>5.5500000000000007</v>
      </c>
      <c r="P868" s="22">
        <v>79.399999999999991</v>
      </c>
      <c r="Q868" s="22" t="s">
        <v>637</v>
      </c>
      <c r="R868" s="22">
        <v>4.6333333333333329</v>
      </c>
      <c r="S868" s="22">
        <v>5.3473269547246192</v>
      </c>
      <c r="T868" s="22">
        <v>5.083333333333333</v>
      </c>
      <c r="U868" s="22">
        <v>4.7833333333333332</v>
      </c>
      <c r="V868" s="22">
        <v>4.55</v>
      </c>
      <c r="W868" s="22" t="s">
        <v>637</v>
      </c>
      <c r="X868" s="22">
        <v>5</v>
      </c>
      <c r="Y868" s="22" t="s">
        <v>637</v>
      </c>
      <c r="Z868" s="22">
        <v>5.6202253133333322</v>
      </c>
      <c r="AA868" s="22">
        <v>5.2333333333333334</v>
      </c>
      <c r="AB868" s="22">
        <v>4.75</v>
      </c>
      <c r="AC868" s="22" t="s">
        <v>637</v>
      </c>
      <c r="AD868" s="140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A869" s="29"/>
      <c r="B869" s="3" t="s">
        <v>264</v>
      </c>
      <c r="C869" s="28"/>
      <c r="D869" s="11">
        <v>5</v>
      </c>
      <c r="E869" s="11">
        <v>4.5999999999999996</v>
      </c>
      <c r="F869" s="11">
        <v>4.55</v>
      </c>
      <c r="G869" s="11">
        <v>5.05</v>
      </c>
      <c r="H869" s="11">
        <v>4.8</v>
      </c>
      <c r="I869" s="11">
        <v>4.6500000000000004</v>
      </c>
      <c r="J869" s="11">
        <v>4.8</v>
      </c>
      <c r="K869" s="11">
        <v>4.9000000000000004</v>
      </c>
      <c r="L869" s="11">
        <v>5</v>
      </c>
      <c r="M869" s="11">
        <v>5.2526000000000002</v>
      </c>
      <c r="N869" s="11">
        <v>5.3551540931215644</v>
      </c>
      <c r="O869" s="11">
        <v>5.45</v>
      </c>
      <c r="P869" s="11">
        <v>64.97</v>
      </c>
      <c r="Q869" s="11" t="s">
        <v>637</v>
      </c>
      <c r="R869" s="11">
        <v>4.6500000000000004</v>
      </c>
      <c r="S869" s="11">
        <v>5.3267972033376898</v>
      </c>
      <c r="T869" s="11">
        <v>5.05</v>
      </c>
      <c r="U869" s="11">
        <v>4.8</v>
      </c>
      <c r="V869" s="11">
        <v>4.5</v>
      </c>
      <c r="W869" s="11" t="s">
        <v>637</v>
      </c>
      <c r="X869" s="11">
        <v>5.05</v>
      </c>
      <c r="Y869" s="11" t="s">
        <v>637</v>
      </c>
      <c r="Z869" s="11">
        <v>5.6300157499999983</v>
      </c>
      <c r="AA869" s="11">
        <v>5.2</v>
      </c>
      <c r="AB869" s="11">
        <v>4.6999999999999993</v>
      </c>
      <c r="AC869" s="11" t="s">
        <v>637</v>
      </c>
      <c r="AD869" s="140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A870" s="29"/>
      <c r="B870" s="3" t="s">
        <v>265</v>
      </c>
      <c r="C870" s="28"/>
      <c r="D870" s="23">
        <v>0.12110601416389959</v>
      </c>
      <c r="E870" s="23">
        <v>0.10327955589886449</v>
      </c>
      <c r="F870" s="23">
        <v>0.12110601416389949</v>
      </c>
      <c r="G870" s="23">
        <v>0.19407902170679509</v>
      </c>
      <c r="H870" s="23">
        <v>0.12649110640673528</v>
      </c>
      <c r="I870" s="23">
        <v>8.1649658092772748E-2</v>
      </c>
      <c r="J870" s="23">
        <v>0.16329931618554525</v>
      </c>
      <c r="K870" s="23">
        <v>8.3666002653407248E-2</v>
      </c>
      <c r="L870" s="23">
        <v>5.1639777949432038E-2</v>
      </c>
      <c r="M870" s="23">
        <v>0.86632182568988947</v>
      </c>
      <c r="N870" s="23">
        <v>3.867477391330075E-2</v>
      </c>
      <c r="O870" s="23">
        <v>0.2428991560298224</v>
      </c>
      <c r="P870" s="23">
        <v>35.786788064871104</v>
      </c>
      <c r="Q870" s="23" t="s">
        <v>637</v>
      </c>
      <c r="R870" s="23">
        <v>0.16329931618554508</v>
      </c>
      <c r="S870" s="23">
        <v>8.3962762749916736E-2</v>
      </c>
      <c r="T870" s="23">
        <v>9.8319208025017577E-2</v>
      </c>
      <c r="U870" s="23">
        <v>0.13291601358251265</v>
      </c>
      <c r="V870" s="23">
        <v>0.13784048752090206</v>
      </c>
      <c r="W870" s="23" t="s">
        <v>637</v>
      </c>
      <c r="X870" s="23">
        <v>0.15491933384829645</v>
      </c>
      <c r="Y870" s="23" t="s">
        <v>637</v>
      </c>
      <c r="Z870" s="23">
        <v>5.702956447464505E-2</v>
      </c>
      <c r="AA870" s="23">
        <v>0.13662601021279494</v>
      </c>
      <c r="AB870" s="23">
        <v>0.17606816861659033</v>
      </c>
      <c r="AC870" s="23" t="s">
        <v>637</v>
      </c>
      <c r="AD870" s="206"/>
      <c r="AE870" s="207"/>
      <c r="AF870" s="207"/>
      <c r="AG870" s="207"/>
      <c r="AH870" s="207"/>
      <c r="AI870" s="207"/>
      <c r="AJ870" s="207"/>
      <c r="AK870" s="207"/>
      <c r="AL870" s="207"/>
      <c r="AM870" s="207"/>
      <c r="AN870" s="207"/>
      <c r="AO870" s="207"/>
      <c r="AP870" s="207"/>
      <c r="AQ870" s="207"/>
      <c r="AR870" s="207"/>
      <c r="AS870" s="207"/>
      <c r="AT870" s="207"/>
      <c r="AU870" s="207"/>
      <c r="AV870" s="207"/>
      <c r="AW870" s="207"/>
      <c r="AX870" s="207"/>
      <c r="AY870" s="207"/>
      <c r="AZ870" s="207"/>
      <c r="BA870" s="207"/>
      <c r="BB870" s="207"/>
      <c r="BC870" s="207"/>
      <c r="BD870" s="207"/>
      <c r="BE870" s="207"/>
      <c r="BF870" s="207"/>
      <c r="BG870" s="207"/>
      <c r="BH870" s="207"/>
      <c r="BI870" s="207"/>
      <c r="BJ870" s="207"/>
      <c r="BK870" s="207"/>
      <c r="BL870" s="207"/>
      <c r="BM870" s="54"/>
    </row>
    <row r="871" spans="1:65">
      <c r="A871" s="29"/>
      <c r="B871" s="3" t="s">
        <v>87</v>
      </c>
      <c r="C871" s="28"/>
      <c r="D871" s="13">
        <v>2.454851638457424E-2</v>
      </c>
      <c r="E871" s="13">
        <v>2.2290551632848453E-2</v>
      </c>
      <c r="F871" s="13">
        <v>2.6714561947919001E-2</v>
      </c>
      <c r="G871" s="13">
        <v>3.8945623084975602E-2</v>
      </c>
      <c r="H871" s="13">
        <v>2.6352313834736518E-2</v>
      </c>
      <c r="I871" s="13">
        <v>1.7496355305594163E-2</v>
      </c>
      <c r="J871" s="13">
        <v>3.3786065417699018E-2</v>
      </c>
      <c r="K871" s="13">
        <v>1.6902222758264088E-2</v>
      </c>
      <c r="L871" s="13">
        <v>1.0259558532999744E-2</v>
      </c>
      <c r="M871" s="13">
        <v>0.17107179496583247</v>
      </c>
      <c r="N871" s="13">
        <v>7.2260794882119655E-3</v>
      </c>
      <c r="O871" s="13">
        <v>4.3765613699067091E-2</v>
      </c>
      <c r="P871" s="13">
        <v>0.45071521492280991</v>
      </c>
      <c r="Q871" s="13" t="s">
        <v>637</v>
      </c>
      <c r="R871" s="13">
        <v>3.5244456730693187E-2</v>
      </c>
      <c r="S871" s="13">
        <v>1.5701819518578648E-2</v>
      </c>
      <c r="T871" s="13">
        <v>1.9341483545905098E-2</v>
      </c>
      <c r="U871" s="13">
        <v>2.7787319912720414E-2</v>
      </c>
      <c r="V871" s="13">
        <v>3.0294612641956497E-2</v>
      </c>
      <c r="W871" s="13" t="s">
        <v>637</v>
      </c>
      <c r="X871" s="13">
        <v>3.098386676965929E-2</v>
      </c>
      <c r="Y871" s="13" t="s">
        <v>637</v>
      </c>
      <c r="Z871" s="13">
        <v>1.0147202522174516E-2</v>
      </c>
      <c r="AA871" s="13">
        <v>2.6106880932381199E-2</v>
      </c>
      <c r="AB871" s="13">
        <v>3.7066982866650597E-2</v>
      </c>
      <c r="AC871" s="13" t="s">
        <v>637</v>
      </c>
      <c r="AD871" s="140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A872" s="29"/>
      <c r="B872" s="3" t="s">
        <v>266</v>
      </c>
      <c r="C872" s="28"/>
      <c r="D872" s="13">
        <v>-7.9885566897409666E-3</v>
      </c>
      <c r="E872" s="13">
        <v>-6.8313576891040673E-2</v>
      </c>
      <c r="F872" s="13">
        <v>-8.8421916958140279E-2</v>
      </c>
      <c r="G872" s="13">
        <v>2.0656133438088364E-3</v>
      </c>
      <c r="H872" s="13">
        <v>-3.4799676779207478E-2</v>
      </c>
      <c r="I872" s="13">
        <v>-6.16107968686741E-2</v>
      </c>
      <c r="J872" s="13">
        <v>-2.8096896756840906E-2</v>
      </c>
      <c r="K872" s="13">
        <v>-4.6371666785577359E-3</v>
      </c>
      <c r="L872" s="13">
        <v>1.211978337735875E-2</v>
      </c>
      <c r="M872" s="13">
        <v>1.830309794799212E-2</v>
      </c>
      <c r="N872" s="13">
        <v>7.6220524747210083E-2</v>
      </c>
      <c r="O872" s="13">
        <v>0.11601287372404157</v>
      </c>
      <c r="P872" s="13">
        <v>14.966022013277275</v>
      </c>
      <c r="Q872" s="13" t="s">
        <v>637</v>
      </c>
      <c r="R872" s="13">
        <v>-6.8313576891040673E-2</v>
      </c>
      <c r="S872" s="13">
        <v>7.5258688555720488E-2</v>
      </c>
      <c r="T872" s="13">
        <v>2.2173953410908664E-2</v>
      </c>
      <c r="U872" s="13">
        <v>-3.815106679039082E-2</v>
      </c>
      <c r="V872" s="13">
        <v>-8.5070526946957159E-2</v>
      </c>
      <c r="W872" s="13" t="s">
        <v>637</v>
      </c>
      <c r="X872" s="13">
        <v>5.4170033549922891E-3</v>
      </c>
      <c r="Y872" s="13" t="s">
        <v>637</v>
      </c>
      <c r="Z872" s="13">
        <v>0.13013401854229412</v>
      </c>
      <c r="AA872" s="13">
        <v>5.2336463511558406E-2</v>
      </c>
      <c r="AB872" s="13">
        <v>-4.4853846812757392E-2</v>
      </c>
      <c r="AC872" s="13" t="s">
        <v>637</v>
      </c>
      <c r="AD872" s="140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9"/>
      <c r="B873" s="45" t="s">
        <v>267</v>
      </c>
      <c r="C873" s="46"/>
      <c r="D873" s="44">
        <v>0.17</v>
      </c>
      <c r="E873" s="44">
        <v>1.07</v>
      </c>
      <c r="F873" s="44">
        <v>1.37</v>
      </c>
      <c r="G873" s="44">
        <v>0.02</v>
      </c>
      <c r="H873" s="44">
        <v>0.56999999999999995</v>
      </c>
      <c r="I873" s="44">
        <v>0.97</v>
      </c>
      <c r="J873" s="44">
        <v>0.47</v>
      </c>
      <c r="K873" s="44">
        <v>0.12</v>
      </c>
      <c r="L873" s="44">
        <v>0.12</v>
      </c>
      <c r="M873" s="44">
        <v>0.22</v>
      </c>
      <c r="N873" s="44">
        <v>1.08</v>
      </c>
      <c r="O873" s="44">
        <v>1.67</v>
      </c>
      <c r="P873" s="44">
        <v>223</v>
      </c>
      <c r="Q873" s="44">
        <v>7.47</v>
      </c>
      <c r="R873" s="44">
        <v>1.07</v>
      </c>
      <c r="S873" s="44">
        <v>1.07</v>
      </c>
      <c r="T873" s="44">
        <v>0.27</v>
      </c>
      <c r="U873" s="44">
        <v>0.62</v>
      </c>
      <c r="V873" s="44">
        <v>1.32</v>
      </c>
      <c r="W873" s="44">
        <v>0.02</v>
      </c>
      <c r="X873" s="44">
        <v>0.02</v>
      </c>
      <c r="Y873" s="44">
        <v>0.02</v>
      </c>
      <c r="Z873" s="44">
        <v>1.88</v>
      </c>
      <c r="AA873" s="44">
        <v>0.72</v>
      </c>
      <c r="AB873" s="44">
        <v>0.72</v>
      </c>
      <c r="AC873" s="44">
        <v>0.02</v>
      </c>
      <c r="AD873" s="140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B874" s="3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BM874" s="53"/>
    </row>
    <row r="875" spans="1:65" ht="15">
      <c r="B875" s="8" t="s">
        <v>481</v>
      </c>
      <c r="BM875" s="27" t="s">
        <v>67</v>
      </c>
    </row>
    <row r="876" spans="1:65" ht="15">
      <c r="A876" s="24" t="s">
        <v>18</v>
      </c>
      <c r="B876" s="18" t="s">
        <v>111</v>
      </c>
      <c r="C876" s="15" t="s">
        <v>112</v>
      </c>
      <c r="D876" s="16" t="s">
        <v>226</v>
      </c>
      <c r="E876" s="17" t="s">
        <v>226</v>
      </c>
      <c r="F876" s="17" t="s">
        <v>226</v>
      </c>
      <c r="G876" s="17" t="s">
        <v>226</v>
      </c>
      <c r="H876" s="17" t="s">
        <v>226</v>
      </c>
      <c r="I876" s="17" t="s">
        <v>226</v>
      </c>
      <c r="J876" s="17" t="s">
        <v>226</v>
      </c>
      <c r="K876" s="17" t="s">
        <v>226</v>
      </c>
      <c r="L876" s="17" t="s">
        <v>226</v>
      </c>
      <c r="M876" s="17" t="s">
        <v>226</v>
      </c>
      <c r="N876" s="17" t="s">
        <v>226</v>
      </c>
      <c r="O876" s="17" t="s">
        <v>226</v>
      </c>
      <c r="P876" s="17" t="s">
        <v>226</v>
      </c>
      <c r="Q876" s="17" t="s">
        <v>226</v>
      </c>
      <c r="R876" s="17" t="s">
        <v>226</v>
      </c>
      <c r="S876" s="17" t="s">
        <v>226</v>
      </c>
      <c r="T876" s="17" t="s">
        <v>226</v>
      </c>
      <c r="U876" s="17" t="s">
        <v>226</v>
      </c>
      <c r="V876" s="17" t="s">
        <v>226</v>
      </c>
      <c r="W876" s="17" t="s">
        <v>226</v>
      </c>
      <c r="X876" s="17" t="s">
        <v>226</v>
      </c>
      <c r="Y876" s="17" t="s">
        <v>226</v>
      </c>
      <c r="Z876" s="17" t="s">
        <v>226</v>
      </c>
      <c r="AA876" s="17" t="s">
        <v>226</v>
      </c>
      <c r="AB876" s="17" t="s">
        <v>226</v>
      </c>
      <c r="AC876" s="17" t="s">
        <v>226</v>
      </c>
      <c r="AD876" s="140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1</v>
      </c>
    </row>
    <row r="877" spans="1:65">
      <c r="A877" s="29"/>
      <c r="B877" s="19" t="s">
        <v>227</v>
      </c>
      <c r="C877" s="9" t="s">
        <v>227</v>
      </c>
      <c r="D877" s="138" t="s">
        <v>229</v>
      </c>
      <c r="E877" s="139" t="s">
        <v>230</v>
      </c>
      <c r="F877" s="139" t="s">
        <v>231</v>
      </c>
      <c r="G877" s="139" t="s">
        <v>232</v>
      </c>
      <c r="H877" s="139" t="s">
        <v>233</v>
      </c>
      <c r="I877" s="139" t="s">
        <v>234</v>
      </c>
      <c r="J877" s="139" t="s">
        <v>235</v>
      </c>
      <c r="K877" s="139" t="s">
        <v>236</v>
      </c>
      <c r="L877" s="139" t="s">
        <v>237</v>
      </c>
      <c r="M877" s="139" t="s">
        <v>239</v>
      </c>
      <c r="N877" s="139" t="s">
        <v>240</v>
      </c>
      <c r="O877" s="139" t="s">
        <v>241</v>
      </c>
      <c r="P877" s="139" t="s">
        <v>242</v>
      </c>
      <c r="Q877" s="139" t="s">
        <v>244</v>
      </c>
      <c r="R877" s="139" t="s">
        <v>245</v>
      </c>
      <c r="S877" s="139" t="s">
        <v>246</v>
      </c>
      <c r="T877" s="139" t="s">
        <v>247</v>
      </c>
      <c r="U877" s="139" t="s">
        <v>272</v>
      </c>
      <c r="V877" s="139" t="s">
        <v>248</v>
      </c>
      <c r="W877" s="139" t="s">
        <v>249</v>
      </c>
      <c r="X877" s="139" t="s">
        <v>250</v>
      </c>
      <c r="Y877" s="139" t="s">
        <v>251</v>
      </c>
      <c r="Z877" s="139" t="s">
        <v>253</v>
      </c>
      <c r="AA877" s="139" t="s">
        <v>254</v>
      </c>
      <c r="AB877" s="139" t="s">
        <v>255</v>
      </c>
      <c r="AC877" s="139" t="s">
        <v>256</v>
      </c>
      <c r="AD877" s="140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 t="s">
        <v>3</v>
      </c>
    </row>
    <row r="878" spans="1:65">
      <c r="A878" s="29"/>
      <c r="B878" s="19"/>
      <c r="C878" s="9"/>
      <c r="D878" s="10" t="s">
        <v>277</v>
      </c>
      <c r="E878" s="11" t="s">
        <v>277</v>
      </c>
      <c r="F878" s="11" t="s">
        <v>278</v>
      </c>
      <c r="G878" s="11" t="s">
        <v>278</v>
      </c>
      <c r="H878" s="11" t="s">
        <v>278</v>
      </c>
      <c r="I878" s="11" t="s">
        <v>278</v>
      </c>
      <c r="J878" s="11" t="s">
        <v>278</v>
      </c>
      <c r="K878" s="11" t="s">
        <v>278</v>
      </c>
      <c r="L878" s="11" t="s">
        <v>277</v>
      </c>
      <c r="M878" s="11" t="s">
        <v>277</v>
      </c>
      <c r="N878" s="11" t="s">
        <v>277</v>
      </c>
      <c r="O878" s="11" t="s">
        <v>278</v>
      </c>
      <c r="P878" s="11" t="s">
        <v>115</v>
      </c>
      <c r="Q878" s="11" t="s">
        <v>115</v>
      </c>
      <c r="R878" s="11" t="s">
        <v>278</v>
      </c>
      <c r="S878" s="11" t="s">
        <v>115</v>
      </c>
      <c r="T878" s="11" t="s">
        <v>278</v>
      </c>
      <c r="U878" s="11" t="s">
        <v>278</v>
      </c>
      <c r="V878" s="11" t="s">
        <v>278</v>
      </c>
      <c r="W878" s="11" t="s">
        <v>115</v>
      </c>
      <c r="X878" s="11" t="s">
        <v>278</v>
      </c>
      <c r="Y878" s="11" t="s">
        <v>115</v>
      </c>
      <c r="Z878" s="11" t="s">
        <v>278</v>
      </c>
      <c r="AA878" s="11" t="s">
        <v>278</v>
      </c>
      <c r="AB878" s="11" t="s">
        <v>278</v>
      </c>
      <c r="AC878" s="11" t="s">
        <v>115</v>
      </c>
      <c r="AD878" s="140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0</v>
      </c>
    </row>
    <row r="879" spans="1:65">
      <c r="A879" s="29"/>
      <c r="B879" s="19"/>
      <c r="C879" s="9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140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0</v>
      </c>
    </row>
    <row r="880" spans="1:65">
      <c r="A880" s="29"/>
      <c r="B880" s="18">
        <v>1</v>
      </c>
      <c r="C880" s="14">
        <v>1</v>
      </c>
      <c r="D880" s="212">
        <v>201</v>
      </c>
      <c r="E880" s="212">
        <v>190</v>
      </c>
      <c r="F880" s="212">
        <v>193</v>
      </c>
      <c r="G880" s="212">
        <v>201</v>
      </c>
      <c r="H880" s="212">
        <v>186</v>
      </c>
      <c r="I880" s="212">
        <v>187.5</v>
      </c>
      <c r="J880" s="212">
        <v>207</v>
      </c>
      <c r="K880" s="212">
        <v>195.5</v>
      </c>
      <c r="L880" s="212">
        <v>195.46</v>
      </c>
      <c r="M880" s="212">
        <v>196.93738529016775</v>
      </c>
      <c r="N880" s="212">
        <v>200</v>
      </c>
      <c r="O880" s="212">
        <v>185.95</v>
      </c>
      <c r="P880" s="219">
        <v>223.7</v>
      </c>
      <c r="Q880" s="212">
        <v>194.1</v>
      </c>
      <c r="R880" s="212">
        <v>192</v>
      </c>
      <c r="S880" s="212">
        <v>196.0944748263087</v>
      </c>
      <c r="T880" s="212">
        <v>207</v>
      </c>
      <c r="U880" s="212">
        <v>182</v>
      </c>
      <c r="V880" s="212">
        <v>203</v>
      </c>
      <c r="W880" s="212">
        <v>193</v>
      </c>
      <c r="X880" s="212">
        <v>175</v>
      </c>
      <c r="Y880" s="219">
        <v>178.12</v>
      </c>
      <c r="Z880" s="212">
        <v>215.99037393</v>
      </c>
      <c r="AA880" s="212">
        <v>183</v>
      </c>
      <c r="AB880" s="212">
        <v>190.2</v>
      </c>
      <c r="AC880" s="212">
        <v>188</v>
      </c>
      <c r="AD880" s="213"/>
      <c r="AE880" s="214"/>
      <c r="AF880" s="214"/>
      <c r="AG880" s="214"/>
      <c r="AH880" s="214"/>
      <c r="AI880" s="214"/>
      <c r="AJ880" s="214"/>
      <c r="AK880" s="214"/>
      <c r="AL880" s="214"/>
      <c r="AM880" s="214"/>
      <c r="AN880" s="214"/>
      <c r="AO880" s="214"/>
      <c r="AP880" s="214"/>
      <c r="AQ880" s="214"/>
      <c r="AR880" s="214"/>
      <c r="AS880" s="214"/>
      <c r="AT880" s="214"/>
      <c r="AU880" s="214"/>
      <c r="AV880" s="214"/>
      <c r="AW880" s="214"/>
      <c r="AX880" s="214"/>
      <c r="AY880" s="214"/>
      <c r="AZ880" s="214"/>
      <c r="BA880" s="214"/>
      <c r="BB880" s="214"/>
      <c r="BC880" s="214"/>
      <c r="BD880" s="214"/>
      <c r="BE880" s="214"/>
      <c r="BF880" s="214"/>
      <c r="BG880" s="214"/>
      <c r="BH880" s="214"/>
      <c r="BI880" s="214"/>
      <c r="BJ880" s="214"/>
      <c r="BK880" s="214"/>
      <c r="BL880" s="214"/>
      <c r="BM880" s="215">
        <v>1</v>
      </c>
    </row>
    <row r="881" spans="1:65">
      <c r="A881" s="29"/>
      <c r="B881" s="19">
        <v>1</v>
      </c>
      <c r="C881" s="9">
        <v>2</v>
      </c>
      <c r="D881" s="216">
        <v>203</v>
      </c>
      <c r="E881" s="216">
        <v>181</v>
      </c>
      <c r="F881" s="216">
        <v>197</v>
      </c>
      <c r="G881" s="221">
        <v>191</v>
      </c>
      <c r="H881" s="216">
        <v>190</v>
      </c>
      <c r="I881" s="216">
        <v>185</v>
      </c>
      <c r="J881" s="216">
        <v>201</v>
      </c>
      <c r="K881" s="216">
        <v>197.5</v>
      </c>
      <c r="L881" s="216">
        <v>195.56</v>
      </c>
      <c r="M881" s="216">
        <v>195.58049476118629</v>
      </c>
      <c r="N881" s="221">
        <v>217</v>
      </c>
      <c r="O881" s="221">
        <v>155.71</v>
      </c>
      <c r="P881" s="220">
        <v>224.37</v>
      </c>
      <c r="Q881" s="216">
        <v>194</v>
      </c>
      <c r="R881" s="216">
        <v>190</v>
      </c>
      <c r="S881" s="216">
        <v>195.41962276036833</v>
      </c>
      <c r="T881" s="216">
        <v>197</v>
      </c>
      <c r="U881" s="216">
        <v>186</v>
      </c>
      <c r="V881" s="216">
        <v>209</v>
      </c>
      <c r="W881" s="216">
        <v>188</v>
      </c>
      <c r="X881" s="216">
        <v>177</v>
      </c>
      <c r="Y881" s="220">
        <v>186.39</v>
      </c>
      <c r="Z881" s="216">
        <v>211.97227693999997</v>
      </c>
      <c r="AA881" s="216">
        <v>183</v>
      </c>
      <c r="AB881" s="216">
        <v>174.5</v>
      </c>
      <c r="AC881" s="216">
        <v>189</v>
      </c>
      <c r="AD881" s="213"/>
      <c r="AE881" s="214"/>
      <c r="AF881" s="214"/>
      <c r="AG881" s="214"/>
      <c r="AH881" s="214"/>
      <c r="AI881" s="214"/>
      <c r="AJ881" s="214"/>
      <c r="AK881" s="214"/>
      <c r="AL881" s="214"/>
      <c r="AM881" s="214"/>
      <c r="AN881" s="214"/>
      <c r="AO881" s="214"/>
      <c r="AP881" s="214"/>
      <c r="AQ881" s="214"/>
      <c r="AR881" s="214"/>
      <c r="AS881" s="214"/>
      <c r="AT881" s="214"/>
      <c r="AU881" s="214"/>
      <c r="AV881" s="214"/>
      <c r="AW881" s="214"/>
      <c r="AX881" s="214"/>
      <c r="AY881" s="214"/>
      <c r="AZ881" s="214"/>
      <c r="BA881" s="214"/>
      <c r="BB881" s="214"/>
      <c r="BC881" s="214"/>
      <c r="BD881" s="214"/>
      <c r="BE881" s="214"/>
      <c r="BF881" s="214"/>
      <c r="BG881" s="214"/>
      <c r="BH881" s="214"/>
      <c r="BI881" s="214"/>
      <c r="BJ881" s="214"/>
      <c r="BK881" s="214"/>
      <c r="BL881" s="214"/>
      <c r="BM881" s="215">
        <v>15</v>
      </c>
    </row>
    <row r="882" spans="1:65">
      <c r="A882" s="29"/>
      <c r="B882" s="19">
        <v>1</v>
      </c>
      <c r="C882" s="9">
        <v>3</v>
      </c>
      <c r="D882" s="216">
        <v>202</v>
      </c>
      <c r="E882" s="216">
        <v>190</v>
      </c>
      <c r="F882" s="216">
        <v>188</v>
      </c>
      <c r="G882" s="216">
        <v>200</v>
      </c>
      <c r="H882" s="216">
        <v>182.5</v>
      </c>
      <c r="I882" s="216">
        <v>191.5</v>
      </c>
      <c r="J882" s="216">
        <v>206</v>
      </c>
      <c r="K882" s="216">
        <v>197</v>
      </c>
      <c r="L882" s="216">
        <v>194.83</v>
      </c>
      <c r="M882" s="216">
        <v>194.58578016676796</v>
      </c>
      <c r="N882" s="216">
        <v>200</v>
      </c>
      <c r="O882" s="216">
        <v>175.18</v>
      </c>
      <c r="P882" s="220">
        <v>229.44</v>
      </c>
      <c r="Q882" s="216">
        <v>194.9</v>
      </c>
      <c r="R882" s="216">
        <v>192</v>
      </c>
      <c r="S882" s="216">
        <v>197.15604706755698</v>
      </c>
      <c r="T882" s="216">
        <v>198</v>
      </c>
      <c r="U882" s="216">
        <v>181.5</v>
      </c>
      <c r="V882" s="216">
        <v>211</v>
      </c>
      <c r="W882" s="216">
        <v>191</v>
      </c>
      <c r="X882" s="216">
        <v>171</v>
      </c>
      <c r="Y882" s="220">
        <v>344.11</v>
      </c>
      <c r="Z882" s="216">
        <v>212.67600326999997</v>
      </c>
      <c r="AA882" s="216">
        <v>190</v>
      </c>
      <c r="AB882" s="216">
        <v>169.5</v>
      </c>
      <c r="AC882" s="216">
        <v>188</v>
      </c>
      <c r="AD882" s="213"/>
      <c r="AE882" s="214"/>
      <c r="AF882" s="214"/>
      <c r="AG882" s="214"/>
      <c r="AH882" s="214"/>
      <c r="AI882" s="214"/>
      <c r="AJ882" s="214"/>
      <c r="AK882" s="214"/>
      <c r="AL882" s="214"/>
      <c r="AM882" s="214"/>
      <c r="AN882" s="214"/>
      <c r="AO882" s="214"/>
      <c r="AP882" s="214"/>
      <c r="AQ882" s="214"/>
      <c r="AR882" s="214"/>
      <c r="AS882" s="214"/>
      <c r="AT882" s="214"/>
      <c r="AU882" s="214"/>
      <c r="AV882" s="214"/>
      <c r="AW882" s="214"/>
      <c r="AX882" s="214"/>
      <c r="AY882" s="214"/>
      <c r="AZ882" s="214"/>
      <c r="BA882" s="214"/>
      <c r="BB882" s="214"/>
      <c r="BC882" s="214"/>
      <c r="BD882" s="214"/>
      <c r="BE882" s="214"/>
      <c r="BF882" s="214"/>
      <c r="BG882" s="214"/>
      <c r="BH882" s="214"/>
      <c r="BI882" s="214"/>
      <c r="BJ882" s="214"/>
      <c r="BK882" s="214"/>
      <c r="BL882" s="214"/>
      <c r="BM882" s="215">
        <v>16</v>
      </c>
    </row>
    <row r="883" spans="1:65">
      <c r="A883" s="29"/>
      <c r="B883" s="19">
        <v>1</v>
      </c>
      <c r="C883" s="9">
        <v>4</v>
      </c>
      <c r="D883" s="216">
        <v>209</v>
      </c>
      <c r="E883" s="216">
        <v>188</v>
      </c>
      <c r="F883" s="216">
        <v>187</v>
      </c>
      <c r="G883" s="216">
        <v>199</v>
      </c>
      <c r="H883" s="216">
        <v>190</v>
      </c>
      <c r="I883" s="216">
        <v>195.5</v>
      </c>
      <c r="J883" s="216">
        <v>206</v>
      </c>
      <c r="K883" s="216">
        <v>194</v>
      </c>
      <c r="L883" s="216">
        <v>196.84</v>
      </c>
      <c r="M883" s="216">
        <v>194.97427037939713</v>
      </c>
      <c r="N883" s="216">
        <v>195</v>
      </c>
      <c r="O883" s="216">
        <v>182.82</v>
      </c>
      <c r="P883" s="220">
        <v>225.83</v>
      </c>
      <c r="Q883" s="216">
        <v>197</v>
      </c>
      <c r="R883" s="216">
        <v>192</v>
      </c>
      <c r="S883" s="216">
        <v>202.61927709342572</v>
      </c>
      <c r="T883" s="216">
        <v>197</v>
      </c>
      <c r="U883" s="216">
        <v>189.5</v>
      </c>
      <c r="V883" s="216">
        <v>204</v>
      </c>
      <c r="W883" s="216">
        <v>188</v>
      </c>
      <c r="X883" s="216">
        <v>195</v>
      </c>
      <c r="Y883" s="220">
        <v>367.13</v>
      </c>
      <c r="Z883" s="216">
        <v>218.85205271999999</v>
      </c>
      <c r="AA883" s="216">
        <v>194</v>
      </c>
      <c r="AB883" s="216">
        <v>181.1</v>
      </c>
      <c r="AC883" s="221">
        <v>177</v>
      </c>
      <c r="AD883" s="213"/>
      <c r="AE883" s="214"/>
      <c r="AF883" s="214"/>
      <c r="AG883" s="214"/>
      <c r="AH883" s="214"/>
      <c r="AI883" s="214"/>
      <c r="AJ883" s="214"/>
      <c r="AK883" s="214"/>
      <c r="AL883" s="214"/>
      <c r="AM883" s="214"/>
      <c r="AN883" s="214"/>
      <c r="AO883" s="214"/>
      <c r="AP883" s="214"/>
      <c r="AQ883" s="214"/>
      <c r="AR883" s="214"/>
      <c r="AS883" s="214"/>
      <c r="AT883" s="214"/>
      <c r="AU883" s="214"/>
      <c r="AV883" s="214"/>
      <c r="AW883" s="214"/>
      <c r="AX883" s="214"/>
      <c r="AY883" s="214"/>
      <c r="AZ883" s="214"/>
      <c r="BA883" s="214"/>
      <c r="BB883" s="214"/>
      <c r="BC883" s="214"/>
      <c r="BD883" s="214"/>
      <c r="BE883" s="214"/>
      <c r="BF883" s="214"/>
      <c r="BG883" s="214"/>
      <c r="BH883" s="214"/>
      <c r="BI883" s="214"/>
      <c r="BJ883" s="214"/>
      <c r="BK883" s="214"/>
      <c r="BL883" s="214"/>
      <c r="BM883" s="215">
        <v>193.75524164509582</v>
      </c>
    </row>
    <row r="884" spans="1:65">
      <c r="A884" s="29"/>
      <c r="B884" s="19">
        <v>1</v>
      </c>
      <c r="C884" s="9">
        <v>5</v>
      </c>
      <c r="D884" s="216">
        <v>208</v>
      </c>
      <c r="E884" s="216">
        <v>181</v>
      </c>
      <c r="F884" s="216">
        <v>183</v>
      </c>
      <c r="G884" s="216">
        <v>201</v>
      </c>
      <c r="H884" s="216">
        <v>193.5</v>
      </c>
      <c r="I884" s="216">
        <v>183.5</v>
      </c>
      <c r="J884" s="216">
        <v>204</v>
      </c>
      <c r="K884" s="216">
        <v>201</v>
      </c>
      <c r="L884" s="216">
        <v>196.8</v>
      </c>
      <c r="M884" s="216">
        <v>194.85504521222731</v>
      </c>
      <c r="N884" s="216">
        <v>198</v>
      </c>
      <c r="O884" s="216">
        <v>183.56</v>
      </c>
      <c r="P884" s="220">
        <v>228.42</v>
      </c>
      <c r="Q884" s="216">
        <v>196.5</v>
      </c>
      <c r="R884" s="216">
        <v>192</v>
      </c>
      <c r="S884" s="216">
        <v>195.71130092523555</v>
      </c>
      <c r="T884" s="216">
        <v>192</v>
      </c>
      <c r="U884" s="216">
        <v>192</v>
      </c>
      <c r="V884" s="216">
        <v>215</v>
      </c>
      <c r="W884" s="216">
        <v>188</v>
      </c>
      <c r="X884" s="216">
        <v>204</v>
      </c>
      <c r="Y884" s="220">
        <v>181.72</v>
      </c>
      <c r="Z884" s="216">
        <v>207.48554629</v>
      </c>
      <c r="AA884" s="216">
        <v>192</v>
      </c>
      <c r="AB884" s="216">
        <v>183</v>
      </c>
      <c r="AC884" s="216">
        <v>186</v>
      </c>
      <c r="AD884" s="213"/>
      <c r="AE884" s="214"/>
      <c r="AF884" s="214"/>
      <c r="AG884" s="214"/>
      <c r="AH884" s="214"/>
      <c r="AI884" s="214"/>
      <c r="AJ884" s="214"/>
      <c r="AK884" s="214"/>
      <c r="AL884" s="214"/>
      <c r="AM884" s="214"/>
      <c r="AN884" s="214"/>
      <c r="AO884" s="214"/>
      <c r="AP884" s="214"/>
      <c r="AQ884" s="214"/>
      <c r="AR884" s="214"/>
      <c r="AS884" s="214"/>
      <c r="AT884" s="214"/>
      <c r="AU884" s="214"/>
      <c r="AV884" s="214"/>
      <c r="AW884" s="214"/>
      <c r="AX884" s="214"/>
      <c r="AY884" s="214"/>
      <c r="AZ884" s="214"/>
      <c r="BA884" s="214"/>
      <c r="BB884" s="214"/>
      <c r="BC884" s="214"/>
      <c r="BD884" s="214"/>
      <c r="BE884" s="214"/>
      <c r="BF884" s="214"/>
      <c r="BG884" s="214"/>
      <c r="BH884" s="214"/>
      <c r="BI884" s="214"/>
      <c r="BJ884" s="214"/>
      <c r="BK884" s="214"/>
      <c r="BL884" s="214"/>
      <c r="BM884" s="215">
        <v>55</v>
      </c>
    </row>
    <row r="885" spans="1:65">
      <c r="A885" s="29"/>
      <c r="B885" s="19">
        <v>1</v>
      </c>
      <c r="C885" s="9">
        <v>6</v>
      </c>
      <c r="D885" s="216">
        <v>209</v>
      </c>
      <c r="E885" s="216">
        <v>178</v>
      </c>
      <c r="F885" s="216">
        <v>185</v>
      </c>
      <c r="G885" s="216">
        <v>201</v>
      </c>
      <c r="H885" s="216">
        <v>193.5</v>
      </c>
      <c r="I885" s="216">
        <v>190</v>
      </c>
      <c r="J885" s="216">
        <v>204</v>
      </c>
      <c r="K885" s="216">
        <v>196.5</v>
      </c>
      <c r="L885" s="216">
        <v>196.26</v>
      </c>
      <c r="M885" s="216">
        <v>196.61936545000873</v>
      </c>
      <c r="N885" s="216">
        <v>197</v>
      </c>
      <c r="O885" s="221">
        <v>132.22999999999999</v>
      </c>
      <c r="P885" s="220">
        <v>227.25</v>
      </c>
      <c r="Q885" s="216">
        <v>193.6</v>
      </c>
      <c r="R885" s="216">
        <v>192</v>
      </c>
      <c r="S885" s="216">
        <v>202.35252755115218</v>
      </c>
      <c r="T885" s="216">
        <v>189</v>
      </c>
      <c r="U885" s="216">
        <v>175</v>
      </c>
      <c r="V885" s="216">
        <v>210</v>
      </c>
      <c r="W885" s="216">
        <v>195</v>
      </c>
      <c r="X885" s="216">
        <v>188</v>
      </c>
      <c r="Y885" s="220">
        <v>313.25</v>
      </c>
      <c r="Z885" s="216">
        <v>214.25795226000002</v>
      </c>
      <c r="AA885" s="216">
        <v>194</v>
      </c>
      <c r="AB885" s="216">
        <v>177.2</v>
      </c>
      <c r="AC885" s="216">
        <v>187</v>
      </c>
      <c r="AD885" s="213"/>
      <c r="AE885" s="214"/>
      <c r="AF885" s="214"/>
      <c r="AG885" s="214"/>
      <c r="AH885" s="214"/>
      <c r="AI885" s="214"/>
      <c r="AJ885" s="214"/>
      <c r="AK885" s="214"/>
      <c r="AL885" s="214"/>
      <c r="AM885" s="214"/>
      <c r="AN885" s="214"/>
      <c r="AO885" s="214"/>
      <c r="AP885" s="214"/>
      <c r="AQ885" s="214"/>
      <c r="AR885" s="214"/>
      <c r="AS885" s="214"/>
      <c r="AT885" s="214"/>
      <c r="AU885" s="214"/>
      <c r="AV885" s="214"/>
      <c r="AW885" s="214"/>
      <c r="AX885" s="214"/>
      <c r="AY885" s="214"/>
      <c r="AZ885" s="214"/>
      <c r="BA885" s="214"/>
      <c r="BB885" s="214"/>
      <c r="BC885" s="214"/>
      <c r="BD885" s="214"/>
      <c r="BE885" s="214"/>
      <c r="BF885" s="214"/>
      <c r="BG885" s="214"/>
      <c r="BH885" s="214"/>
      <c r="BI885" s="214"/>
      <c r="BJ885" s="214"/>
      <c r="BK885" s="214"/>
      <c r="BL885" s="214"/>
      <c r="BM885" s="217"/>
    </row>
    <row r="886" spans="1:65">
      <c r="A886" s="29"/>
      <c r="B886" s="20" t="s">
        <v>263</v>
      </c>
      <c r="C886" s="12"/>
      <c r="D886" s="218">
        <v>205.33333333333334</v>
      </c>
      <c r="E886" s="218">
        <v>184.66666666666666</v>
      </c>
      <c r="F886" s="218">
        <v>188.83333333333334</v>
      </c>
      <c r="G886" s="218">
        <v>198.83333333333334</v>
      </c>
      <c r="H886" s="218">
        <v>189.25</v>
      </c>
      <c r="I886" s="218">
        <v>188.83333333333334</v>
      </c>
      <c r="J886" s="218">
        <v>204.66666666666666</v>
      </c>
      <c r="K886" s="218">
        <v>196.91666666666666</v>
      </c>
      <c r="L886" s="218">
        <v>195.95833333333334</v>
      </c>
      <c r="M886" s="218">
        <v>195.59205687662586</v>
      </c>
      <c r="N886" s="218">
        <v>201.16666666666666</v>
      </c>
      <c r="O886" s="218">
        <v>169.24166666666665</v>
      </c>
      <c r="P886" s="218">
        <v>226.50166666666667</v>
      </c>
      <c r="Q886" s="218">
        <v>195.01666666666665</v>
      </c>
      <c r="R886" s="218">
        <v>191.66666666666666</v>
      </c>
      <c r="S886" s="218">
        <v>198.22554170400792</v>
      </c>
      <c r="T886" s="218">
        <v>196.66666666666666</v>
      </c>
      <c r="U886" s="218">
        <v>184.33333333333334</v>
      </c>
      <c r="V886" s="218">
        <v>208.66666666666666</v>
      </c>
      <c r="W886" s="218">
        <v>190.5</v>
      </c>
      <c r="X886" s="218">
        <v>185</v>
      </c>
      <c r="Y886" s="218">
        <v>261.78666666666669</v>
      </c>
      <c r="Z886" s="218">
        <v>213.539034235</v>
      </c>
      <c r="AA886" s="218">
        <v>189.33333333333334</v>
      </c>
      <c r="AB886" s="218">
        <v>179.25</v>
      </c>
      <c r="AC886" s="218">
        <v>185.83333333333334</v>
      </c>
      <c r="AD886" s="213"/>
      <c r="AE886" s="214"/>
      <c r="AF886" s="214"/>
      <c r="AG886" s="214"/>
      <c r="AH886" s="214"/>
      <c r="AI886" s="214"/>
      <c r="AJ886" s="214"/>
      <c r="AK886" s="214"/>
      <c r="AL886" s="214"/>
      <c r="AM886" s="214"/>
      <c r="AN886" s="214"/>
      <c r="AO886" s="214"/>
      <c r="AP886" s="214"/>
      <c r="AQ886" s="214"/>
      <c r="AR886" s="214"/>
      <c r="AS886" s="214"/>
      <c r="AT886" s="214"/>
      <c r="AU886" s="214"/>
      <c r="AV886" s="214"/>
      <c r="AW886" s="214"/>
      <c r="AX886" s="214"/>
      <c r="AY886" s="214"/>
      <c r="AZ886" s="214"/>
      <c r="BA886" s="214"/>
      <c r="BB886" s="214"/>
      <c r="BC886" s="214"/>
      <c r="BD886" s="214"/>
      <c r="BE886" s="214"/>
      <c r="BF886" s="214"/>
      <c r="BG886" s="214"/>
      <c r="BH886" s="214"/>
      <c r="BI886" s="214"/>
      <c r="BJ886" s="214"/>
      <c r="BK886" s="214"/>
      <c r="BL886" s="214"/>
      <c r="BM886" s="217"/>
    </row>
    <row r="887" spans="1:65">
      <c r="A887" s="29"/>
      <c r="B887" s="3" t="s">
        <v>264</v>
      </c>
      <c r="C887" s="28"/>
      <c r="D887" s="216">
        <v>205.5</v>
      </c>
      <c r="E887" s="216">
        <v>184.5</v>
      </c>
      <c r="F887" s="216">
        <v>187.5</v>
      </c>
      <c r="G887" s="216">
        <v>200.5</v>
      </c>
      <c r="H887" s="216">
        <v>190</v>
      </c>
      <c r="I887" s="216">
        <v>188.75</v>
      </c>
      <c r="J887" s="216">
        <v>205</v>
      </c>
      <c r="K887" s="216">
        <v>196.75</v>
      </c>
      <c r="L887" s="216">
        <v>195.91</v>
      </c>
      <c r="M887" s="216">
        <v>195.27738257029171</v>
      </c>
      <c r="N887" s="216">
        <v>199</v>
      </c>
      <c r="O887" s="216">
        <v>179</v>
      </c>
      <c r="P887" s="216">
        <v>226.54000000000002</v>
      </c>
      <c r="Q887" s="216">
        <v>194.5</v>
      </c>
      <c r="R887" s="216">
        <v>192</v>
      </c>
      <c r="S887" s="216">
        <v>196.62526094693283</v>
      </c>
      <c r="T887" s="216">
        <v>197</v>
      </c>
      <c r="U887" s="216">
        <v>184</v>
      </c>
      <c r="V887" s="216">
        <v>209.5</v>
      </c>
      <c r="W887" s="216">
        <v>189.5</v>
      </c>
      <c r="X887" s="216">
        <v>182.5</v>
      </c>
      <c r="Y887" s="216">
        <v>249.82</v>
      </c>
      <c r="Z887" s="216">
        <v>213.466977765</v>
      </c>
      <c r="AA887" s="216">
        <v>191</v>
      </c>
      <c r="AB887" s="216">
        <v>179.14999999999998</v>
      </c>
      <c r="AC887" s="216">
        <v>187.5</v>
      </c>
      <c r="AD887" s="213"/>
      <c r="AE887" s="214"/>
      <c r="AF887" s="214"/>
      <c r="AG887" s="214"/>
      <c r="AH887" s="214"/>
      <c r="AI887" s="214"/>
      <c r="AJ887" s="214"/>
      <c r="AK887" s="214"/>
      <c r="AL887" s="214"/>
      <c r="AM887" s="214"/>
      <c r="AN887" s="214"/>
      <c r="AO887" s="214"/>
      <c r="AP887" s="214"/>
      <c r="AQ887" s="214"/>
      <c r="AR887" s="214"/>
      <c r="AS887" s="214"/>
      <c r="AT887" s="214"/>
      <c r="AU887" s="214"/>
      <c r="AV887" s="214"/>
      <c r="AW887" s="214"/>
      <c r="AX887" s="214"/>
      <c r="AY887" s="214"/>
      <c r="AZ887" s="214"/>
      <c r="BA887" s="214"/>
      <c r="BB887" s="214"/>
      <c r="BC887" s="214"/>
      <c r="BD887" s="214"/>
      <c r="BE887" s="214"/>
      <c r="BF887" s="214"/>
      <c r="BG887" s="214"/>
      <c r="BH887" s="214"/>
      <c r="BI887" s="214"/>
      <c r="BJ887" s="214"/>
      <c r="BK887" s="214"/>
      <c r="BL887" s="214"/>
      <c r="BM887" s="217"/>
    </row>
    <row r="888" spans="1:65">
      <c r="A888" s="29"/>
      <c r="B888" s="3" t="s">
        <v>265</v>
      </c>
      <c r="C888" s="28"/>
      <c r="D888" s="216">
        <v>3.723797345005051</v>
      </c>
      <c r="E888" s="216">
        <v>5.2788887719544411</v>
      </c>
      <c r="F888" s="216">
        <v>5.2313159593611491</v>
      </c>
      <c r="G888" s="216">
        <v>3.9200340134578759</v>
      </c>
      <c r="H888" s="216">
        <v>4.3214580872663797</v>
      </c>
      <c r="I888" s="216">
        <v>4.4234225060089685</v>
      </c>
      <c r="J888" s="216">
        <v>2.1602468994692869</v>
      </c>
      <c r="K888" s="216">
        <v>2.3540744819709221</v>
      </c>
      <c r="L888" s="216">
        <v>0.80707909566947833</v>
      </c>
      <c r="M888" s="216">
        <v>0.98008614867904753</v>
      </c>
      <c r="N888" s="216">
        <v>7.9854033502802269</v>
      </c>
      <c r="O888" s="216">
        <v>21.245175844569545</v>
      </c>
      <c r="P888" s="216">
        <v>2.2679631096353088</v>
      </c>
      <c r="Q888" s="216">
        <v>1.4162156144693052</v>
      </c>
      <c r="R888" s="216">
        <v>0.81649658092772603</v>
      </c>
      <c r="S888" s="216">
        <v>3.3531112561706893</v>
      </c>
      <c r="T888" s="216">
        <v>6.1535897382476401</v>
      </c>
      <c r="U888" s="216">
        <v>6.145459028149701</v>
      </c>
      <c r="V888" s="216">
        <v>4.5018514709691013</v>
      </c>
      <c r="W888" s="216">
        <v>3.0166206257996713</v>
      </c>
      <c r="X888" s="216">
        <v>12.884098726725126</v>
      </c>
      <c r="Y888" s="216">
        <v>89.014901374245611</v>
      </c>
      <c r="Z888" s="216">
        <v>3.8625986593781447</v>
      </c>
      <c r="AA888" s="216">
        <v>5.1251016250086847</v>
      </c>
      <c r="AB888" s="216">
        <v>7.2002083303193363</v>
      </c>
      <c r="AC888" s="216">
        <v>4.4459719597256422</v>
      </c>
      <c r="AD888" s="213"/>
      <c r="AE888" s="214"/>
      <c r="AF888" s="214"/>
      <c r="AG888" s="214"/>
      <c r="AH888" s="214"/>
      <c r="AI888" s="214"/>
      <c r="AJ888" s="214"/>
      <c r="AK888" s="214"/>
      <c r="AL888" s="214"/>
      <c r="AM888" s="214"/>
      <c r="AN888" s="214"/>
      <c r="AO888" s="214"/>
      <c r="AP888" s="214"/>
      <c r="AQ888" s="214"/>
      <c r="AR888" s="214"/>
      <c r="AS888" s="214"/>
      <c r="AT888" s="214"/>
      <c r="AU888" s="214"/>
      <c r="AV888" s="214"/>
      <c r="AW888" s="214"/>
      <c r="AX888" s="214"/>
      <c r="AY888" s="214"/>
      <c r="AZ888" s="214"/>
      <c r="BA888" s="214"/>
      <c r="BB888" s="214"/>
      <c r="BC888" s="214"/>
      <c r="BD888" s="214"/>
      <c r="BE888" s="214"/>
      <c r="BF888" s="214"/>
      <c r="BG888" s="214"/>
      <c r="BH888" s="214"/>
      <c r="BI888" s="214"/>
      <c r="BJ888" s="214"/>
      <c r="BK888" s="214"/>
      <c r="BL888" s="214"/>
      <c r="BM888" s="217"/>
    </row>
    <row r="889" spans="1:65">
      <c r="A889" s="29"/>
      <c r="B889" s="3" t="s">
        <v>87</v>
      </c>
      <c r="C889" s="28"/>
      <c r="D889" s="13">
        <v>1.8135376680219403E-2</v>
      </c>
      <c r="E889" s="13">
        <v>2.8586040281341742E-2</v>
      </c>
      <c r="F889" s="13">
        <v>2.7703350181965482E-2</v>
      </c>
      <c r="G889" s="13">
        <v>1.971517525628437E-2</v>
      </c>
      <c r="H889" s="13">
        <v>2.2834653037074663E-2</v>
      </c>
      <c r="I889" s="13">
        <v>2.3425008857946874E-2</v>
      </c>
      <c r="J889" s="13">
        <v>1.0554952277537234E-2</v>
      </c>
      <c r="K889" s="13">
        <v>1.195467362829076E-2</v>
      </c>
      <c r="L889" s="13">
        <v>4.1186260463677397E-3</v>
      </c>
      <c r="M889" s="13">
        <v>5.0108688682447833E-3</v>
      </c>
      <c r="N889" s="13">
        <v>3.9695459901972964E-2</v>
      </c>
      <c r="O889" s="13">
        <v>0.12553159197145825</v>
      </c>
      <c r="P889" s="13">
        <v>1.001300848250701E-2</v>
      </c>
      <c r="Q889" s="13">
        <v>7.2620234909972067E-3</v>
      </c>
      <c r="R889" s="13">
        <v>4.2599821613620494E-3</v>
      </c>
      <c r="S889" s="13">
        <v>1.6915636740585042E-2</v>
      </c>
      <c r="T889" s="13">
        <v>3.12894393470219E-2</v>
      </c>
      <c r="U889" s="13">
        <v>3.3338837404067095E-2</v>
      </c>
      <c r="V889" s="13">
        <v>2.1574368071736908E-2</v>
      </c>
      <c r="W889" s="13">
        <v>1.5835278875588825E-2</v>
      </c>
      <c r="X889" s="13">
        <v>6.9643776901216897E-2</v>
      </c>
      <c r="Y889" s="13">
        <v>0.34002839987106143</v>
      </c>
      <c r="Z889" s="13">
        <v>1.8088489878283095E-2</v>
      </c>
      <c r="AA889" s="13">
        <v>2.7069198723637417E-2</v>
      </c>
      <c r="AB889" s="13">
        <v>4.0168526250038139E-2</v>
      </c>
      <c r="AC889" s="13">
        <v>2.3924512787761303E-2</v>
      </c>
      <c r="AD889" s="140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9"/>
      <c r="B890" s="3" t="s">
        <v>266</v>
      </c>
      <c r="C890" s="28"/>
      <c r="D890" s="13">
        <v>5.9756275958950722E-2</v>
      </c>
      <c r="E890" s="13">
        <v>-4.6907505062891874E-2</v>
      </c>
      <c r="F890" s="13">
        <v>-2.5402710502036463E-2</v>
      </c>
      <c r="G890" s="13">
        <v>2.6208796444016302E-2</v>
      </c>
      <c r="H890" s="13">
        <v>-2.3252231045950977E-2</v>
      </c>
      <c r="I890" s="13">
        <v>-2.5402710502036463E-2</v>
      </c>
      <c r="J890" s="13">
        <v>5.6315508829213767E-2</v>
      </c>
      <c r="K890" s="13">
        <v>1.631659094602278E-2</v>
      </c>
      <c r="L890" s="13">
        <v>1.1370488197026241E-2</v>
      </c>
      <c r="M890" s="13">
        <v>9.4800802080727831E-3</v>
      </c>
      <c r="N890" s="13">
        <v>3.82514813980952E-2</v>
      </c>
      <c r="O890" s="13">
        <v>-0.12651825452717835</v>
      </c>
      <c r="P890" s="13">
        <v>0.16900923424591996</v>
      </c>
      <c r="Q890" s="13">
        <v>6.5104046262727255E-3</v>
      </c>
      <c r="R890" s="13">
        <v>-1.077945020065485E-2</v>
      </c>
      <c r="S890" s="13">
        <v>2.3071892254148185E-2</v>
      </c>
      <c r="T890" s="13">
        <v>1.5026303272371422E-2</v>
      </c>
      <c r="U890" s="13">
        <v>-4.862788862776013E-2</v>
      </c>
      <c r="V890" s="13">
        <v>7.6960111607634829E-2</v>
      </c>
      <c r="W890" s="13">
        <v>-1.6800792677694298E-2</v>
      </c>
      <c r="X890" s="13">
        <v>-4.5187121498023397E-2</v>
      </c>
      <c r="Y890" s="13">
        <v>0.35112043650506752</v>
      </c>
      <c r="Z890" s="13">
        <v>0.10210713486731082</v>
      </c>
      <c r="AA890" s="13">
        <v>-2.2822135154733747E-2</v>
      </c>
      <c r="AB890" s="13">
        <v>-7.4863737992003743E-2</v>
      </c>
      <c r="AC890" s="13">
        <v>-4.0886162585852204E-2</v>
      </c>
      <c r="AD890" s="140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45" t="s">
        <v>267</v>
      </c>
      <c r="C891" s="46"/>
      <c r="D891" s="44">
        <v>1.05</v>
      </c>
      <c r="E891" s="44">
        <v>1.1100000000000001</v>
      </c>
      <c r="F891" s="44">
        <v>0.67</v>
      </c>
      <c r="G891" s="44">
        <v>0.37</v>
      </c>
      <c r="H891" s="44">
        <v>0.63</v>
      </c>
      <c r="I891" s="44">
        <v>0.67</v>
      </c>
      <c r="J891" s="44">
        <v>0.98</v>
      </c>
      <c r="K891" s="44">
        <v>0.17</v>
      </c>
      <c r="L891" s="44">
        <v>7.0000000000000007E-2</v>
      </c>
      <c r="M891" s="44">
        <v>0.03</v>
      </c>
      <c r="N891" s="44">
        <v>0.61</v>
      </c>
      <c r="O891" s="44">
        <v>2.72</v>
      </c>
      <c r="P891" s="44">
        <v>3.25</v>
      </c>
      <c r="Q891" s="44">
        <v>0.03</v>
      </c>
      <c r="R891" s="44">
        <v>0.38</v>
      </c>
      <c r="S891" s="44">
        <v>0.3</v>
      </c>
      <c r="T891" s="44">
        <v>0.14000000000000001</v>
      </c>
      <c r="U891" s="44">
        <v>1.1399999999999999</v>
      </c>
      <c r="V891" s="44">
        <v>1.39</v>
      </c>
      <c r="W891" s="44">
        <v>0.5</v>
      </c>
      <c r="X891" s="44">
        <v>1.07</v>
      </c>
      <c r="Y891" s="44">
        <v>6.93</v>
      </c>
      <c r="Z891" s="44">
        <v>1.9</v>
      </c>
      <c r="AA891" s="44">
        <v>0.62</v>
      </c>
      <c r="AB891" s="44">
        <v>1.67</v>
      </c>
      <c r="AC891" s="44">
        <v>0.99</v>
      </c>
      <c r="AD891" s="140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B892" s="3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BM892" s="53"/>
    </row>
    <row r="893" spans="1:65" ht="15">
      <c r="B893" s="8" t="s">
        <v>482</v>
      </c>
      <c r="BM893" s="27" t="s">
        <v>67</v>
      </c>
    </row>
    <row r="894" spans="1:65" ht="15">
      <c r="A894" s="24" t="s">
        <v>21</v>
      </c>
      <c r="B894" s="18" t="s">
        <v>111</v>
      </c>
      <c r="C894" s="15" t="s">
        <v>112</v>
      </c>
      <c r="D894" s="16" t="s">
        <v>226</v>
      </c>
      <c r="E894" s="17" t="s">
        <v>226</v>
      </c>
      <c r="F894" s="17" t="s">
        <v>226</v>
      </c>
      <c r="G894" s="17" t="s">
        <v>226</v>
      </c>
      <c r="H894" s="17" t="s">
        <v>226</v>
      </c>
      <c r="I894" s="17" t="s">
        <v>226</v>
      </c>
      <c r="J894" s="17" t="s">
        <v>226</v>
      </c>
      <c r="K894" s="17" t="s">
        <v>226</v>
      </c>
      <c r="L894" s="17" t="s">
        <v>226</v>
      </c>
      <c r="M894" s="17" t="s">
        <v>226</v>
      </c>
      <c r="N894" s="17" t="s">
        <v>226</v>
      </c>
      <c r="O894" s="17" t="s">
        <v>226</v>
      </c>
      <c r="P894" s="17" t="s">
        <v>226</v>
      </c>
      <c r="Q894" s="17" t="s">
        <v>226</v>
      </c>
      <c r="R894" s="17" t="s">
        <v>226</v>
      </c>
      <c r="S894" s="17" t="s">
        <v>226</v>
      </c>
      <c r="T894" s="17" t="s">
        <v>226</v>
      </c>
      <c r="U894" s="17" t="s">
        <v>226</v>
      </c>
      <c r="V894" s="17" t="s">
        <v>226</v>
      </c>
      <c r="W894" s="17" t="s">
        <v>226</v>
      </c>
      <c r="X894" s="140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1</v>
      </c>
    </row>
    <row r="895" spans="1:65">
      <c r="A895" s="29"/>
      <c r="B895" s="19" t="s">
        <v>227</v>
      </c>
      <c r="C895" s="9" t="s">
        <v>227</v>
      </c>
      <c r="D895" s="138" t="s">
        <v>229</v>
      </c>
      <c r="E895" s="139" t="s">
        <v>230</v>
      </c>
      <c r="F895" s="139" t="s">
        <v>231</v>
      </c>
      <c r="G895" s="139" t="s">
        <v>232</v>
      </c>
      <c r="H895" s="139" t="s">
        <v>233</v>
      </c>
      <c r="I895" s="139" t="s">
        <v>234</v>
      </c>
      <c r="J895" s="139" t="s">
        <v>235</v>
      </c>
      <c r="K895" s="139" t="s">
        <v>236</v>
      </c>
      <c r="L895" s="139" t="s">
        <v>237</v>
      </c>
      <c r="M895" s="139" t="s">
        <v>240</v>
      </c>
      <c r="N895" s="139" t="s">
        <v>245</v>
      </c>
      <c r="O895" s="139" t="s">
        <v>246</v>
      </c>
      <c r="P895" s="139" t="s">
        <v>247</v>
      </c>
      <c r="Q895" s="139" t="s">
        <v>272</v>
      </c>
      <c r="R895" s="139" t="s">
        <v>248</v>
      </c>
      <c r="S895" s="139" t="s">
        <v>249</v>
      </c>
      <c r="T895" s="139" t="s">
        <v>250</v>
      </c>
      <c r="U895" s="139" t="s">
        <v>253</v>
      </c>
      <c r="V895" s="139" t="s">
        <v>254</v>
      </c>
      <c r="W895" s="139" t="s">
        <v>255</v>
      </c>
      <c r="X895" s="140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 t="s">
        <v>3</v>
      </c>
    </row>
    <row r="896" spans="1:65">
      <c r="A896" s="29"/>
      <c r="B896" s="19"/>
      <c r="C896" s="9"/>
      <c r="D896" s="10" t="s">
        <v>277</v>
      </c>
      <c r="E896" s="11" t="s">
        <v>277</v>
      </c>
      <c r="F896" s="11" t="s">
        <v>278</v>
      </c>
      <c r="G896" s="11" t="s">
        <v>277</v>
      </c>
      <c r="H896" s="11" t="s">
        <v>278</v>
      </c>
      <c r="I896" s="11" t="s">
        <v>278</v>
      </c>
      <c r="J896" s="11" t="s">
        <v>278</v>
      </c>
      <c r="K896" s="11" t="s">
        <v>278</v>
      </c>
      <c r="L896" s="11" t="s">
        <v>277</v>
      </c>
      <c r="M896" s="11" t="s">
        <v>277</v>
      </c>
      <c r="N896" s="11" t="s">
        <v>278</v>
      </c>
      <c r="O896" s="11" t="s">
        <v>115</v>
      </c>
      <c r="P896" s="11" t="s">
        <v>277</v>
      </c>
      <c r="Q896" s="11" t="s">
        <v>278</v>
      </c>
      <c r="R896" s="11" t="s">
        <v>278</v>
      </c>
      <c r="S896" s="11" t="s">
        <v>115</v>
      </c>
      <c r="T896" s="11" t="s">
        <v>278</v>
      </c>
      <c r="U896" s="11" t="s">
        <v>278</v>
      </c>
      <c r="V896" s="11" t="s">
        <v>278</v>
      </c>
      <c r="W896" s="11" t="s">
        <v>278</v>
      </c>
      <c r="X896" s="140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2</v>
      </c>
    </row>
    <row r="897" spans="1:65">
      <c r="A897" s="29"/>
      <c r="B897" s="19"/>
      <c r="C897" s="9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140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3</v>
      </c>
    </row>
    <row r="898" spans="1:65">
      <c r="A898" s="29"/>
      <c r="B898" s="18">
        <v>1</v>
      </c>
      <c r="C898" s="14">
        <v>1</v>
      </c>
      <c r="D898" s="21">
        <v>0.95</v>
      </c>
      <c r="E898" s="134">
        <v>1.4</v>
      </c>
      <c r="F898" s="134">
        <v>0.9</v>
      </c>
      <c r="G898" s="141">
        <v>0.94</v>
      </c>
      <c r="H898" s="21">
        <v>0.92</v>
      </c>
      <c r="I898" s="21">
        <v>0.95</v>
      </c>
      <c r="J898" s="21">
        <v>0.96</v>
      </c>
      <c r="K898" s="21">
        <v>0.94</v>
      </c>
      <c r="L898" s="21">
        <v>1</v>
      </c>
      <c r="M898" s="21">
        <v>1.1100000000000001</v>
      </c>
      <c r="N898" s="21">
        <v>0.89</v>
      </c>
      <c r="O898" s="21">
        <v>0.97700909645160838</v>
      </c>
      <c r="P898" s="21">
        <v>0.84</v>
      </c>
      <c r="Q898" s="21">
        <v>0.96</v>
      </c>
      <c r="R898" s="21">
        <v>1</v>
      </c>
      <c r="S898" s="134" t="s">
        <v>105</v>
      </c>
      <c r="T898" s="134">
        <v>1</v>
      </c>
      <c r="U898" s="134">
        <v>1.345</v>
      </c>
      <c r="V898" s="134">
        <v>1.2</v>
      </c>
      <c r="W898" s="21">
        <v>1.1000000000000001</v>
      </c>
      <c r="X898" s="140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>
        <v>1</v>
      </c>
      <c r="C899" s="9">
        <v>2</v>
      </c>
      <c r="D899" s="11">
        <v>0.98</v>
      </c>
      <c r="E899" s="135">
        <v>1.3</v>
      </c>
      <c r="F899" s="135">
        <v>0.9</v>
      </c>
      <c r="G899" s="11">
        <v>1.1000000000000001</v>
      </c>
      <c r="H899" s="11">
        <v>0.91</v>
      </c>
      <c r="I899" s="11">
        <v>0.93</v>
      </c>
      <c r="J899" s="11">
        <v>0.93</v>
      </c>
      <c r="K899" s="11">
        <v>0.93</v>
      </c>
      <c r="L899" s="11">
        <v>0.95</v>
      </c>
      <c r="M899" s="11">
        <v>1.01</v>
      </c>
      <c r="N899" s="11">
        <v>0.93</v>
      </c>
      <c r="O899" s="11">
        <v>0.97273510828764187</v>
      </c>
      <c r="P899" s="11">
        <v>0.9</v>
      </c>
      <c r="Q899" s="11">
        <v>0.98</v>
      </c>
      <c r="R899" s="11">
        <v>1.02</v>
      </c>
      <c r="S899" s="135" t="s">
        <v>105</v>
      </c>
      <c r="T899" s="135">
        <v>1</v>
      </c>
      <c r="U899" s="135">
        <v>1.3461000000000001</v>
      </c>
      <c r="V899" s="135">
        <v>1.1000000000000001</v>
      </c>
      <c r="W899" s="11">
        <v>1.05</v>
      </c>
      <c r="X899" s="140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28</v>
      </c>
    </row>
    <row r="900" spans="1:65">
      <c r="A900" s="29"/>
      <c r="B900" s="19">
        <v>1</v>
      </c>
      <c r="C900" s="9">
        <v>3</v>
      </c>
      <c r="D900" s="11">
        <v>0.97000000000000008</v>
      </c>
      <c r="E900" s="135">
        <v>1.3</v>
      </c>
      <c r="F900" s="135">
        <v>0.9</v>
      </c>
      <c r="G900" s="11">
        <v>1.0900000000000001</v>
      </c>
      <c r="H900" s="136">
        <v>0.86</v>
      </c>
      <c r="I900" s="11">
        <v>0.95</v>
      </c>
      <c r="J900" s="11">
        <v>0.92</v>
      </c>
      <c r="K900" s="11">
        <v>0.91</v>
      </c>
      <c r="L900" s="11">
        <v>0.98</v>
      </c>
      <c r="M900" s="11">
        <v>1.1200000000000001</v>
      </c>
      <c r="N900" s="11">
        <v>0.93</v>
      </c>
      <c r="O900" s="11">
        <v>1.0106817589331885</v>
      </c>
      <c r="P900" s="11">
        <v>0.8</v>
      </c>
      <c r="Q900" s="11">
        <v>0.95</v>
      </c>
      <c r="R900" s="11">
        <v>1</v>
      </c>
      <c r="S900" s="135" t="s">
        <v>105</v>
      </c>
      <c r="T900" s="135">
        <v>0.9</v>
      </c>
      <c r="U900" s="135">
        <v>1.3469</v>
      </c>
      <c r="V900" s="135">
        <v>1.2</v>
      </c>
      <c r="W900" s="136">
        <v>1.58</v>
      </c>
      <c r="X900" s="140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16</v>
      </c>
    </row>
    <row r="901" spans="1:65">
      <c r="A901" s="29"/>
      <c r="B901" s="19">
        <v>1</v>
      </c>
      <c r="C901" s="9">
        <v>4</v>
      </c>
      <c r="D901" s="11">
        <v>0.94</v>
      </c>
      <c r="E901" s="135">
        <v>1.4</v>
      </c>
      <c r="F901" s="135">
        <v>0.9</v>
      </c>
      <c r="G901" s="11">
        <v>1.08</v>
      </c>
      <c r="H901" s="11">
        <v>0.92</v>
      </c>
      <c r="I901" s="11">
        <v>0.98</v>
      </c>
      <c r="J901" s="11">
        <v>0.94</v>
      </c>
      <c r="K901" s="11">
        <v>0.92</v>
      </c>
      <c r="L901" s="11">
        <v>0.98</v>
      </c>
      <c r="M901" s="11">
        <v>1.1000000000000001</v>
      </c>
      <c r="N901" s="11">
        <v>0.88</v>
      </c>
      <c r="O901" s="11">
        <v>0.98562981093230662</v>
      </c>
      <c r="P901" s="11">
        <v>0.87</v>
      </c>
      <c r="Q901" s="11">
        <v>0.93</v>
      </c>
      <c r="R901" s="11">
        <v>1.05</v>
      </c>
      <c r="S901" s="135" t="s">
        <v>105</v>
      </c>
      <c r="T901" s="135">
        <v>1</v>
      </c>
      <c r="U901" s="135">
        <v>1.3480000000000001</v>
      </c>
      <c r="V901" s="135">
        <v>1.2</v>
      </c>
      <c r="W901" s="11">
        <v>1.0900000000000001</v>
      </c>
      <c r="X901" s="140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0.97539195703172032</v>
      </c>
    </row>
    <row r="902" spans="1:65">
      <c r="A902" s="29"/>
      <c r="B902" s="19">
        <v>1</v>
      </c>
      <c r="C902" s="9">
        <v>5</v>
      </c>
      <c r="D902" s="11">
        <v>0.91</v>
      </c>
      <c r="E902" s="135">
        <v>1.3</v>
      </c>
      <c r="F902" s="135">
        <v>0.9</v>
      </c>
      <c r="G902" s="11">
        <v>1.0900000000000001</v>
      </c>
      <c r="H902" s="11">
        <v>0.91</v>
      </c>
      <c r="I902" s="11">
        <v>0.93</v>
      </c>
      <c r="J902" s="11">
        <v>0.93</v>
      </c>
      <c r="K902" s="11">
        <v>0.95</v>
      </c>
      <c r="L902" s="11">
        <v>0.98</v>
      </c>
      <c r="M902" s="11">
        <v>0.98</v>
      </c>
      <c r="N902" s="11">
        <v>0.92</v>
      </c>
      <c r="O902" s="11">
        <v>0.97738824978787786</v>
      </c>
      <c r="P902" s="11">
        <v>0.9</v>
      </c>
      <c r="Q902" s="11">
        <v>0.96</v>
      </c>
      <c r="R902" s="11">
        <v>1.01</v>
      </c>
      <c r="S902" s="135" t="s">
        <v>105</v>
      </c>
      <c r="T902" s="135">
        <v>1</v>
      </c>
      <c r="U902" s="135">
        <v>1.3460000000000001</v>
      </c>
      <c r="V902" s="135">
        <v>1.2</v>
      </c>
      <c r="W902" s="11">
        <v>0.9900000000000001</v>
      </c>
      <c r="X902" s="140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56</v>
      </c>
    </row>
    <row r="903" spans="1:65">
      <c r="A903" s="29"/>
      <c r="B903" s="19">
        <v>1</v>
      </c>
      <c r="C903" s="9">
        <v>6</v>
      </c>
      <c r="D903" s="11">
        <v>0.95</v>
      </c>
      <c r="E903" s="135">
        <v>1.4</v>
      </c>
      <c r="F903" s="135">
        <v>0.9</v>
      </c>
      <c r="G903" s="11">
        <v>1.1299999999999999</v>
      </c>
      <c r="H903" s="11">
        <v>0.93</v>
      </c>
      <c r="I903" s="11">
        <v>0.94</v>
      </c>
      <c r="J903" s="11">
        <v>0.94</v>
      </c>
      <c r="K903" s="11">
        <v>0.93</v>
      </c>
      <c r="L903" s="11">
        <v>0.98</v>
      </c>
      <c r="M903" s="11">
        <v>1.18</v>
      </c>
      <c r="N903" s="11">
        <v>0.91</v>
      </c>
      <c r="O903" s="11">
        <v>1.0134803662718828</v>
      </c>
      <c r="P903" s="11">
        <v>0.9</v>
      </c>
      <c r="Q903" s="11">
        <v>0.96</v>
      </c>
      <c r="R903" s="136">
        <v>1.1100000000000001</v>
      </c>
      <c r="S903" s="135" t="s">
        <v>105</v>
      </c>
      <c r="T903" s="135">
        <v>1</v>
      </c>
      <c r="U903" s="135">
        <v>1.349</v>
      </c>
      <c r="V903" s="135">
        <v>1.2</v>
      </c>
      <c r="W903" s="11">
        <v>1.1399999999999999</v>
      </c>
      <c r="X903" s="140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3"/>
    </row>
    <row r="904" spans="1:65">
      <c r="A904" s="29"/>
      <c r="B904" s="20" t="s">
        <v>263</v>
      </c>
      <c r="C904" s="12"/>
      <c r="D904" s="22">
        <v>0.95000000000000007</v>
      </c>
      <c r="E904" s="22">
        <v>1.3499999999999999</v>
      </c>
      <c r="F904" s="22">
        <v>0.9</v>
      </c>
      <c r="G904" s="22">
        <v>1.0716666666666665</v>
      </c>
      <c r="H904" s="22">
        <v>0.90833333333333321</v>
      </c>
      <c r="I904" s="22">
        <v>0.94666666666666666</v>
      </c>
      <c r="J904" s="22">
        <v>0.93666666666666654</v>
      </c>
      <c r="K904" s="22">
        <v>0.93</v>
      </c>
      <c r="L904" s="22">
        <v>0.97833333333333317</v>
      </c>
      <c r="M904" s="22">
        <v>1.0833333333333333</v>
      </c>
      <c r="N904" s="22">
        <v>0.91</v>
      </c>
      <c r="O904" s="22">
        <v>0.98948739844408429</v>
      </c>
      <c r="P904" s="22">
        <v>0.86833333333333351</v>
      </c>
      <c r="Q904" s="22">
        <v>0.95666666666666655</v>
      </c>
      <c r="R904" s="22">
        <v>1.0316666666666667</v>
      </c>
      <c r="S904" s="22" t="s">
        <v>637</v>
      </c>
      <c r="T904" s="22">
        <v>0.98333333333333339</v>
      </c>
      <c r="U904" s="22">
        <v>1.3468333333333333</v>
      </c>
      <c r="V904" s="22">
        <v>1.1833333333333333</v>
      </c>
      <c r="W904" s="22">
        <v>1.1583333333333334</v>
      </c>
      <c r="X904" s="140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A905" s="29"/>
      <c r="B905" s="3" t="s">
        <v>264</v>
      </c>
      <c r="C905" s="28"/>
      <c r="D905" s="11">
        <v>0.95</v>
      </c>
      <c r="E905" s="11">
        <v>1.35</v>
      </c>
      <c r="F905" s="11">
        <v>0.9</v>
      </c>
      <c r="G905" s="11">
        <v>1.0900000000000001</v>
      </c>
      <c r="H905" s="11">
        <v>0.91500000000000004</v>
      </c>
      <c r="I905" s="11">
        <v>0.94499999999999995</v>
      </c>
      <c r="J905" s="11">
        <v>0.93500000000000005</v>
      </c>
      <c r="K905" s="11">
        <v>0.93</v>
      </c>
      <c r="L905" s="11">
        <v>0.98</v>
      </c>
      <c r="M905" s="11">
        <v>1.105</v>
      </c>
      <c r="N905" s="11">
        <v>0.91500000000000004</v>
      </c>
      <c r="O905" s="11">
        <v>0.98150903036009218</v>
      </c>
      <c r="P905" s="11">
        <v>0.88500000000000001</v>
      </c>
      <c r="Q905" s="11">
        <v>0.96</v>
      </c>
      <c r="R905" s="11">
        <v>1.0150000000000001</v>
      </c>
      <c r="S905" s="11" t="s">
        <v>637</v>
      </c>
      <c r="T905" s="11">
        <v>1</v>
      </c>
      <c r="U905" s="11">
        <v>1.3465</v>
      </c>
      <c r="V905" s="11">
        <v>1.2</v>
      </c>
      <c r="W905" s="11">
        <v>1.0950000000000002</v>
      </c>
      <c r="X905" s="140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9"/>
      <c r="B906" s="3" t="s">
        <v>265</v>
      </c>
      <c r="C906" s="28"/>
      <c r="D906" s="23">
        <v>2.4494897427831785E-2</v>
      </c>
      <c r="E906" s="23">
        <v>5.4772255750516537E-2</v>
      </c>
      <c r="F906" s="23">
        <v>0</v>
      </c>
      <c r="G906" s="23">
        <v>6.6758270399005018E-2</v>
      </c>
      <c r="H906" s="23">
        <v>2.483277404291892E-2</v>
      </c>
      <c r="I906" s="23">
        <v>1.8618986725025231E-2</v>
      </c>
      <c r="J906" s="23">
        <v>1.3662601021279426E-2</v>
      </c>
      <c r="K906" s="23">
        <v>1.4142135623730918E-2</v>
      </c>
      <c r="L906" s="23">
        <v>1.6020819787597233E-2</v>
      </c>
      <c r="M906" s="23">
        <v>7.4475946900101023E-2</v>
      </c>
      <c r="N906" s="23">
        <v>2.0976176963403051E-2</v>
      </c>
      <c r="O906" s="23">
        <v>1.8013778323521933E-2</v>
      </c>
      <c r="P906" s="23">
        <v>4.119061381755152E-2</v>
      </c>
      <c r="Q906" s="23">
        <v>1.6329931618554498E-2</v>
      </c>
      <c r="R906" s="23">
        <v>4.2622372841814776E-2</v>
      </c>
      <c r="S906" s="23" t="s">
        <v>637</v>
      </c>
      <c r="T906" s="23">
        <v>4.0824829046386291E-2</v>
      </c>
      <c r="U906" s="23">
        <v>1.4596803303006643E-3</v>
      </c>
      <c r="V906" s="23">
        <v>4.0824829046386249E-2</v>
      </c>
      <c r="W906" s="23">
        <v>0.21273614330119586</v>
      </c>
      <c r="X906" s="206"/>
      <c r="Y906" s="207"/>
      <c r="Z906" s="207"/>
      <c r="AA906" s="207"/>
      <c r="AB906" s="207"/>
      <c r="AC906" s="207"/>
      <c r="AD906" s="207"/>
      <c r="AE906" s="207"/>
      <c r="AF906" s="207"/>
      <c r="AG906" s="207"/>
      <c r="AH906" s="207"/>
      <c r="AI906" s="207"/>
      <c r="AJ906" s="207"/>
      <c r="AK906" s="207"/>
      <c r="AL906" s="207"/>
      <c r="AM906" s="207"/>
      <c r="AN906" s="207"/>
      <c r="AO906" s="207"/>
      <c r="AP906" s="207"/>
      <c r="AQ906" s="207"/>
      <c r="AR906" s="207"/>
      <c r="AS906" s="207"/>
      <c r="AT906" s="207"/>
      <c r="AU906" s="207"/>
      <c r="AV906" s="207"/>
      <c r="AW906" s="207"/>
      <c r="AX906" s="207"/>
      <c r="AY906" s="207"/>
      <c r="AZ906" s="207"/>
      <c r="BA906" s="207"/>
      <c r="BB906" s="207"/>
      <c r="BC906" s="207"/>
      <c r="BD906" s="207"/>
      <c r="BE906" s="207"/>
      <c r="BF906" s="207"/>
      <c r="BG906" s="207"/>
      <c r="BH906" s="207"/>
      <c r="BI906" s="207"/>
      <c r="BJ906" s="207"/>
      <c r="BK906" s="207"/>
      <c r="BL906" s="207"/>
      <c r="BM906" s="54"/>
    </row>
    <row r="907" spans="1:65">
      <c r="A907" s="29"/>
      <c r="B907" s="3" t="s">
        <v>87</v>
      </c>
      <c r="C907" s="28"/>
      <c r="D907" s="13">
        <v>2.5784102555612403E-2</v>
      </c>
      <c r="E907" s="13">
        <v>4.0572041296678921E-2</v>
      </c>
      <c r="F907" s="13">
        <v>0</v>
      </c>
      <c r="G907" s="13">
        <v>6.2293875955525685E-2</v>
      </c>
      <c r="H907" s="13">
        <v>2.7338833808718082E-2</v>
      </c>
      <c r="I907" s="13">
        <v>1.9667943723618204E-2</v>
      </c>
      <c r="J907" s="13">
        <v>1.4586406784284087E-2</v>
      </c>
      <c r="K907" s="13">
        <v>1.5206597444871954E-2</v>
      </c>
      <c r="L907" s="13">
        <v>1.6375624995840447E-2</v>
      </c>
      <c r="M907" s="13">
        <v>6.8747027907785557E-2</v>
      </c>
      <c r="N907" s="13">
        <v>2.3050743915827527E-2</v>
      </c>
      <c r="O907" s="13">
        <v>1.8205161937228945E-2</v>
      </c>
      <c r="P907" s="13">
        <v>4.7436407467429761E-2</v>
      </c>
      <c r="Q907" s="13">
        <v>1.7069614932286935E-2</v>
      </c>
      <c r="R907" s="13">
        <v>4.1314093223083784E-2</v>
      </c>
      <c r="S907" s="13" t="s">
        <v>637</v>
      </c>
      <c r="T907" s="13">
        <v>4.1516775301409785E-2</v>
      </c>
      <c r="U907" s="13">
        <v>1.0837869053092421E-3</v>
      </c>
      <c r="V907" s="13">
        <v>3.449985553215739E-2</v>
      </c>
      <c r="W907" s="13">
        <v>0.1836571021305288</v>
      </c>
      <c r="X907" s="140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9"/>
      <c r="B908" s="3" t="s">
        <v>266</v>
      </c>
      <c r="C908" s="28"/>
      <c r="D908" s="13">
        <v>-2.6032567573134546E-2</v>
      </c>
      <c r="E908" s="13">
        <v>0.38405898292238749</v>
      </c>
      <c r="F908" s="13">
        <v>-7.7294011385074968E-2</v>
      </c>
      <c r="G908" s="13">
        <v>9.8703612369253291E-2</v>
      </c>
      <c r="H908" s="13">
        <v>-6.8750437416418397E-2</v>
      </c>
      <c r="I908" s="13">
        <v>-2.9449997160597374E-2</v>
      </c>
      <c r="J908" s="13">
        <v>-3.9702285922985525E-2</v>
      </c>
      <c r="K908" s="13">
        <v>-4.6537145097910737E-2</v>
      </c>
      <c r="L908" s="13">
        <v>3.0155839202978818E-3</v>
      </c>
      <c r="M908" s="13">
        <v>0.11066461592537258</v>
      </c>
      <c r="N908" s="13">
        <v>-6.7041722622686817E-2</v>
      </c>
      <c r="O908" s="13">
        <v>1.4451053559287885E-2</v>
      </c>
      <c r="P908" s="13">
        <v>-0.10975959246597022</v>
      </c>
      <c r="Q908" s="13">
        <v>-1.9197708398209445E-2</v>
      </c>
      <c r="R908" s="13">
        <v>5.7694457319701131E-2</v>
      </c>
      <c r="S908" s="13" t="s">
        <v>637</v>
      </c>
      <c r="T908" s="13">
        <v>8.1417283014921793E-3</v>
      </c>
      <c r="U908" s="13">
        <v>0.38081242481429811</v>
      </c>
      <c r="V908" s="13">
        <v>0.21318750354925342</v>
      </c>
      <c r="W908" s="13">
        <v>0.18755678164328327</v>
      </c>
      <c r="X908" s="140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9"/>
      <c r="B909" s="45" t="s">
        <v>267</v>
      </c>
      <c r="C909" s="46"/>
      <c r="D909" s="44">
        <v>0.2</v>
      </c>
      <c r="E909" s="44" t="s">
        <v>268</v>
      </c>
      <c r="F909" s="44" t="s">
        <v>268</v>
      </c>
      <c r="G909" s="44">
        <v>1.2</v>
      </c>
      <c r="H909" s="44">
        <v>0.68</v>
      </c>
      <c r="I909" s="44">
        <v>0.24</v>
      </c>
      <c r="J909" s="44">
        <v>0.36</v>
      </c>
      <c r="K909" s="44">
        <v>0.43</v>
      </c>
      <c r="L909" s="44">
        <v>0.13</v>
      </c>
      <c r="M909" s="44">
        <v>1.34</v>
      </c>
      <c r="N909" s="44">
        <v>0.66</v>
      </c>
      <c r="O909" s="44">
        <v>0.25</v>
      </c>
      <c r="P909" s="44">
        <v>1.1499999999999999</v>
      </c>
      <c r="Q909" s="44">
        <v>0.13</v>
      </c>
      <c r="R909" s="44">
        <v>0.74</v>
      </c>
      <c r="S909" s="44">
        <v>17.72</v>
      </c>
      <c r="T909" s="44" t="s">
        <v>268</v>
      </c>
      <c r="U909" s="44">
        <v>4.38</v>
      </c>
      <c r="V909" s="44" t="s">
        <v>268</v>
      </c>
      <c r="W909" s="44">
        <v>2.21</v>
      </c>
      <c r="X909" s="140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B910" s="30" t="s">
        <v>290</v>
      </c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BM910" s="53"/>
    </row>
    <row r="911" spans="1:65">
      <c r="BM911" s="53"/>
    </row>
    <row r="912" spans="1:65" ht="15">
      <c r="B912" s="8" t="s">
        <v>483</v>
      </c>
      <c r="BM912" s="27" t="s">
        <v>67</v>
      </c>
    </row>
    <row r="913" spans="1:65" ht="15">
      <c r="A913" s="24" t="s">
        <v>24</v>
      </c>
      <c r="B913" s="18" t="s">
        <v>111</v>
      </c>
      <c r="C913" s="15" t="s">
        <v>112</v>
      </c>
      <c r="D913" s="16" t="s">
        <v>226</v>
      </c>
      <c r="E913" s="17" t="s">
        <v>226</v>
      </c>
      <c r="F913" s="17" t="s">
        <v>226</v>
      </c>
      <c r="G913" s="17" t="s">
        <v>226</v>
      </c>
      <c r="H913" s="17" t="s">
        <v>226</v>
      </c>
      <c r="I913" s="17" t="s">
        <v>226</v>
      </c>
      <c r="J913" s="17" t="s">
        <v>226</v>
      </c>
      <c r="K913" s="17" t="s">
        <v>226</v>
      </c>
      <c r="L913" s="17" t="s">
        <v>226</v>
      </c>
      <c r="M913" s="140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1</v>
      </c>
    </row>
    <row r="914" spans="1:65">
      <c r="A914" s="29"/>
      <c r="B914" s="19" t="s">
        <v>227</v>
      </c>
      <c r="C914" s="9" t="s">
        <v>227</v>
      </c>
      <c r="D914" s="138" t="s">
        <v>231</v>
      </c>
      <c r="E914" s="139" t="s">
        <v>232</v>
      </c>
      <c r="F914" s="139" t="s">
        <v>238</v>
      </c>
      <c r="G914" s="139" t="s">
        <v>239</v>
      </c>
      <c r="H914" s="139" t="s">
        <v>245</v>
      </c>
      <c r="I914" s="139" t="s">
        <v>247</v>
      </c>
      <c r="J914" s="139" t="s">
        <v>250</v>
      </c>
      <c r="K914" s="139" t="s">
        <v>253</v>
      </c>
      <c r="L914" s="139" t="s">
        <v>255</v>
      </c>
      <c r="M914" s="140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 t="s">
        <v>3</v>
      </c>
    </row>
    <row r="915" spans="1:65">
      <c r="A915" s="29"/>
      <c r="B915" s="19"/>
      <c r="C915" s="9"/>
      <c r="D915" s="10" t="s">
        <v>278</v>
      </c>
      <c r="E915" s="11" t="s">
        <v>277</v>
      </c>
      <c r="F915" s="11" t="s">
        <v>277</v>
      </c>
      <c r="G915" s="11" t="s">
        <v>277</v>
      </c>
      <c r="H915" s="11" t="s">
        <v>278</v>
      </c>
      <c r="I915" s="11" t="s">
        <v>277</v>
      </c>
      <c r="J915" s="11" t="s">
        <v>278</v>
      </c>
      <c r="K915" s="11" t="s">
        <v>278</v>
      </c>
      <c r="L915" s="11" t="s">
        <v>278</v>
      </c>
      <c r="M915" s="140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2</v>
      </c>
    </row>
    <row r="916" spans="1:65">
      <c r="A916" s="29"/>
      <c r="B916" s="19"/>
      <c r="C916" s="9"/>
      <c r="D916" s="25"/>
      <c r="E916" s="25"/>
      <c r="F916" s="25"/>
      <c r="G916" s="25"/>
      <c r="H916" s="25"/>
      <c r="I916" s="25"/>
      <c r="J916" s="25"/>
      <c r="K916" s="25"/>
      <c r="L916" s="25"/>
      <c r="M916" s="140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3</v>
      </c>
    </row>
    <row r="917" spans="1:65">
      <c r="A917" s="29"/>
      <c r="B917" s="18">
        <v>1</v>
      </c>
      <c r="C917" s="14">
        <v>1</v>
      </c>
      <c r="D917" s="134">
        <v>0.6</v>
      </c>
      <c r="E917" s="21">
        <v>0.73</v>
      </c>
      <c r="F917" s="21">
        <v>0.68610000000000004</v>
      </c>
      <c r="G917" s="21">
        <v>0.79822316784742997</v>
      </c>
      <c r="H917" s="21">
        <v>0.6</v>
      </c>
      <c r="I917" s="21">
        <v>0.71</v>
      </c>
      <c r="J917" s="134">
        <v>0.7</v>
      </c>
      <c r="K917" s="134">
        <v>0.35104339999999973</v>
      </c>
      <c r="L917" s="21">
        <v>0.62</v>
      </c>
      <c r="M917" s="140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</v>
      </c>
    </row>
    <row r="918" spans="1:65">
      <c r="A918" s="29"/>
      <c r="B918" s="19">
        <v>1</v>
      </c>
      <c r="C918" s="9">
        <v>2</v>
      </c>
      <c r="D918" s="135">
        <v>0.6</v>
      </c>
      <c r="E918" s="11">
        <v>0.74</v>
      </c>
      <c r="F918" s="11">
        <v>0.58860000000000001</v>
      </c>
      <c r="G918" s="11">
        <v>0.79358723205070003</v>
      </c>
      <c r="H918" s="11">
        <v>0.62</v>
      </c>
      <c r="I918" s="11">
        <v>0.69</v>
      </c>
      <c r="J918" s="135">
        <v>0.7</v>
      </c>
      <c r="K918" s="135">
        <v>0.27227614000000022</v>
      </c>
      <c r="L918" s="11">
        <v>0.62</v>
      </c>
      <c r="M918" s="140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29</v>
      </c>
    </row>
    <row r="919" spans="1:65">
      <c r="A919" s="29"/>
      <c r="B919" s="19">
        <v>1</v>
      </c>
      <c r="C919" s="9">
        <v>3</v>
      </c>
      <c r="D919" s="135">
        <v>0.6</v>
      </c>
      <c r="E919" s="11">
        <v>0.73</v>
      </c>
      <c r="F919" s="11">
        <v>0.60909999999999997</v>
      </c>
      <c r="G919" s="11">
        <v>0.78002711345868503</v>
      </c>
      <c r="H919" s="11">
        <v>0.62</v>
      </c>
      <c r="I919" s="11">
        <v>0.72</v>
      </c>
      <c r="J919" s="135">
        <v>0.7</v>
      </c>
      <c r="K919" s="135">
        <v>0.31838857000000026</v>
      </c>
      <c r="L919" s="11">
        <v>0.63</v>
      </c>
      <c r="M919" s="140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16</v>
      </c>
    </row>
    <row r="920" spans="1:65">
      <c r="A920" s="29"/>
      <c r="B920" s="19">
        <v>1</v>
      </c>
      <c r="C920" s="9">
        <v>4</v>
      </c>
      <c r="D920" s="135">
        <v>0.7</v>
      </c>
      <c r="E920" s="11">
        <v>0.72</v>
      </c>
      <c r="F920" s="11">
        <v>0.62570000000000003</v>
      </c>
      <c r="G920" s="11">
        <v>0.75475337537099096</v>
      </c>
      <c r="H920" s="11">
        <v>0.59</v>
      </c>
      <c r="I920" s="11">
        <v>0.74</v>
      </c>
      <c r="J920" s="135">
        <v>0.7</v>
      </c>
      <c r="K920" s="135">
        <v>0.39910888999999999</v>
      </c>
      <c r="L920" s="11">
        <v>0.64</v>
      </c>
      <c r="M920" s="140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0.67937485091943695</v>
      </c>
    </row>
    <row r="921" spans="1:65">
      <c r="A921" s="29"/>
      <c r="B921" s="19">
        <v>1</v>
      </c>
      <c r="C921" s="9">
        <v>5</v>
      </c>
      <c r="D921" s="135">
        <v>0.6</v>
      </c>
      <c r="E921" s="11">
        <v>0.71</v>
      </c>
      <c r="F921" s="11">
        <v>0.63680000000000003</v>
      </c>
      <c r="G921" s="11">
        <v>0.76478812763673099</v>
      </c>
      <c r="H921" s="11">
        <v>0.6</v>
      </c>
      <c r="I921" s="11">
        <v>0.68</v>
      </c>
      <c r="J921" s="135">
        <v>0.7</v>
      </c>
      <c r="K921" s="135">
        <v>0.28637477999999983</v>
      </c>
      <c r="L921" s="11">
        <v>0.63</v>
      </c>
      <c r="M921" s="140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57</v>
      </c>
    </row>
    <row r="922" spans="1:65">
      <c r="A922" s="29"/>
      <c r="B922" s="19">
        <v>1</v>
      </c>
      <c r="C922" s="9">
        <v>6</v>
      </c>
      <c r="D922" s="135">
        <v>0.6</v>
      </c>
      <c r="E922" s="11">
        <v>0.75</v>
      </c>
      <c r="F922" s="11">
        <v>0.60409999999999997</v>
      </c>
      <c r="G922" s="11">
        <v>0.78571561673519197</v>
      </c>
      <c r="H922" s="11">
        <v>0.6</v>
      </c>
      <c r="I922" s="11">
        <v>0.71</v>
      </c>
      <c r="J922" s="135">
        <v>0.7</v>
      </c>
      <c r="K922" s="135">
        <v>0.32926650000000002</v>
      </c>
      <c r="L922" s="11">
        <v>0.63</v>
      </c>
      <c r="M922" s="140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A923" s="29"/>
      <c r="B923" s="20" t="s">
        <v>263</v>
      </c>
      <c r="C923" s="12"/>
      <c r="D923" s="22">
        <v>0.6166666666666667</v>
      </c>
      <c r="E923" s="22">
        <v>0.73</v>
      </c>
      <c r="F923" s="22">
        <v>0.62506666666666666</v>
      </c>
      <c r="G923" s="22">
        <v>0.77951577218328827</v>
      </c>
      <c r="H923" s="22">
        <v>0.60499999999999998</v>
      </c>
      <c r="I923" s="22">
        <v>0.70833333333333337</v>
      </c>
      <c r="J923" s="22">
        <v>0.70000000000000007</v>
      </c>
      <c r="K923" s="22">
        <v>0.32607638</v>
      </c>
      <c r="L923" s="22">
        <v>0.6283333333333333</v>
      </c>
      <c r="M923" s="140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A924" s="29"/>
      <c r="B924" s="3" t="s">
        <v>264</v>
      </c>
      <c r="C924" s="28"/>
      <c r="D924" s="11">
        <v>0.6</v>
      </c>
      <c r="E924" s="11">
        <v>0.73</v>
      </c>
      <c r="F924" s="11">
        <v>0.61739999999999995</v>
      </c>
      <c r="G924" s="11">
        <v>0.78287136509693855</v>
      </c>
      <c r="H924" s="11">
        <v>0.6</v>
      </c>
      <c r="I924" s="11">
        <v>0.71</v>
      </c>
      <c r="J924" s="11">
        <v>0.7</v>
      </c>
      <c r="K924" s="11">
        <v>0.32382753500000017</v>
      </c>
      <c r="L924" s="11">
        <v>0.63</v>
      </c>
      <c r="M924" s="140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A925" s="29"/>
      <c r="B925" s="3" t="s">
        <v>265</v>
      </c>
      <c r="C925" s="28"/>
      <c r="D925" s="23">
        <v>4.0824829046386291E-2</v>
      </c>
      <c r="E925" s="23">
        <v>1.4142135623730963E-2</v>
      </c>
      <c r="F925" s="23">
        <v>3.4314700445533079E-2</v>
      </c>
      <c r="G925" s="23">
        <v>1.6833015104145973E-2</v>
      </c>
      <c r="H925" s="23">
        <v>1.2247448713915901E-2</v>
      </c>
      <c r="I925" s="23">
        <v>2.1369760566432798E-2</v>
      </c>
      <c r="J925" s="23">
        <v>1.2161883888976234E-16</v>
      </c>
      <c r="K925" s="23">
        <v>4.581934473431163E-2</v>
      </c>
      <c r="L925" s="23">
        <v>7.5277265270908174E-3</v>
      </c>
      <c r="M925" s="206"/>
      <c r="N925" s="207"/>
      <c r="O925" s="207"/>
      <c r="P925" s="207"/>
      <c r="Q925" s="207"/>
      <c r="R925" s="207"/>
      <c r="S925" s="207"/>
      <c r="T925" s="207"/>
      <c r="U925" s="207"/>
      <c r="V925" s="207"/>
      <c r="W925" s="207"/>
      <c r="X925" s="207"/>
      <c r="Y925" s="207"/>
      <c r="Z925" s="207"/>
      <c r="AA925" s="207"/>
      <c r="AB925" s="207"/>
      <c r="AC925" s="207"/>
      <c r="AD925" s="207"/>
      <c r="AE925" s="207"/>
      <c r="AF925" s="207"/>
      <c r="AG925" s="207"/>
      <c r="AH925" s="207"/>
      <c r="AI925" s="207"/>
      <c r="AJ925" s="207"/>
      <c r="AK925" s="207"/>
      <c r="AL925" s="207"/>
      <c r="AM925" s="207"/>
      <c r="AN925" s="207"/>
      <c r="AO925" s="207"/>
      <c r="AP925" s="207"/>
      <c r="AQ925" s="207"/>
      <c r="AR925" s="207"/>
      <c r="AS925" s="207"/>
      <c r="AT925" s="207"/>
      <c r="AU925" s="207"/>
      <c r="AV925" s="207"/>
      <c r="AW925" s="207"/>
      <c r="AX925" s="207"/>
      <c r="AY925" s="207"/>
      <c r="AZ925" s="207"/>
      <c r="BA925" s="207"/>
      <c r="BB925" s="207"/>
      <c r="BC925" s="207"/>
      <c r="BD925" s="207"/>
      <c r="BE925" s="207"/>
      <c r="BF925" s="207"/>
      <c r="BG925" s="207"/>
      <c r="BH925" s="207"/>
      <c r="BI925" s="207"/>
      <c r="BJ925" s="207"/>
      <c r="BK925" s="207"/>
      <c r="BL925" s="207"/>
      <c r="BM925" s="54"/>
    </row>
    <row r="926" spans="1:65">
      <c r="A926" s="29"/>
      <c r="B926" s="3" t="s">
        <v>87</v>
      </c>
      <c r="C926" s="28"/>
      <c r="D926" s="13">
        <v>6.6202425480626409E-2</v>
      </c>
      <c r="E926" s="13">
        <v>1.9372788525658855E-2</v>
      </c>
      <c r="F926" s="13">
        <v>5.4897664961923658E-2</v>
      </c>
      <c r="G926" s="13">
        <v>2.1594194376593077E-2</v>
      </c>
      <c r="H926" s="13">
        <v>2.0243716882505623E-2</v>
      </c>
      <c r="I926" s="13">
        <v>3.0169073740846302E-2</v>
      </c>
      <c r="J926" s="13">
        <v>1.7374119841394619E-16</v>
      </c>
      <c r="K926" s="13">
        <v>0.14051721481424576</v>
      </c>
      <c r="L926" s="13">
        <v>1.1980466621364696E-2</v>
      </c>
      <c r="M926" s="140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9"/>
      <c r="B927" s="3" t="s">
        <v>266</v>
      </c>
      <c r="C927" s="28"/>
      <c r="D927" s="13">
        <v>-9.2302775364592415E-2</v>
      </c>
      <c r="E927" s="13">
        <v>7.4517255108941916E-2</v>
      </c>
      <c r="F927" s="13">
        <v>-7.9938467223612863E-2</v>
      </c>
      <c r="G927" s="13">
        <v>0.1474015723842661</v>
      </c>
      <c r="H927" s="13">
        <v>-0.10947542556039747</v>
      </c>
      <c r="I927" s="13">
        <v>4.262519045958979E-2</v>
      </c>
      <c r="J927" s="13">
        <v>3.0359011748300579E-2</v>
      </c>
      <c r="K927" s="13">
        <v>-0.52003466192676673</v>
      </c>
      <c r="L927" s="13">
        <v>-7.5130125168787476E-2</v>
      </c>
      <c r="M927" s="140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9"/>
      <c r="B928" s="45" t="s">
        <v>267</v>
      </c>
      <c r="C928" s="46"/>
      <c r="D928" s="44" t="s">
        <v>268</v>
      </c>
      <c r="E928" s="44">
        <v>0.86</v>
      </c>
      <c r="F928" s="44">
        <v>0.03</v>
      </c>
      <c r="G928" s="44">
        <v>1.27</v>
      </c>
      <c r="H928" s="44">
        <v>0.2</v>
      </c>
      <c r="I928" s="44">
        <v>0.67</v>
      </c>
      <c r="J928" s="44" t="s">
        <v>268</v>
      </c>
      <c r="K928" s="44">
        <v>2.5499999999999998</v>
      </c>
      <c r="L928" s="44">
        <v>0</v>
      </c>
      <c r="M928" s="140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B929" s="30" t="s">
        <v>286</v>
      </c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BM929" s="53"/>
    </row>
    <row r="930" spans="1:65">
      <c r="BM930" s="53"/>
    </row>
    <row r="931" spans="1:65" ht="15">
      <c r="B931" s="8" t="s">
        <v>484</v>
      </c>
      <c r="BM931" s="27" t="s">
        <v>67</v>
      </c>
    </row>
    <row r="932" spans="1:65" ht="15">
      <c r="A932" s="24" t="s">
        <v>27</v>
      </c>
      <c r="B932" s="18" t="s">
        <v>111</v>
      </c>
      <c r="C932" s="15" t="s">
        <v>112</v>
      </c>
      <c r="D932" s="16" t="s">
        <v>226</v>
      </c>
      <c r="E932" s="17" t="s">
        <v>226</v>
      </c>
      <c r="F932" s="17" t="s">
        <v>226</v>
      </c>
      <c r="G932" s="17" t="s">
        <v>226</v>
      </c>
      <c r="H932" s="17" t="s">
        <v>226</v>
      </c>
      <c r="I932" s="17" t="s">
        <v>226</v>
      </c>
      <c r="J932" s="17" t="s">
        <v>226</v>
      </c>
      <c r="K932" s="17" t="s">
        <v>226</v>
      </c>
      <c r="L932" s="17" t="s">
        <v>226</v>
      </c>
      <c r="M932" s="17" t="s">
        <v>226</v>
      </c>
      <c r="N932" s="17" t="s">
        <v>226</v>
      </c>
      <c r="O932" s="17" t="s">
        <v>226</v>
      </c>
      <c r="P932" s="17" t="s">
        <v>226</v>
      </c>
      <c r="Q932" s="17" t="s">
        <v>226</v>
      </c>
      <c r="R932" s="17" t="s">
        <v>226</v>
      </c>
      <c r="S932" s="17" t="s">
        <v>226</v>
      </c>
      <c r="T932" s="17" t="s">
        <v>226</v>
      </c>
      <c r="U932" s="17" t="s">
        <v>226</v>
      </c>
      <c r="V932" s="17" t="s">
        <v>226</v>
      </c>
      <c r="W932" s="17" t="s">
        <v>226</v>
      </c>
      <c r="X932" s="17" t="s">
        <v>226</v>
      </c>
      <c r="Y932" s="17" t="s">
        <v>226</v>
      </c>
      <c r="Z932" s="140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</v>
      </c>
    </row>
    <row r="933" spans="1:65">
      <c r="A933" s="29"/>
      <c r="B933" s="19" t="s">
        <v>227</v>
      </c>
      <c r="C933" s="9" t="s">
        <v>227</v>
      </c>
      <c r="D933" s="138" t="s">
        <v>229</v>
      </c>
      <c r="E933" s="139" t="s">
        <v>230</v>
      </c>
      <c r="F933" s="139" t="s">
        <v>231</v>
      </c>
      <c r="G933" s="139" t="s">
        <v>232</v>
      </c>
      <c r="H933" s="139" t="s">
        <v>233</v>
      </c>
      <c r="I933" s="139" t="s">
        <v>234</v>
      </c>
      <c r="J933" s="139" t="s">
        <v>235</v>
      </c>
      <c r="K933" s="139" t="s">
        <v>236</v>
      </c>
      <c r="L933" s="139" t="s">
        <v>237</v>
      </c>
      <c r="M933" s="139" t="s">
        <v>239</v>
      </c>
      <c r="N933" s="139" t="s">
        <v>240</v>
      </c>
      <c r="O933" s="139" t="s">
        <v>245</v>
      </c>
      <c r="P933" s="139" t="s">
        <v>246</v>
      </c>
      <c r="Q933" s="139" t="s">
        <v>247</v>
      </c>
      <c r="R933" s="139" t="s">
        <v>272</v>
      </c>
      <c r="S933" s="139" t="s">
        <v>248</v>
      </c>
      <c r="T933" s="139" t="s">
        <v>249</v>
      </c>
      <c r="U933" s="139" t="s">
        <v>250</v>
      </c>
      <c r="V933" s="139" t="s">
        <v>251</v>
      </c>
      <c r="W933" s="139" t="s">
        <v>253</v>
      </c>
      <c r="X933" s="139" t="s">
        <v>254</v>
      </c>
      <c r="Y933" s="139" t="s">
        <v>255</v>
      </c>
      <c r="Z933" s="140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 t="s">
        <v>3</v>
      </c>
    </row>
    <row r="934" spans="1:65">
      <c r="A934" s="29"/>
      <c r="B934" s="19"/>
      <c r="C934" s="9"/>
      <c r="D934" s="10" t="s">
        <v>277</v>
      </c>
      <c r="E934" s="11" t="s">
        <v>277</v>
      </c>
      <c r="F934" s="11" t="s">
        <v>278</v>
      </c>
      <c r="G934" s="11" t="s">
        <v>277</v>
      </c>
      <c r="H934" s="11" t="s">
        <v>278</v>
      </c>
      <c r="I934" s="11" t="s">
        <v>278</v>
      </c>
      <c r="J934" s="11" t="s">
        <v>278</v>
      </c>
      <c r="K934" s="11" t="s">
        <v>278</v>
      </c>
      <c r="L934" s="11" t="s">
        <v>277</v>
      </c>
      <c r="M934" s="11" t="s">
        <v>277</v>
      </c>
      <c r="N934" s="11" t="s">
        <v>277</v>
      </c>
      <c r="O934" s="11" t="s">
        <v>278</v>
      </c>
      <c r="P934" s="11" t="s">
        <v>115</v>
      </c>
      <c r="Q934" s="11" t="s">
        <v>277</v>
      </c>
      <c r="R934" s="11" t="s">
        <v>278</v>
      </c>
      <c r="S934" s="11" t="s">
        <v>278</v>
      </c>
      <c r="T934" s="11" t="s">
        <v>115</v>
      </c>
      <c r="U934" s="11" t="s">
        <v>278</v>
      </c>
      <c r="V934" s="11" t="s">
        <v>115</v>
      </c>
      <c r="W934" s="11" t="s">
        <v>278</v>
      </c>
      <c r="X934" s="11" t="s">
        <v>278</v>
      </c>
      <c r="Y934" s="11" t="s">
        <v>278</v>
      </c>
      <c r="Z934" s="140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2</v>
      </c>
    </row>
    <row r="935" spans="1:65">
      <c r="A935" s="29"/>
      <c r="B935" s="19"/>
      <c r="C935" s="9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140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3</v>
      </c>
    </row>
    <row r="936" spans="1:65">
      <c r="A936" s="29"/>
      <c r="B936" s="18">
        <v>1</v>
      </c>
      <c r="C936" s="14">
        <v>1</v>
      </c>
      <c r="D936" s="134">
        <v>1.1000000000000001</v>
      </c>
      <c r="E936" s="134">
        <v>1</v>
      </c>
      <c r="F936" s="21">
        <v>1.21</v>
      </c>
      <c r="G936" s="21">
        <v>1.2</v>
      </c>
      <c r="H936" s="141">
        <v>1.35</v>
      </c>
      <c r="I936" s="21">
        <v>1.29</v>
      </c>
      <c r="J936" s="21">
        <v>1.33</v>
      </c>
      <c r="K936" s="21">
        <v>1.32</v>
      </c>
      <c r="L936" s="134">
        <v>1.2</v>
      </c>
      <c r="M936" s="134" t="s">
        <v>105</v>
      </c>
      <c r="N936" s="141">
        <v>0.77</v>
      </c>
      <c r="O936" s="134">
        <v>1.1299999999999999</v>
      </c>
      <c r="P936" s="21">
        <v>1.2429045460581267</v>
      </c>
      <c r="Q936" s="21">
        <v>1.24</v>
      </c>
      <c r="R936" s="21">
        <v>1.28</v>
      </c>
      <c r="S936" s="21">
        <v>1.36</v>
      </c>
      <c r="T936" s="134">
        <v>8.3000000000000007</v>
      </c>
      <c r="U936" s="21">
        <v>1.34</v>
      </c>
      <c r="V936" s="134" t="s">
        <v>97</v>
      </c>
      <c r="W936" s="21">
        <v>1.228</v>
      </c>
      <c r="X936" s="134">
        <v>1.6</v>
      </c>
      <c r="Y936" s="21">
        <v>1.31</v>
      </c>
      <c r="Z936" s="140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</v>
      </c>
    </row>
    <row r="937" spans="1:65">
      <c r="A937" s="29"/>
      <c r="B937" s="19">
        <v>1</v>
      </c>
      <c r="C937" s="9">
        <v>2</v>
      </c>
      <c r="D937" s="135">
        <v>1.1000000000000001</v>
      </c>
      <c r="E937" s="135">
        <v>1.1000000000000001</v>
      </c>
      <c r="F937" s="11">
        <v>1.27</v>
      </c>
      <c r="G937" s="11">
        <v>1.17</v>
      </c>
      <c r="H937" s="11">
        <v>1.27</v>
      </c>
      <c r="I937" s="11">
        <v>1.29</v>
      </c>
      <c r="J937" s="11">
        <v>1.1399999999999999</v>
      </c>
      <c r="K937" s="11">
        <v>1.32</v>
      </c>
      <c r="L937" s="135">
        <v>1.1000000000000001</v>
      </c>
      <c r="M937" s="135" t="s">
        <v>105</v>
      </c>
      <c r="N937" s="11">
        <v>1.45</v>
      </c>
      <c r="O937" s="135">
        <v>1.1499999999999999</v>
      </c>
      <c r="P937" s="11">
        <v>1.4681907585853289</v>
      </c>
      <c r="Q937" s="11">
        <v>1.23</v>
      </c>
      <c r="R937" s="11">
        <v>1.27</v>
      </c>
      <c r="S937" s="11">
        <v>1.37</v>
      </c>
      <c r="T937" s="135">
        <v>8.1999999999999993</v>
      </c>
      <c r="U937" s="11">
        <v>1.51</v>
      </c>
      <c r="V937" s="135" t="s">
        <v>97</v>
      </c>
      <c r="W937" s="11">
        <v>1.2729999999999999</v>
      </c>
      <c r="X937" s="135">
        <v>1.4</v>
      </c>
      <c r="Y937" s="11">
        <v>1.17</v>
      </c>
      <c r="Z937" s="140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30</v>
      </c>
    </row>
    <row r="938" spans="1:65">
      <c r="A938" s="29"/>
      <c r="B938" s="19">
        <v>1</v>
      </c>
      <c r="C938" s="9">
        <v>3</v>
      </c>
      <c r="D938" s="135">
        <v>1.1000000000000001</v>
      </c>
      <c r="E938" s="135">
        <v>1</v>
      </c>
      <c r="F938" s="11">
        <v>1.33</v>
      </c>
      <c r="G938" s="11">
        <v>1.1499999999999999</v>
      </c>
      <c r="H938" s="11">
        <v>1.29</v>
      </c>
      <c r="I938" s="11">
        <v>1.23</v>
      </c>
      <c r="J938" s="11">
        <v>1.22</v>
      </c>
      <c r="K938" s="11">
        <v>1.3</v>
      </c>
      <c r="L938" s="135">
        <v>1.1000000000000001</v>
      </c>
      <c r="M938" s="135" t="s">
        <v>105</v>
      </c>
      <c r="N938" s="136">
        <v>1.74</v>
      </c>
      <c r="O938" s="135">
        <v>1.1299999999999999</v>
      </c>
      <c r="P938" s="11">
        <v>1.3596104752700888</v>
      </c>
      <c r="Q938" s="11">
        <v>1.21</v>
      </c>
      <c r="R938" s="11">
        <v>1.3</v>
      </c>
      <c r="S938" s="11">
        <v>1.45</v>
      </c>
      <c r="T938" s="135">
        <v>9.1999999999999993</v>
      </c>
      <c r="U938" s="11">
        <v>1.1399999999999999</v>
      </c>
      <c r="V938" s="135" t="s">
        <v>97</v>
      </c>
      <c r="W938" s="136">
        <v>1.3859999999999999</v>
      </c>
      <c r="X938" s="135">
        <v>1.2</v>
      </c>
      <c r="Y938" s="11">
        <v>1.2</v>
      </c>
      <c r="Z938" s="140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16</v>
      </c>
    </row>
    <row r="939" spans="1:65">
      <c r="A939" s="29"/>
      <c r="B939" s="19">
        <v>1</v>
      </c>
      <c r="C939" s="9">
        <v>4</v>
      </c>
      <c r="D939" s="135">
        <v>1.3</v>
      </c>
      <c r="E939" s="135">
        <v>1</v>
      </c>
      <c r="F939" s="11">
        <v>1.23</v>
      </c>
      <c r="G939" s="11">
        <v>1.1100000000000001</v>
      </c>
      <c r="H939" s="11">
        <v>1.26</v>
      </c>
      <c r="I939" s="11">
        <v>1.3</v>
      </c>
      <c r="J939" s="11">
        <v>1.26</v>
      </c>
      <c r="K939" s="11">
        <v>1.19</v>
      </c>
      <c r="L939" s="135">
        <v>1.2</v>
      </c>
      <c r="M939" s="135" t="s">
        <v>105</v>
      </c>
      <c r="N939" s="11">
        <v>1.27</v>
      </c>
      <c r="O939" s="135">
        <v>1.07</v>
      </c>
      <c r="P939" s="11">
        <v>1.4517411569265968</v>
      </c>
      <c r="Q939" s="11">
        <v>1.21</v>
      </c>
      <c r="R939" s="11">
        <v>1.29</v>
      </c>
      <c r="S939" s="11">
        <v>1.38</v>
      </c>
      <c r="T939" s="135">
        <v>7.8</v>
      </c>
      <c r="U939" s="11">
        <v>1.29</v>
      </c>
      <c r="V939" s="135" t="s">
        <v>97</v>
      </c>
      <c r="W939" s="11">
        <v>1.2849999999999999</v>
      </c>
      <c r="X939" s="135">
        <v>1</v>
      </c>
      <c r="Y939" s="11">
        <v>1.34</v>
      </c>
      <c r="Z939" s="140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1.2715848199150375</v>
      </c>
    </row>
    <row r="940" spans="1:65">
      <c r="A940" s="29"/>
      <c r="B940" s="19">
        <v>1</v>
      </c>
      <c r="C940" s="9">
        <v>5</v>
      </c>
      <c r="D940" s="135">
        <v>1.3</v>
      </c>
      <c r="E940" s="135">
        <v>0.9</v>
      </c>
      <c r="F940" s="11">
        <v>1.37</v>
      </c>
      <c r="G940" s="11">
        <v>1.18</v>
      </c>
      <c r="H940" s="11">
        <v>1.28</v>
      </c>
      <c r="I940" s="11">
        <v>1.31</v>
      </c>
      <c r="J940" s="11">
        <v>1.25</v>
      </c>
      <c r="K940" s="11">
        <v>1.29</v>
      </c>
      <c r="L940" s="135">
        <v>1.3</v>
      </c>
      <c r="M940" s="135" t="s">
        <v>105</v>
      </c>
      <c r="N940" s="11">
        <v>1.1200000000000001</v>
      </c>
      <c r="O940" s="135">
        <v>1.08</v>
      </c>
      <c r="P940" s="11">
        <v>1.3971955731828796</v>
      </c>
      <c r="Q940" s="11">
        <v>1.19</v>
      </c>
      <c r="R940" s="11">
        <v>1.26</v>
      </c>
      <c r="S940" s="11">
        <v>1.37</v>
      </c>
      <c r="T940" s="135">
        <v>8.9</v>
      </c>
      <c r="U940" s="11">
        <v>1.3</v>
      </c>
      <c r="V940" s="135" t="s">
        <v>97</v>
      </c>
      <c r="W940" s="11">
        <v>1.2889999999999999</v>
      </c>
      <c r="X940" s="135">
        <v>1.1000000000000001</v>
      </c>
      <c r="Y940" s="11">
        <v>1.1399999999999999</v>
      </c>
      <c r="Z940" s="140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58</v>
      </c>
    </row>
    <row r="941" spans="1:65">
      <c r="A941" s="29"/>
      <c r="B941" s="19">
        <v>1</v>
      </c>
      <c r="C941" s="9">
        <v>6</v>
      </c>
      <c r="D941" s="135">
        <v>1</v>
      </c>
      <c r="E941" s="135">
        <v>0.9</v>
      </c>
      <c r="F941" s="11">
        <v>1.29</v>
      </c>
      <c r="G941" s="11">
        <v>1.17</v>
      </c>
      <c r="H941" s="11">
        <v>1.27</v>
      </c>
      <c r="I941" s="11">
        <v>1.25</v>
      </c>
      <c r="J941" s="11">
        <v>1.1200000000000001</v>
      </c>
      <c r="K941" s="11">
        <v>1.24</v>
      </c>
      <c r="L941" s="135">
        <v>1.3</v>
      </c>
      <c r="M941" s="135" t="s">
        <v>105</v>
      </c>
      <c r="N941" s="136">
        <v>1.66</v>
      </c>
      <c r="O941" s="135">
        <v>1.1000000000000001</v>
      </c>
      <c r="P941" s="11">
        <v>1.2358823628401228</v>
      </c>
      <c r="Q941" s="11">
        <v>1.25</v>
      </c>
      <c r="R941" s="11">
        <v>1.27</v>
      </c>
      <c r="S941" s="136">
        <v>1.5</v>
      </c>
      <c r="T941" s="135">
        <v>7.6</v>
      </c>
      <c r="U941" s="11">
        <v>1.06</v>
      </c>
      <c r="V941" s="135" t="s">
        <v>97</v>
      </c>
      <c r="W941" s="11">
        <v>1.248</v>
      </c>
      <c r="X941" s="135">
        <v>1.6</v>
      </c>
      <c r="Y941" s="11">
        <v>1.3</v>
      </c>
      <c r="Z941" s="140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9"/>
      <c r="B942" s="20" t="s">
        <v>263</v>
      </c>
      <c r="C942" s="12"/>
      <c r="D942" s="22">
        <v>1.1500000000000001</v>
      </c>
      <c r="E942" s="22">
        <v>0.98333333333333339</v>
      </c>
      <c r="F942" s="22">
        <v>1.2833333333333334</v>
      </c>
      <c r="G942" s="22">
        <v>1.1633333333333333</v>
      </c>
      <c r="H942" s="22">
        <v>1.2866666666666668</v>
      </c>
      <c r="I942" s="22">
        <v>1.2783333333333333</v>
      </c>
      <c r="J942" s="22">
        <v>1.22</v>
      </c>
      <c r="K942" s="22">
        <v>1.2766666666666668</v>
      </c>
      <c r="L942" s="22">
        <v>1.2</v>
      </c>
      <c r="M942" s="22" t="s">
        <v>637</v>
      </c>
      <c r="N942" s="22">
        <v>1.335</v>
      </c>
      <c r="O942" s="22">
        <v>1.1100000000000001</v>
      </c>
      <c r="P942" s="22">
        <v>1.3592541454771909</v>
      </c>
      <c r="Q942" s="22">
        <v>1.2216666666666667</v>
      </c>
      <c r="R942" s="22">
        <v>1.2783333333333333</v>
      </c>
      <c r="S942" s="22">
        <v>1.405</v>
      </c>
      <c r="T942" s="22">
        <v>8.3333333333333339</v>
      </c>
      <c r="U942" s="22">
        <v>1.2733333333333334</v>
      </c>
      <c r="V942" s="22" t="s">
        <v>637</v>
      </c>
      <c r="W942" s="22">
        <v>1.2848333333333333</v>
      </c>
      <c r="X942" s="22">
        <v>1.3166666666666667</v>
      </c>
      <c r="Y942" s="22">
        <v>1.2433333333333332</v>
      </c>
      <c r="Z942" s="140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A943" s="29"/>
      <c r="B943" s="3" t="s">
        <v>264</v>
      </c>
      <c r="C943" s="28"/>
      <c r="D943" s="11">
        <v>1.1000000000000001</v>
      </c>
      <c r="E943" s="11">
        <v>1</v>
      </c>
      <c r="F943" s="11">
        <v>1.28</v>
      </c>
      <c r="G943" s="11">
        <v>1.17</v>
      </c>
      <c r="H943" s="11">
        <v>1.2749999999999999</v>
      </c>
      <c r="I943" s="11">
        <v>1.29</v>
      </c>
      <c r="J943" s="11">
        <v>1.2349999999999999</v>
      </c>
      <c r="K943" s="11">
        <v>1.2949999999999999</v>
      </c>
      <c r="L943" s="11">
        <v>1.2</v>
      </c>
      <c r="M943" s="11" t="s">
        <v>637</v>
      </c>
      <c r="N943" s="11">
        <v>1.3599999999999999</v>
      </c>
      <c r="O943" s="11">
        <v>1.115</v>
      </c>
      <c r="P943" s="11">
        <v>1.3784030242264842</v>
      </c>
      <c r="Q943" s="11">
        <v>1.22</v>
      </c>
      <c r="R943" s="11">
        <v>1.2749999999999999</v>
      </c>
      <c r="S943" s="11">
        <v>1.375</v>
      </c>
      <c r="T943" s="11">
        <v>8.25</v>
      </c>
      <c r="U943" s="11">
        <v>1.2949999999999999</v>
      </c>
      <c r="V943" s="11" t="s">
        <v>637</v>
      </c>
      <c r="W943" s="11">
        <v>1.2789999999999999</v>
      </c>
      <c r="X943" s="11">
        <v>1.2999999999999998</v>
      </c>
      <c r="Y943" s="11">
        <v>1.25</v>
      </c>
      <c r="Z943" s="140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A944" s="29"/>
      <c r="B944" s="3" t="s">
        <v>265</v>
      </c>
      <c r="C944" s="28"/>
      <c r="D944" s="23">
        <v>0.12247448713915891</v>
      </c>
      <c r="E944" s="23">
        <v>7.5277265270908111E-2</v>
      </c>
      <c r="F944" s="23">
        <v>6.0221812216726532E-2</v>
      </c>
      <c r="G944" s="23">
        <v>3.0767948691238153E-2</v>
      </c>
      <c r="H944" s="23">
        <v>3.2659863237109073E-2</v>
      </c>
      <c r="I944" s="23">
        <v>3.1251666622224623E-2</v>
      </c>
      <c r="J944" s="23">
        <v>7.8740078740118125E-2</v>
      </c>
      <c r="K944" s="23">
        <v>5.1639777949432274E-2</v>
      </c>
      <c r="L944" s="23">
        <v>8.9442719099991574E-2</v>
      </c>
      <c r="M944" s="23" t="s">
        <v>637</v>
      </c>
      <c r="N944" s="23">
        <v>0.36126167801193632</v>
      </c>
      <c r="O944" s="23">
        <v>3.1622776601683708E-2</v>
      </c>
      <c r="P944" s="23">
        <v>0.10061663670149849</v>
      </c>
      <c r="Q944" s="23">
        <v>2.2286019533929058E-2</v>
      </c>
      <c r="R944" s="23">
        <v>1.4719601443879758E-2</v>
      </c>
      <c r="S944" s="23">
        <v>5.6833088953531244E-2</v>
      </c>
      <c r="T944" s="23">
        <v>0.61860057118197576</v>
      </c>
      <c r="U944" s="23">
        <v>0.15794513815457037</v>
      </c>
      <c r="V944" s="23" t="s">
        <v>637</v>
      </c>
      <c r="W944" s="23">
        <v>5.4733597238502997E-2</v>
      </c>
      <c r="X944" s="23">
        <v>0.25625508125043489</v>
      </c>
      <c r="Y944" s="23">
        <v>8.3586282766173303E-2</v>
      </c>
      <c r="Z944" s="206"/>
      <c r="AA944" s="207"/>
      <c r="AB944" s="207"/>
      <c r="AC944" s="207"/>
      <c r="AD944" s="207"/>
      <c r="AE944" s="207"/>
      <c r="AF944" s="207"/>
      <c r="AG944" s="207"/>
      <c r="AH944" s="207"/>
      <c r="AI944" s="207"/>
      <c r="AJ944" s="207"/>
      <c r="AK944" s="207"/>
      <c r="AL944" s="207"/>
      <c r="AM944" s="207"/>
      <c r="AN944" s="207"/>
      <c r="AO944" s="207"/>
      <c r="AP944" s="207"/>
      <c r="AQ944" s="207"/>
      <c r="AR944" s="207"/>
      <c r="AS944" s="207"/>
      <c r="AT944" s="207"/>
      <c r="AU944" s="207"/>
      <c r="AV944" s="207"/>
      <c r="AW944" s="207"/>
      <c r="AX944" s="207"/>
      <c r="AY944" s="207"/>
      <c r="AZ944" s="207"/>
      <c r="BA944" s="207"/>
      <c r="BB944" s="207"/>
      <c r="BC944" s="207"/>
      <c r="BD944" s="207"/>
      <c r="BE944" s="207"/>
      <c r="BF944" s="207"/>
      <c r="BG944" s="207"/>
      <c r="BH944" s="207"/>
      <c r="BI944" s="207"/>
      <c r="BJ944" s="207"/>
      <c r="BK944" s="207"/>
      <c r="BL944" s="207"/>
      <c r="BM944" s="54"/>
    </row>
    <row r="945" spans="1:65">
      <c r="A945" s="29"/>
      <c r="B945" s="3" t="s">
        <v>87</v>
      </c>
      <c r="C945" s="28"/>
      <c r="D945" s="13">
        <v>0.10649955403405122</v>
      </c>
      <c r="E945" s="13">
        <v>7.6553151122957394E-2</v>
      </c>
      <c r="F945" s="13">
        <v>4.6926087441605084E-2</v>
      </c>
      <c r="G945" s="13">
        <v>2.6448093430863743E-2</v>
      </c>
      <c r="H945" s="13">
        <v>2.5383313396716893E-2</v>
      </c>
      <c r="I945" s="13">
        <v>2.4447196836160069E-2</v>
      </c>
      <c r="J945" s="13">
        <v>6.4541048147637808E-2</v>
      </c>
      <c r="K945" s="13">
        <v>4.0448912231931276E-2</v>
      </c>
      <c r="L945" s="13">
        <v>7.4535599249992979E-2</v>
      </c>
      <c r="M945" s="13" t="s">
        <v>637</v>
      </c>
      <c r="N945" s="13">
        <v>0.27060799851081374</v>
      </c>
      <c r="O945" s="13">
        <v>2.8488987929444778E-2</v>
      </c>
      <c r="P945" s="13">
        <v>7.4023417207364994E-2</v>
      </c>
      <c r="Q945" s="13">
        <v>1.8242307940460348E-2</v>
      </c>
      <c r="R945" s="13">
        <v>1.1514681703165391E-2</v>
      </c>
      <c r="S945" s="13">
        <v>4.0450597119951061E-2</v>
      </c>
      <c r="T945" s="13">
        <v>7.4232068541837087E-2</v>
      </c>
      <c r="U945" s="13">
        <v>0.12404068441458405</v>
      </c>
      <c r="V945" s="13" t="s">
        <v>637</v>
      </c>
      <c r="W945" s="13">
        <v>4.2599764357376835E-2</v>
      </c>
      <c r="X945" s="13">
        <v>0.19462411234210245</v>
      </c>
      <c r="Y945" s="13">
        <v>6.7227573270380675E-2</v>
      </c>
      <c r="Z945" s="140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9"/>
      <c r="B946" s="3" t="s">
        <v>266</v>
      </c>
      <c r="C946" s="28"/>
      <c r="D946" s="13">
        <v>-9.5616759504223325E-2</v>
      </c>
      <c r="E946" s="13">
        <v>-0.22668679435868377</v>
      </c>
      <c r="F946" s="13">
        <v>9.239268379344967E-3</v>
      </c>
      <c r="G946" s="13">
        <v>-8.5131156715866685E-2</v>
      </c>
      <c r="H946" s="13">
        <v>1.1860669076434238E-2</v>
      </c>
      <c r="I946" s="13">
        <v>5.3071673337110603E-3</v>
      </c>
      <c r="J946" s="13">
        <v>-4.0567344865350186E-2</v>
      </c>
      <c r="K946" s="13">
        <v>3.9964669851664247E-3</v>
      </c>
      <c r="L946" s="13">
        <v>-5.6295749047885368E-2</v>
      </c>
      <c r="M946" s="13" t="s">
        <v>637</v>
      </c>
      <c r="N946" s="13">
        <v>4.987097918422756E-2</v>
      </c>
      <c r="O946" s="13">
        <v>-0.12707356786929391</v>
      </c>
      <c r="P946" s="13">
        <v>6.8944929342590999E-2</v>
      </c>
      <c r="Q946" s="13">
        <v>-3.925664451680555E-2</v>
      </c>
      <c r="R946" s="13">
        <v>5.3071673337110603E-3</v>
      </c>
      <c r="S946" s="13">
        <v>0.10492039382310092</v>
      </c>
      <c r="T946" s="13">
        <v>5.5535017427230189</v>
      </c>
      <c r="U946" s="13">
        <v>1.3750662880771536E-3</v>
      </c>
      <c r="V946" s="13" t="s">
        <v>637</v>
      </c>
      <c r="W946" s="13">
        <v>1.0418898693034917E-2</v>
      </c>
      <c r="X946" s="13">
        <v>3.545327535023679E-2</v>
      </c>
      <c r="Y946" s="13">
        <v>-2.2217539985725843E-2</v>
      </c>
      <c r="Z946" s="140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9"/>
      <c r="B947" s="45" t="s">
        <v>267</v>
      </c>
      <c r="C947" s="46"/>
      <c r="D947" s="44" t="s">
        <v>268</v>
      </c>
      <c r="E947" s="44" t="s">
        <v>268</v>
      </c>
      <c r="F947" s="44">
        <v>0.06</v>
      </c>
      <c r="G947" s="44">
        <v>1.37</v>
      </c>
      <c r="H947" s="44">
        <v>0.1</v>
      </c>
      <c r="I947" s="44">
        <v>0</v>
      </c>
      <c r="J947" s="44">
        <v>0.69</v>
      </c>
      <c r="K947" s="44">
        <v>0.02</v>
      </c>
      <c r="L947" s="44" t="s">
        <v>268</v>
      </c>
      <c r="M947" s="44">
        <v>14.54</v>
      </c>
      <c r="N947" s="44">
        <v>0.67</v>
      </c>
      <c r="O947" s="44">
        <v>2</v>
      </c>
      <c r="P947" s="44">
        <v>0.96</v>
      </c>
      <c r="Q947" s="44">
        <v>0.67</v>
      </c>
      <c r="R947" s="44">
        <v>0</v>
      </c>
      <c r="S947" s="44">
        <v>1.51</v>
      </c>
      <c r="T947" s="44" t="s">
        <v>268</v>
      </c>
      <c r="U947" s="44">
        <v>0.06</v>
      </c>
      <c r="V947" s="44">
        <v>44.29</v>
      </c>
      <c r="W947" s="44">
        <v>0.08</v>
      </c>
      <c r="X947" s="44" t="s">
        <v>268</v>
      </c>
      <c r="Y947" s="44">
        <v>0.42</v>
      </c>
      <c r="Z947" s="140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B948" s="3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BM948" s="53"/>
    </row>
    <row r="949" spans="1:65" ht="15">
      <c r="B949" s="8" t="s">
        <v>485</v>
      </c>
      <c r="BM949" s="27" t="s">
        <v>67</v>
      </c>
    </row>
    <row r="950" spans="1:65" ht="15">
      <c r="A950" s="24" t="s">
        <v>30</v>
      </c>
      <c r="B950" s="18" t="s">
        <v>111</v>
      </c>
      <c r="C950" s="15" t="s">
        <v>112</v>
      </c>
      <c r="D950" s="16" t="s">
        <v>226</v>
      </c>
      <c r="E950" s="17" t="s">
        <v>226</v>
      </c>
      <c r="F950" s="17" t="s">
        <v>226</v>
      </c>
      <c r="G950" s="17" t="s">
        <v>226</v>
      </c>
      <c r="H950" s="17" t="s">
        <v>226</v>
      </c>
      <c r="I950" s="17" t="s">
        <v>226</v>
      </c>
      <c r="J950" s="17" t="s">
        <v>226</v>
      </c>
      <c r="K950" s="17" t="s">
        <v>226</v>
      </c>
      <c r="L950" s="17" t="s">
        <v>226</v>
      </c>
      <c r="M950" s="17" t="s">
        <v>226</v>
      </c>
      <c r="N950" s="17" t="s">
        <v>226</v>
      </c>
      <c r="O950" s="17" t="s">
        <v>226</v>
      </c>
      <c r="P950" s="17" t="s">
        <v>226</v>
      </c>
      <c r="Q950" s="17" t="s">
        <v>226</v>
      </c>
      <c r="R950" s="17" t="s">
        <v>226</v>
      </c>
      <c r="S950" s="17" t="s">
        <v>226</v>
      </c>
      <c r="T950" s="17" t="s">
        <v>226</v>
      </c>
      <c r="U950" s="17" t="s">
        <v>226</v>
      </c>
      <c r="V950" s="17" t="s">
        <v>226</v>
      </c>
      <c r="W950" s="17" t="s">
        <v>226</v>
      </c>
      <c r="X950" s="17" t="s">
        <v>226</v>
      </c>
      <c r="Y950" s="140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1</v>
      </c>
    </row>
    <row r="951" spans="1:65">
      <c r="A951" s="29"/>
      <c r="B951" s="19" t="s">
        <v>227</v>
      </c>
      <c r="C951" s="9" t="s">
        <v>227</v>
      </c>
      <c r="D951" s="138" t="s">
        <v>229</v>
      </c>
      <c r="E951" s="139" t="s">
        <v>230</v>
      </c>
      <c r="F951" s="139" t="s">
        <v>231</v>
      </c>
      <c r="G951" s="139" t="s">
        <v>232</v>
      </c>
      <c r="H951" s="139" t="s">
        <v>233</v>
      </c>
      <c r="I951" s="139" t="s">
        <v>234</v>
      </c>
      <c r="J951" s="139" t="s">
        <v>235</v>
      </c>
      <c r="K951" s="139" t="s">
        <v>236</v>
      </c>
      <c r="L951" s="139" t="s">
        <v>237</v>
      </c>
      <c r="M951" s="139" t="s">
        <v>238</v>
      </c>
      <c r="N951" s="139" t="s">
        <v>239</v>
      </c>
      <c r="O951" s="139" t="s">
        <v>240</v>
      </c>
      <c r="P951" s="139" t="s">
        <v>245</v>
      </c>
      <c r="Q951" s="139" t="s">
        <v>246</v>
      </c>
      <c r="R951" s="139" t="s">
        <v>247</v>
      </c>
      <c r="S951" s="139" t="s">
        <v>272</v>
      </c>
      <c r="T951" s="139" t="s">
        <v>248</v>
      </c>
      <c r="U951" s="139" t="s">
        <v>250</v>
      </c>
      <c r="V951" s="139" t="s">
        <v>253</v>
      </c>
      <c r="W951" s="139" t="s">
        <v>254</v>
      </c>
      <c r="X951" s="139" t="s">
        <v>255</v>
      </c>
      <c r="Y951" s="140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 t="s">
        <v>3</v>
      </c>
    </row>
    <row r="952" spans="1:65">
      <c r="A952" s="29"/>
      <c r="B952" s="19"/>
      <c r="C952" s="9"/>
      <c r="D952" s="10" t="s">
        <v>277</v>
      </c>
      <c r="E952" s="11" t="s">
        <v>277</v>
      </c>
      <c r="F952" s="11" t="s">
        <v>278</v>
      </c>
      <c r="G952" s="11" t="s">
        <v>277</v>
      </c>
      <c r="H952" s="11" t="s">
        <v>278</v>
      </c>
      <c r="I952" s="11" t="s">
        <v>278</v>
      </c>
      <c r="J952" s="11" t="s">
        <v>278</v>
      </c>
      <c r="K952" s="11" t="s">
        <v>278</v>
      </c>
      <c r="L952" s="11" t="s">
        <v>277</v>
      </c>
      <c r="M952" s="11" t="s">
        <v>277</v>
      </c>
      <c r="N952" s="11" t="s">
        <v>277</v>
      </c>
      <c r="O952" s="11" t="s">
        <v>277</v>
      </c>
      <c r="P952" s="11" t="s">
        <v>278</v>
      </c>
      <c r="Q952" s="11" t="s">
        <v>115</v>
      </c>
      <c r="R952" s="11" t="s">
        <v>277</v>
      </c>
      <c r="S952" s="11" t="s">
        <v>278</v>
      </c>
      <c r="T952" s="11" t="s">
        <v>278</v>
      </c>
      <c r="U952" s="11" t="s">
        <v>278</v>
      </c>
      <c r="V952" s="11" t="s">
        <v>278</v>
      </c>
      <c r="W952" s="11" t="s">
        <v>278</v>
      </c>
      <c r="X952" s="11" t="s">
        <v>278</v>
      </c>
      <c r="Y952" s="140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</v>
      </c>
    </row>
    <row r="953" spans="1:65">
      <c r="A953" s="29"/>
      <c r="B953" s="19"/>
      <c r="C953" s="9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140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2</v>
      </c>
    </row>
    <row r="954" spans="1:65">
      <c r="A954" s="29"/>
      <c r="B954" s="18">
        <v>1</v>
      </c>
      <c r="C954" s="14">
        <v>1</v>
      </c>
      <c r="D954" s="193">
        <v>13.1</v>
      </c>
      <c r="E954" s="193">
        <v>12</v>
      </c>
      <c r="F954" s="193">
        <v>12</v>
      </c>
      <c r="G954" s="193">
        <v>13.01</v>
      </c>
      <c r="H954" s="193">
        <v>12.6</v>
      </c>
      <c r="I954" s="193">
        <v>11.9</v>
      </c>
      <c r="J954" s="193">
        <v>12.9</v>
      </c>
      <c r="K954" s="193">
        <v>13.4</v>
      </c>
      <c r="L954" s="193">
        <v>13</v>
      </c>
      <c r="M954" s="193">
        <v>13.782500000000001</v>
      </c>
      <c r="N954" s="193">
        <v>13.138373446216551</v>
      </c>
      <c r="O954" s="193">
        <v>12.9</v>
      </c>
      <c r="P954" s="193">
        <v>12.2</v>
      </c>
      <c r="Q954" s="193">
        <v>12.727833854294184</v>
      </c>
      <c r="R954" s="193">
        <v>11.5</v>
      </c>
      <c r="S954" s="193">
        <v>11.3</v>
      </c>
      <c r="T954" s="193">
        <v>12.7</v>
      </c>
      <c r="U954" s="193">
        <v>13</v>
      </c>
      <c r="V954" s="193">
        <v>11.249000000000001</v>
      </c>
      <c r="W954" s="193">
        <v>12.3</v>
      </c>
      <c r="X954" s="194">
        <v>10.3</v>
      </c>
      <c r="Y954" s="195"/>
      <c r="Z954" s="196"/>
      <c r="AA954" s="196"/>
      <c r="AB954" s="196"/>
      <c r="AC954" s="196"/>
      <c r="AD954" s="196"/>
      <c r="AE954" s="196"/>
      <c r="AF954" s="196"/>
      <c r="AG954" s="196"/>
      <c r="AH954" s="196"/>
      <c r="AI954" s="196"/>
      <c r="AJ954" s="196"/>
      <c r="AK954" s="196"/>
      <c r="AL954" s="196"/>
      <c r="AM954" s="196"/>
      <c r="AN954" s="196"/>
      <c r="AO954" s="196"/>
      <c r="AP954" s="196"/>
      <c r="AQ954" s="196"/>
      <c r="AR954" s="196"/>
      <c r="AS954" s="196"/>
      <c r="AT954" s="196"/>
      <c r="AU954" s="196"/>
      <c r="AV954" s="196"/>
      <c r="AW954" s="196"/>
      <c r="AX954" s="196"/>
      <c r="AY954" s="196"/>
      <c r="AZ954" s="196"/>
      <c r="BA954" s="196"/>
      <c r="BB954" s="196"/>
      <c r="BC954" s="196"/>
      <c r="BD954" s="196"/>
      <c r="BE954" s="196"/>
      <c r="BF954" s="196"/>
      <c r="BG954" s="196"/>
      <c r="BH954" s="196"/>
      <c r="BI954" s="196"/>
      <c r="BJ954" s="196"/>
      <c r="BK954" s="196"/>
      <c r="BL954" s="196"/>
      <c r="BM954" s="197">
        <v>1</v>
      </c>
    </row>
    <row r="955" spans="1:65">
      <c r="A955" s="29"/>
      <c r="B955" s="19">
        <v>1</v>
      </c>
      <c r="C955" s="9">
        <v>2</v>
      </c>
      <c r="D955" s="199">
        <v>13.1</v>
      </c>
      <c r="E955" s="199">
        <v>11.4</v>
      </c>
      <c r="F955" s="199">
        <v>12.5</v>
      </c>
      <c r="G955" s="199">
        <v>12.81</v>
      </c>
      <c r="H955" s="199">
        <v>12.55</v>
      </c>
      <c r="I955" s="199">
        <v>11.8</v>
      </c>
      <c r="J955" s="199">
        <v>13.15</v>
      </c>
      <c r="K955" s="199">
        <v>12.75</v>
      </c>
      <c r="L955" s="199">
        <v>12.93</v>
      </c>
      <c r="M955" s="199">
        <v>11.708600000000001</v>
      </c>
      <c r="N955" s="199">
        <v>13.409912515411349</v>
      </c>
      <c r="O955" s="199">
        <v>12.1</v>
      </c>
      <c r="P955" s="199">
        <v>12.4</v>
      </c>
      <c r="Q955" s="199">
        <v>12.688282064999893</v>
      </c>
      <c r="R955" s="199">
        <v>11.65</v>
      </c>
      <c r="S955" s="199">
        <v>12.9</v>
      </c>
      <c r="T955" s="199">
        <v>12.7</v>
      </c>
      <c r="U955" s="199">
        <v>13</v>
      </c>
      <c r="V955" s="199">
        <v>11.305999999999999</v>
      </c>
      <c r="W955" s="199">
        <v>11.7</v>
      </c>
      <c r="X955" s="200">
        <v>10.4</v>
      </c>
      <c r="Y955" s="195"/>
      <c r="Z955" s="196"/>
      <c r="AA955" s="196"/>
      <c r="AB955" s="196"/>
      <c r="AC955" s="196"/>
      <c r="AD955" s="196"/>
      <c r="AE955" s="196"/>
      <c r="AF955" s="196"/>
      <c r="AG955" s="196"/>
      <c r="AH955" s="196"/>
      <c r="AI955" s="196"/>
      <c r="AJ955" s="196"/>
      <c r="AK955" s="196"/>
      <c r="AL955" s="196"/>
      <c r="AM955" s="196"/>
      <c r="AN955" s="196"/>
      <c r="AO955" s="196"/>
      <c r="AP955" s="196"/>
      <c r="AQ955" s="196"/>
      <c r="AR955" s="196"/>
      <c r="AS955" s="196"/>
      <c r="AT955" s="196"/>
      <c r="AU955" s="196"/>
      <c r="AV955" s="196"/>
      <c r="AW955" s="196"/>
      <c r="AX955" s="196"/>
      <c r="AY955" s="196"/>
      <c r="AZ955" s="196"/>
      <c r="BA955" s="196"/>
      <c r="BB955" s="196"/>
      <c r="BC955" s="196"/>
      <c r="BD955" s="196"/>
      <c r="BE955" s="196"/>
      <c r="BF955" s="196"/>
      <c r="BG955" s="196"/>
      <c r="BH955" s="196"/>
      <c r="BI955" s="196"/>
      <c r="BJ955" s="196"/>
      <c r="BK955" s="196"/>
      <c r="BL955" s="196"/>
      <c r="BM955" s="197">
        <v>31</v>
      </c>
    </row>
    <row r="956" spans="1:65">
      <c r="A956" s="29"/>
      <c r="B956" s="19">
        <v>1</v>
      </c>
      <c r="C956" s="9">
        <v>3</v>
      </c>
      <c r="D956" s="199">
        <v>13.4</v>
      </c>
      <c r="E956" s="199">
        <v>12.1</v>
      </c>
      <c r="F956" s="199">
        <v>11.7</v>
      </c>
      <c r="G956" s="199">
        <v>12.91</v>
      </c>
      <c r="H956" s="201">
        <v>12.1</v>
      </c>
      <c r="I956" s="199">
        <v>11.9</v>
      </c>
      <c r="J956" s="199">
        <v>13.25</v>
      </c>
      <c r="K956" s="199">
        <v>12.45</v>
      </c>
      <c r="L956" s="199">
        <v>13.02</v>
      </c>
      <c r="M956" s="199">
        <v>11.7302</v>
      </c>
      <c r="N956" s="199">
        <v>13.629545733330151</v>
      </c>
      <c r="O956" s="199">
        <v>12.4</v>
      </c>
      <c r="P956" s="199">
        <v>12.2</v>
      </c>
      <c r="Q956" s="199">
        <v>12.998144887137764</v>
      </c>
      <c r="R956" s="199">
        <v>11.35</v>
      </c>
      <c r="S956" s="199">
        <v>12.05</v>
      </c>
      <c r="T956" s="199">
        <v>12.35</v>
      </c>
      <c r="U956" s="199">
        <v>12.4</v>
      </c>
      <c r="V956" s="199">
        <v>11.327999999999999</v>
      </c>
      <c r="W956" s="199">
        <v>12.8</v>
      </c>
      <c r="X956" s="200">
        <v>10.4</v>
      </c>
      <c r="Y956" s="195"/>
      <c r="Z956" s="196"/>
      <c r="AA956" s="196"/>
      <c r="AB956" s="196"/>
      <c r="AC956" s="196"/>
      <c r="AD956" s="196"/>
      <c r="AE956" s="196"/>
      <c r="AF956" s="196"/>
      <c r="AG956" s="196"/>
      <c r="AH956" s="196"/>
      <c r="AI956" s="196"/>
      <c r="AJ956" s="196"/>
      <c r="AK956" s="196"/>
      <c r="AL956" s="196"/>
      <c r="AM956" s="196"/>
      <c r="AN956" s="196"/>
      <c r="AO956" s="196"/>
      <c r="AP956" s="196"/>
      <c r="AQ956" s="196"/>
      <c r="AR956" s="196"/>
      <c r="AS956" s="196"/>
      <c r="AT956" s="196"/>
      <c r="AU956" s="196"/>
      <c r="AV956" s="196"/>
      <c r="AW956" s="196"/>
      <c r="AX956" s="196"/>
      <c r="AY956" s="196"/>
      <c r="AZ956" s="196"/>
      <c r="BA956" s="196"/>
      <c r="BB956" s="196"/>
      <c r="BC956" s="196"/>
      <c r="BD956" s="196"/>
      <c r="BE956" s="196"/>
      <c r="BF956" s="196"/>
      <c r="BG956" s="196"/>
      <c r="BH956" s="196"/>
      <c r="BI956" s="196"/>
      <c r="BJ956" s="196"/>
      <c r="BK956" s="196"/>
      <c r="BL956" s="196"/>
      <c r="BM956" s="197">
        <v>16</v>
      </c>
    </row>
    <row r="957" spans="1:65">
      <c r="A957" s="29"/>
      <c r="B957" s="19">
        <v>1</v>
      </c>
      <c r="C957" s="9">
        <v>4</v>
      </c>
      <c r="D957" s="199">
        <v>13</v>
      </c>
      <c r="E957" s="199">
        <v>11.8</v>
      </c>
      <c r="F957" s="199">
        <v>11.5</v>
      </c>
      <c r="G957" s="199">
        <v>12.51</v>
      </c>
      <c r="H957" s="199">
        <v>12.35</v>
      </c>
      <c r="I957" s="199">
        <v>11.85</v>
      </c>
      <c r="J957" s="199">
        <v>13.5</v>
      </c>
      <c r="K957" s="199">
        <v>13.1</v>
      </c>
      <c r="L957" s="199">
        <v>12.94</v>
      </c>
      <c r="M957" s="199">
        <v>12.451700000000001</v>
      </c>
      <c r="N957" s="199">
        <v>13.0138741905957</v>
      </c>
      <c r="O957" s="199">
        <v>12</v>
      </c>
      <c r="P957" s="199">
        <v>11.3</v>
      </c>
      <c r="Q957" s="199">
        <v>13.207645598701708</v>
      </c>
      <c r="R957" s="199">
        <v>11.81</v>
      </c>
      <c r="S957" s="199">
        <v>12.65</v>
      </c>
      <c r="T957" s="199">
        <v>12.5</v>
      </c>
      <c r="U957" s="199">
        <v>12.2</v>
      </c>
      <c r="V957" s="199">
        <v>11.268000000000001</v>
      </c>
      <c r="W957" s="199">
        <v>13</v>
      </c>
      <c r="X957" s="200">
        <v>9.9</v>
      </c>
      <c r="Y957" s="195"/>
      <c r="Z957" s="196"/>
      <c r="AA957" s="196"/>
      <c r="AB957" s="196"/>
      <c r="AC957" s="196"/>
      <c r="AD957" s="196"/>
      <c r="AE957" s="196"/>
      <c r="AF957" s="196"/>
      <c r="AG957" s="196"/>
      <c r="AH957" s="196"/>
      <c r="AI957" s="196"/>
      <c r="AJ957" s="196"/>
      <c r="AK957" s="196"/>
      <c r="AL957" s="196"/>
      <c r="AM957" s="196"/>
      <c r="AN957" s="196"/>
      <c r="AO957" s="196"/>
      <c r="AP957" s="196"/>
      <c r="AQ957" s="196"/>
      <c r="AR957" s="196"/>
      <c r="AS957" s="196"/>
      <c r="AT957" s="196"/>
      <c r="AU957" s="196"/>
      <c r="AV957" s="196"/>
      <c r="AW957" s="196"/>
      <c r="AX957" s="196"/>
      <c r="AY957" s="196"/>
      <c r="AZ957" s="196"/>
      <c r="BA957" s="196"/>
      <c r="BB957" s="196"/>
      <c r="BC957" s="196"/>
      <c r="BD957" s="196"/>
      <c r="BE957" s="196"/>
      <c r="BF957" s="196"/>
      <c r="BG957" s="196"/>
      <c r="BH957" s="196"/>
      <c r="BI957" s="196"/>
      <c r="BJ957" s="196"/>
      <c r="BK957" s="196"/>
      <c r="BL957" s="196"/>
      <c r="BM957" s="197">
        <v>12.405334447877419</v>
      </c>
    </row>
    <row r="958" spans="1:65">
      <c r="A958" s="29"/>
      <c r="B958" s="19">
        <v>1</v>
      </c>
      <c r="C958" s="9">
        <v>5</v>
      </c>
      <c r="D958" s="199">
        <v>13</v>
      </c>
      <c r="E958" s="199">
        <v>11.3</v>
      </c>
      <c r="F958" s="199">
        <v>11</v>
      </c>
      <c r="G958" s="199">
        <v>12.61</v>
      </c>
      <c r="H958" s="199">
        <v>12.65</v>
      </c>
      <c r="I958" s="199">
        <v>11.7</v>
      </c>
      <c r="J958" s="199">
        <v>13.35</v>
      </c>
      <c r="K958" s="199">
        <v>13.8</v>
      </c>
      <c r="L958" s="199">
        <v>13.04</v>
      </c>
      <c r="M958" s="199">
        <v>12.556800000000001</v>
      </c>
      <c r="N958" s="199">
        <v>13.0070624800092</v>
      </c>
      <c r="O958" s="199">
        <v>11.6</v>
      </c>
      <c r="P958" s="199">
        <v>11.6</v>
      </c>
      <c r="Q958" s="199">
        <v>12.727833854294184</v>
      </c>
      <c r="R958" s="199">
        <v>11.54</v>
      </c>
      <c r="S958" s="199">
        <v>12.55</v>
      </c>
      <c r="T958" s="199">
        <v>12.55</v>
      </c>
      <c r="U958" s="199">
        <v>13.1</v>
      </c>
      <c r="V958" s="199">
        <v>11.175000000000001</v>
      </c>
      <c r="W958" s="199">
        <v>12.9</v>
      </c>
      <c r="X958" s="200">
        <v>10.199999999999999</v>
      </c>
      <c r="Y958" s="195"/>
      <c r="Z958" s="196"/>
      <c r="AA958" s="196"/>
      <c r="AB958" s="196"/>
      <c r="AC958" s="196"/>
      <c r="AD958" s="196"/>
      <c r="AE958" s="196"/>
      <c r="AF958" s="196"/>
      <c r="AG958" s="196"/>
      <c r="AH958" s="196"/>
      <c r="AI958" s="196"/>
      <c r="AJ958" s="196"/>
      <c r="AK958" s="196"/>
      <c r="AL958" s="196"/>
      <c r="AM958" s="196"/>
      <c r="AN958" s="196"/>
      <c r="AO958" s="196"/>
      <c r="AP958" s="196"/>
      <c r="AQ958" s="196"/>
      <c r="AR958" s="196"/>
      <c r="AS958" s="196"/>
      <c r="AT958" s="196"/>
      <c r="AU958" s="196"/>
      <c r="AV958" s="196"/>
      <c r="AW958" s="196"/>
      <c r="AX958" s="196"/>
      <c r="AY958" s="196"/>
      <c r="AZ958" s="196"/>
      <c r="BA958" s="196"/>
      <c r="BB958" s="196"/>
      <c r="BC958" s="196"/>
      <c r="BD958" s="196"/>
      <c r="BE958" s="196"/>
      <c r="BF958" s="196"/>
      <c r="BG958" s="196"/>
      <c r="BH958" s="196"/>
      <c r="BI958" s="196"/>
      <c r="BJ958" s="196"/>
      <c r="BK958" s="196"/>
      <c r="BL958" s="196"/>
      <c r="BM958" s="197">
        <v>59</v>
      </c>
    </row>
    <row r="959" spans="1:65">
      <c r="A959" s="29"/>
      <c r="B959" s="19">
        <v>1</v>
      </c>
      <c r="C959" s="9">
        <v>6</v>
      </c>
      <c r="D959" s="199">
        <v>13.2</v>
      </c>
      <c r="E959" s="199">
        <v>11.3</v>
      </c>
      <c r="F959" s="199">
        <v>11.6</v>
      </c>
      <c r="G959" s="199">
        <v>12.85</v>
      </c>
      <c r="H959" s="199">
        <v>12.55</v>
      </c>
      <c r="I959" s="199">
        <v>11.55</v>
      </c>
      <c r="J959" s="199">
        <v>13.3</v>
      </c>
      <c r="K959" s="199">
        <v>12.65</v>
      </c>
      <c r="L959" s="199">
        <v>13.01</v>
      </c>
      <c r="M959" s="199">
        <v>11.9556</v>
      </c>
      <c r="N959" s="199">
        <v>13.126593840256</v>
      </c>
      <c r="O959" s="199">
        <v>12.1</v>
      </c>
      <c r="P959" s="199">
        <v>11.8</v>
      </c>
      <c r="Q959" s="199">
        <v>13.103631280043594</v>
      </c>
      <c r="R959" s="199">
        <v>11.41</v>
      </c>
      <c r="S959" s="199">
        <v>10.45</v>
      </c>
      <c r="T959" s="201">
        <v>14.05</v>
      </c>
      <c r="U959" s="199">
        <v>11.9</v>
      </c>
      <c r="V959" s="199">
        <v>11.55</v>
      </c>
      <c r="W959" s="199">
        <v>13.2</v>
      </c>
      <c r="X959" s="200">
        <v>10.199999999999999</v>
      </c>
      <c r="Y959" s="195"/>
      <c r="Z959" s="196"/>
      <c r="AA959" s="196"/>
      <c r="AB959" s="196"/>
      <c r="AC959" s="196"/>
      <c r="AD959" s="196"/>
      <c r="AE959" s="196"/>
      <c r="AF959" s="196"/>
      <c r="AG959" s="196"/>
      <c r="AH959" s="196"/>
      <c r="AI959" s="196"/>
      <c r="AJ959" s="196"/>
      <c r="AK959" s="196"/>
      <c r="AL959" s="196"/>
      <c r="AM959" s="196"/>
      <c r="AN959" s="196"/>
      <c r="AO959" s="196"/>
      <c r="AP959" s="196"/>
      <c r="AQ959" s="196"/>
      <c r="AR959" s="196"/>
      <c r="AS959" s="196"/>
      <c r="AT959" s="196"/>
      <c r="AU959" s="196"/>
      <c r="AV959" s="196"/>
      <c r="AW959" s="196"/>
      <c r="AX959" s="196"/>
      <c r="AY959" s="196"/>
      <c r="AZ959" s="196"/>
      <c r="BA959" s="196"/>
      <c r="BB959" s="196"/>
      <c r="BC959" s="196"/>
      <c r="BD959" s="196"/>
      <c r="BE959" s="196"/>
      <c r="BF959" s="196"/>
      <c r="BG959" s="196"/>
      <c r="BH959" s="196"/>
      <c r="BI959" s="196"/>
      <c r="BJ959" s="196"/>
      <c r="BK959" s="196"/>
      <c r="BL959" s="196"/>
      <c r="BM959" s="202"/>
    </row>
    <row r="960" spans="1:65">
      <c r="A960" s="29"/>
      <c r="B960" s="20" t="s">
        <v>263</v>
      </c>
      <c r="C960" s="12"/>
      <c r="D960" s="203">
        <v>13.133333333333333</v>
      </c>
      <c r="E960" s="203">
        <v>11.649999999999999</v>
      </c>
      <c r="F960" s="203">
        <v>11.716666666666667</v>
      </c>
      <c r="G960" s="203">
        <v>12.783333333333333</v>
      </c>
      <c r="H960" s="203">
        <v>12.466666666666667</v>
      </c>
      <c r="I960" s="203">
        <v>11.783333333333333</v>
      </c>
      <c r="J960" s="203">
        <v>13.241666666666665</v>
      </c>
      <c r="K960" s="203">
        <v>13.025</v>
      </c>
      <c r="L960" s="203">
        <v>12.990000000000002</v>
      </c>
      <c r="M960" s="203">
        <v>12.364233333333333</v>
      </c>
      <c r="N960" s="203">
        <v>13.220893700969825</v>
      </c>
      <c r="O960" s="203">
        <v>12.183333333333332</v>
      </c>
      <c r="P960" s="203">
        <v>11.916666666666666</v>
      </c>
      <c r="Q960" s="203">
        <v>12.908895256578555</v>
      </c>
      <c r="R960" s="203">
        <v>11.543333333333335</v>
      </c>
      <c r="S960" s="203">
        <v>11.983333333333334</v>
      </c>
      <c r="T960" s="203">
        <v>12.808333333333332</v>
      </c>
      <c r="U960" s="203">
        <v>12.6</v>
      </c>
      <c r="V960" s="203">
        <v>11.312666666666665</v>
      </c>
      <c r="W960" s="203">
        <v>12.649999999999999</v>
      </c>
      <c r="X960" s="203">
        <v>10.233333333333334</v>
      </c>
      <c r="Y960" s="195"/>
      <c r="Z960" s="196"/>
      <c r="AA960" s="196"/>
      <c r="AB960" s="196"/>
      <c r="AC960" s="196"/>
      <c r="AD960" s="196"/>
      <c r="AE960" s="196"/>
      <c r="AF960" s="196"/>
      <c r="AG960" s="196"/>
      <c r="AH960" s="196"/>
      <c r="AI960" s="196"/>
      <c r="AJ960" s="196"/>
      <c r="AK960" s="196"/>
      <c r="AL960" s="196"/>
      <c r="AM960" s="196"/>
      <c r="AN960" s="196"/>
      <c r="AO960" s="196"/>
      <c r="AP960" s="196"/>
      <c r="AQ960" s="196"/>
      <c r="AR960" s="196"/>
      <c r="AS960" s="196"/>
      <c r="AT960" s="196"/>
      <c r="AU960" s="196"/>
      <c r="AV960" s="196"/>
      <c r="AW960" s="196"/>
      <c r="AX960" s="196"/>
      <c r="AY960" s="196"/>
      <c r="AZ960" s="196"/>
      <c r="BA960" s="196"/>
      <c r="BB960" s="196"/>
      <c r="BC960" s="196"/>
      <c r="BD960" s="196"/>
      <c r="BE960" s="196"/>
      <c r="BF960" s="196"/>
      <c r="BG960" s="196"/>
      <c r="BH960" s="196"/>
      <c r="BI960" s="196"/>
      <c r="BJ960" s="196"/>
      <c r="BK960" s="196"/>
      <c r="BL960" s="196"/>
      <c r="BM960" s="202"/>
    </row>
    <row r="961" spans="1:65">
      <c r="A961" s="29"/>
      <c r="B961" s="3" t="s">
        <v>264</v>
      </c>
      <c r="C961" s="28"/>
      <c r="D961" s="199">
        <v>13.1</v>
      </c>
      <c r="E961" s="199">
        <v>11.600000000000001</v>
      </c>
      <c r="F961" s="199">
        <v>11.649999999999999</v>
      </c>
      <c r="G961" s="199">
        <v>12.83</v>
      </c>
      <c r="H961" s="199">
        <v>12.55</v>
      </c>
      <c r="I961" s="199">
        <v>11.824999999999999</v>
      </c>
      <c r="J961" s="199">
        <v>13.275</v>
      </c>
      <c r="K961" s="199">
        <v>12.925000000000001</v>
      </c>
      <c r="L961" s="199">
        <v>13.004999999999999</v>
      </c>
      <c r="M961" s="199">
        <v>12.20365</v>
      </c>
      <c r="N961" s="199">
        <v>13.132483643236275</v>
      </c>
      <c r="O961" s="199">
        <v>12.1</v>
      </c>
      <c r="P961" s="199">
        <v>12</v>
      </c>
      <c r="Q961" s="199">
        <v>12.862989370715974</v>
      </c>
      <c r="R961" s="199">
        <v>11.52</v>
      </c>
      <c r="S961" s="199">
        <v>12.3</v>
      </c>
      <c r="T961" s="199">
        <v>12.625</v>
      </c>
      <c r="U961" s="199">
        <v>12.7</v>
      </c>
      <c r="V961" s="199">
        <v>11.286999999999999</v>
      </c>
      <c r="W961" s="199">
        <v>12.850000000000001</v>
      </c>
      <c r="X961" s="199">
        <v>10.25</v>
      </c>
      <c r="Y961" s="195"/>
      <c r="Z961" s="196"/>
      <c r="AA961" s="196"/>
      <c r="AB961" s="196"/>
      <c r="AC961" s="196"/>
      <c r="AD961" s="196"/>
      <c r="AE961" s="196"/>
      <c r="AF961" s="196"/>
      <c r="AG961" s="196"/>
      <c r="AH961" s="196"/>
      <c r="AI961" s="196"/>
      <c r="AJ961" s="196"/>
      <c r="AK961" s="196"/>
      <c r="AL961" s="196"/>
      <c r="AM961" s="196"/>
      <c r="AN961" s="196"/>
      <c r="AO961" s="196"/>
      <c r="AP961" s="196"/>
      <c r="AQ961" s="196"/>
      <c r="AR961" s="196"/>
      <c r="AS961" s="196"/>
      <c r="AT961" s="196"/>
      <c r="AU961" s="196"/>
      <c r="AV961" s="196"/>
      <c r="AW961" s="196"/>
      <c r="AX961" s="196"/>
      <c r="AY961" s="196"/>
      <c r="AZ961" s="196"/>
      <c r="BA961" s="196"/>
      <c r="BB961" s="196"/>
      <c r="BC961" s="196"/>
      <c r="BD961" s="196"/>
      <c r="BE961" s="196"/>
      <c r="BF961" s="196"/>
      <c r="BG961" s="196"/>
      <c r="BH961" s="196"/>
      <c r="BI961" s="196"/>
      <c r="BJ961" s="196"/>
      <c r="BK961" s="196"/>
      <c r="BL961" s="196"/>
      <c r="BM961" s="202"/>
    </row>
    <row r="962" spans="1:65">
      <c r="A962" s="29"/>
      <c r="B962" s="3" t="s">
        <v>265</v>
      </c>
      <c r="C962" s="28"/>
      <c r="D962" s="23">
        <v>0.15055453054181631</v>
      </c>
      <c r="E962" s="23">
        <v>0.3619392214170768</v>
      </c>
      <c r="F962" s="23">
        <v>0.5036533199202271</v>
      </c>
      <c r="G962" s="23">
        <v>0.18832595855767392</v>
      </c>
      <c r="H962" s="23">
        <v>0.20655911179772918</v>
      </c>
      <c r="I962" s="23">
        <v>0.13662601021279461</v>
      </c>
      <c r="J962" s="23">
        <v>0.20351085147152867</v>
      </c>
      <c r="K962" s="23">
        <v>0.50867474873439544</v>
      </c>
      <c r="L962" s="23">
        <v>4.4721359549995718E-2</v>
      </c>
      <c r="M962" s="23">
        <v>0.7816709299101936</v>
      </c>
      <c r="N962" s="23">
        <v>0.24779326894544576</v>
      </c>
      <c r="O962" s="23">
        <v>0.43550736694878867</v>
      </c>
      <c r="P962" s="23">
        <v>0.42150523919242855</v>
      </c>
      <c r="Q962" s="23">
        <v>0.22332757348859611</v>
      </c>
      <c r="R962" s="23">
        <v>0.16705288583758965</v>
      </c>
      <c r="S962" s="23">
        <v>0.94109864874340743</v>
      </c>
      <c r="T962" s="23">
        <v>0.62242804135632179</v>
      </c>
      <c r="U962" s="23">
        <v>0.50199601592044518</v>
      </c>
      <c r="V962" s="23">
        <v>0.12775549564174007</v>
      </c>
      <c r="W962" s="23">
        <v>0.5540758070878028</v>
      </c>
      <c r="X962" s="23">
        <v>0.18618986725025266</v>
      </c>
      <c r="Y962" s="140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A963" s="29"/>
      <c r="B963" s="3" t="s">
        <v>87</v>
      </c>
      <c r="C963" s="28"/>
      <c r="D963" s="13">
        <v>1.1463542934656065E-2</v>
      </c>
      <c r="E963" s="13">
        <v>3.1067744327646082E-2</v>
      </c>
      <c r="F963" s="13">
        <v>4.2986058599165898E-2</v>
      </c>
      <c r="G963" s="13">
        <v>1.4732147996688963E-2</v>
      </c>
      <c r="H963" s="13">
        <v>1.6568912711047795E-2</v>
      </c>
      <c r="I963" s="13">
        <v>1.1594852351863758E-2</v>
      </c>
      <c r="J963" s="13">
        <v>1.5368975567390461E-2</v>
      </c>
      <c r="K963" s="13">
        <v>3.9053723511277963E-2</v>
      </c>
      <c r="L963" s="13">
        <v>3.4427528521936653E-3</v>
      </c>
      <c r="M963" s="13">
        <v>6.3220331486534567E-2</v>
      </c>
      <c r="N963" s="13">
        <v>1.8742550583193084E-2</v>
      </c>
      <c r="O963" s="13">
        <v>3.5746158709886899E-2</v>
      </c>
      <c r="P963" s="13">
        <v>3.5371069023140862E-2</v>
      </c>
      <c r="Q963" s="13">
        <v>1.7300285504662782E-2</v>
      </c>
      <c r="R963" s="13">
        <v>1.4471806454310392E-2</v>
      </c>
      <c r="S963" s="13">
        <v>7.853396234298253E-2</v>
      </c>
      <c r="T963" s="13">
        <v>4.8595553001144196E-2</v>
      </c>
      <c r="U963" s="13">
        <v>3.984095364447978E-2</v>
      </c>
      <c r="V963" s="13">
        <v>1.129313710074902E-2</v>
      </c>
      <c r="W963" s="13">
        <v>4.3800459058324338E-2</v>
      </c>
      <c r="X963" s="13">
        <v>1.8194449568428597E-2</v>
      </c>
      <c r="Y963" s="140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9"/>
      <c r="B964" s="3" t="s">
        <v>266</v>
      </c>
      <c r="C964" s="28"/>
      <c r="D964" s="13">
        <v>5.8684341684998031E-2</v>
      </c>
      <c r="E964" s="13">
        <v>-6.0887874571302625E-2</v>
      </c>
      <c r="F964" s="13">
        <v>-5.5513842380008116E-2</v>
      </c>
      <c r="G964" s="13">
        <v>3.0470672680702471E-2</v>
      </c>
      <c r="H964" s="13">
        <v>4.9440197720540535E-3</v>
      </c>
      <c r="I964" s="13">
        <v>-5.0139810188713718E-2</v>
      </c>
      <c r="J964" s="13">
        <v>6.7417143995851303E-2</v>
      </c>
      <c r="K964" s="13">
        <v>4.9951539374144538E-2</v>
      </c>
      <c r="L964" s="13">
        <v>4.7130172473715204E-2</v>
      </c>
      <c r="M964" s="13">
        <v>-3.3131806898699656E-3</v>
      </c>
      <c r="N964" s="13">
        <v>6.5742625200399196E-2</v>
      </c>
      <c r="O964" s="13">
        <v>-1.7895617040947331E-2</v>
      </c>
      <c r="P964" s="13">
        <v>-3.9391745806124923E-2</v>
      </c>
      <c r="Q964" s="13">
        <v>4.0592279943512333E-2</v>
      </c>
      <c r="R964" s="13">
        <v>-6.9486326077373484E-2</v>
      </c>
      <c r="S964" s="13">
        <v>-3.4017713614830414E-2</v>
      </c>
      <c r="T964" s="13">
        <v>3.2485934752437773E-2</v>
      </c>
      <c r="U964" s="13">
        <v>1.5692084154642849E-2</v>
      </c>
      <c r="V964" s="13">
        <v>-8.8080477459252293E-2</v>
      </c>
      <c r="W964" s="13">
        <v>1.9722608298113453E-2</v>
      </c>
      <c r="X964" s="13">
        <v>-0.17508605863630855</v>
      </c>
      <c r="Y964" s="140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9"/>
      <c r="B965" s="45" t="s">
        <v>267</v>
      </c>
      <c r="C965" s="46"/>
      <c r="D965" s="44">
        <v>0.82</v>
      </c>
      <c r="E965" s="44">
        <v>1</v>
      </c>
      <c r="F965" s="44">
        <v>0.92</v>
      </c>
      <c r="G965" s="44">
        <v>0.39</v>
      </c>
      <c r="H965" s="44">
        <v>0</v>
      </c>
      <c r="I965" s="44">
        <v>0.84</v>
      </c>
      <c r="J965" s="44">
        <v>0.95</v>
      </c>
      <c r="K965" s="44">
        <v>0.68</v>
      </c>
      <c r="L965" s="44">
        <v>0.64</v>
      </c>
      <c r="M965" s="44">
        <v>0.13</v>
      </c>
      <c r="N965" s="44">
        <v>0.92</v>
      </c>
      <c r="O965" s="44">
        <v>0.35</v>
      </c>
      <c r="P965" s="44">
        <v>0.67</v>
      </c>
      <c r="Q965" s="44">
        <v>0.54</v>
      </c>
      <c r="R965" s="44">
        <v>1.1299999999999999</v>
      </c>
      <c r="S965" s="44">
        <v>0.59</v>
      </c>
      <c r="T965" s="44">
        <v>0.42</v>
      </c>
      <c r="U965" s="44">
        <v>0.16</v>
      </c>
      <c r="V965" s="44">
        <v>1.41</v>
      </c>
      <c r="W965" s="44">
        <v>0.22</v>
      </c>
      <c r="X965" s="44">
        <v>2.74</v>
      </c>
      <c r="Y965" s="140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B966" s="3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BM966" s="53"/>
    </row>
    <row r="967" spans="1:65" ht="15">
      <c r="B967" s="8" t="s">
        <v>486</v>
      </c>
      <c r="BM967" s="27" t="s">
        <v>67</v>
      </c>
    </row>
    <row r="968" spans="1:65" ht="15">
      <c r="A968" s="24" t="s">
        <v>63</v>
      </c>
      <c r="B968" s="18" t="s">
        <v>111</v>
      </c>
      <c r="C968" s="15" t="s">
        <v>112</v>
      </c>
      <c r="D968" s="16" t="s">
        <v>226</v>
      </c>
      <c r="E968" s="17" t="s">
        <v>226</v>
      </c>
      <c r="F968" s="17" t="s">
        <v>226</v>
      </c>
      <c r="G968" s="17" t="s">
        <v>226</v>
      </c>
      <c r="H968" s="17" t="s">
        <v>226</v>
      </c>
      <c r="I968" s="17" t="s">
        <v>226</v>
      </c>
      <c r="J968" s="17" t="s">
        <v>226</v>
      </c>
      <c r="K968" s="17" t="s">
        <v>226</v>
      </c>
      <c r="L968" s="17" t="s">
        <v>226</v>
      </c>
      <c r="M968" s="17" t="s">
        <v>226</v>
      </c>
      <c r="N968" s="17" t="s">
        <v>226</v>
      </c>
      <c r="O968" s="17" t="s">
        <v>226</v>
      </c>
      <c r="P968" s="17" t="s">
        <v>226</v>
      </c>
      <c r="Q968" s="17" t="s">
        <v>226</v>
      </c>
      <c r="R968" s="17" t="s">
        <v>226</v>
      </c>
      <c r="S968" s="17" t="s">
        <v>226</v>
      </c>
      <c r="T968" s="17" t="s">
        <v>226</v>
      </c>
      <c r="U968" s="17" t="s">
        <v>226</v>
      </c>
      <c r="V968" s="17" t="s">
        <v>226</v>
      </c>
      <c r="W968" s="17" t="s">
        <v>226</v>
      </c>
      <c r="X968" s="17" t="s">
        <v>226</v>
      </c>
      <c r="Y968" s="17" t="s">
        <v>226</v>
      </c>
      <c r="Z968" s="17" t="s">
        <v>226</v>
      </c>
      <c r="AA968" s="17" t="s">
        <v>226</v>
      </c>
      <c r="AB968" s="17" t="s">
        <v>226</v>
      </c>
      <c r="AC968" s="17" t="s">
        <v>226</v>
      </c>
      <c r="AD968" s="140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1</v>
      </c>
    </row>
    <row r="969" spans="1:65">
      <c r="A969" s="29"/>
      <c r="B969" s="19" t="s">
        <v>227</v>
      </c>
      <c r="C969" s="9" t="s">
        <v>227</v>
      </c>
      <c r="D969" s="138" t="s">
        <v>229</v>
      </c>
      <c r="E969" s="139" t="s">
        <v>230</v>
      </c>
      <c r="F969" s="139" t="s">
        <v>231</v>
      </c>
      <c r="G969" s="139" t="s">
        <v>232</v>
      </c>
      <c r="H969" s="139" t="s">
        <v>233</v>
      </c>
      <c r="I969" s="139" t="s">
        <v>234</v>
      </c>
      <c r="J969" s="139" t="s">
        <v>235</v>
      </c>
      <c r="K969" s="139" t="s">
        <v>236</v>
      </c>
      <c r="L969" s="139" t="s">
        <v>237</v>
      </c>
      <c r="M969" s="139" t="s">
        <v>239</v>
      </c>
      <c r="N969" s="139" t="s">
        <v>240</v>
      </c>
      <c r="O969" s="139" t="s">
        <v>241</v>
      </c>
      <c r="P969" s="139" t="s">
        <v>242</v>
      </c>
      <c r="Q969" s="139" t="s">
        <v>244</v>
      </c>
      <c r="R969" s="139" t="s">
        <v>245</v>
      </c>
      <c r="S969" s="139" t="s">
        <v>246</v>
      </c>
      <c r="T969" s="139" t="s">
        <v>247</v>
      </c>
      <c r="U969" s="139" t="s">
        <v>272</v>
      </c>
      <c r="V969" s="139" t="s">
        <v>248</v>
      </c>
      <c r="W969" s="139" t="s">
        <v>249</v>
      </c>
      <c r="X969" s="139" t="s">
        <v>250</v>
      </c>
      <c r="Y969" s="139" t="s">
        <v>251</v>
      </c>
      <c r="Z969" s="139" t="s">
        <v>253</v>
      </c>
      <c r="AA969" s="139" t="s">
        <v>254</v>
      </c>
      <c r="AB969" s="139" t="s">
        <v>255</v>
      </c>
      <c r="AC969" s="139" t="s">
        <v>256</v>
      </c>
      <c r="AD969" s="140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 t="s">
        <v>1</v>
      </c>
    </row>
    <row r="970" spans="1:65">
      <c r="A970" s="29"/>
      <c r="B970" s="19"/>
      <c r="C970" s="9"/>
      <c r="D970" s="10" t="s">
        <v>115</v>
      </c>
      <c r="E970" s="11" t="s">
        <v>277</v>
      </c>
      <c r="F970" s="11" t="s">
        <v>278</v>
      </c>
      <c r="G970" s="11" t="s">
        <v>278</v>
      </c>
      <c r="H970" s="11" t="s">
        <v>278</v>
      </c>
      <c r="I970" s="11" t="s">
        <v>278</v>
      </c>
      <c r="J970" s="11" t="s">
        <v>278</v>
      </c>
      <c r="K970" s="11" t="s">
        <v>278</v>
      </c>
      <c r="L970" s="11" t="s">
        <v>115</v>
      </c>
      <c r="M970" s="11" t="s">
        <v>277</v>
      </c>
      <c r="N970" s="11" t="s">
        <v>277</v>
      </c>
      <c r="O970" s="11" t="s">
        <v>278</v>
      </c>
      <c r="P970" s="11" t="s">
        <v>115</v>
      </c>
      <c r="Q970" s="11" t="s">
        <v>115</v>
      </c>
      <c r="R970" s="11" t="s">
        <v>278</v>
      </c>
      <c r="S970" s="11" t="s">
        <v>115</v>
      </c>
      <c r="T970" s="11" t="s">
        <v>277</v>
      </c>
      <c r="U970" s="11" t="s">
        <v>278</v>
      </c>
      <c r="V970" s="11" t="s">
        <v>278</v>
      </c>
      <c r="W970" s="11" t="s">
        <v>115</v>
      </c>
      <c r="X970" s="11" t="s">
        <v>278</v>
      </c>
      <c r="Y970" s="11" t="s">
        <v>115</v>
      </c>
      <c r="Z970" s="11" t="s">
        <v>278</v>
      </c>
      <c r="AA970" s="11" t="s">
        <v>278</v>
      </c>
      <c r="AB970" s="11" t="s">
        <v>278</v>
      </c>
      <c r="AC970" s="11" t="s">
        <v>115</v>
      </c>
      <c r="AD970" s="140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3</v>
      </c>
    </row>
    <row r="971" spans="1:65">
      <c r="A971" s="29"/>
      <c r="B971" s="19"/>
      <c r="C971" s="9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140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3</v>
      </c>
    </row>
    <row r="972" spans="1:65">
      <c r="A972" s="29"/>
      <c r="B972" s="18">
        <v>1</v>
      </c>
      <c r="C972" s="14">
        <v>1</v>
      </c>
      <c r="D972" s="205">
        <v>0.32900000000000001</v>
      </c>
      <c r="E972" s="205">
        <v>0.34300000000000003</v>
      </c>
      <c r="F972" s="205">
        <v>0.33800000000000002</v>
      </c>
      <c r="G972" s="205">
        <v>0.34</v>
      </c>
      <c r="H972" s="205">
        <v>0.32100000000000001</v>
      </c>
      <c r="I972" s="205">
        <v>0.32400000000000001</v>
      </c>
      <c r="J972" s="205">
        <v>0.33800000000000002</v>
      </c>
      <c r="K972" s="205">
        <v>0.33300000000000002</v>
      </c>
      <c r="L972" s="205">
        <v>0.33249999999999996</v>
      </c>
      <c r="M972" s="205">
        <v>0.34305137732446539</v>
      </c>
      <c r="N972" s="205">
        <v>0.35</v>
      </c>
      <c r="O972" s="223">
        <v>0.28999999999999998</v>
      </c>
      <c r="P972" s="205">
        <v>0.34199999999999997</v>
      </c>
      <c r="Q972" s="205">
        <v>0.33</v>
      </c>
      <c r="R972" s="205">
        <v>0.33</v>
      </c>
      <c r="S972" s="205">
        <v>0.33144693174813777</v>
      </c>
      <c r="T972" s="205">
        <v>0.32700000000000001</v>
      </c>
      <c r="U972" s="205">
        <v>0.32200000000000001</v>
      </c>
      <c r="V972" s="205">
        <v>0.33800000000000002</v>
      </c>
      <c r="W972" s="205">
        <v>0.32</v>
      </c>
      <c r="X972" s="205">
        <v>0.33600000000000002</v>
      </c>
      <c r="Y972" s="205">
        <v>0.31256800000000001</v>
      </c>
      <c r="Z972" s="204">
        <v>0.27654270807999992</v>
      </c>
      <c r="AA972" s="205">
        <v>0.34599999999999997</v>
      </c>
      <c r="AB972" s="205">
        <v>0.3</v>
      </c>
      <c r="AC972" s="205">
        <v>0.314</v>
      </c>
      <c r="AD972" s="206"/>
      <c r="AE972" s="207"/>
      <c r="AF972" s="207"/>
      <c r="AG972" s="207"/>
      <c r="AH972" s="207"/>
      <c r="AI972" s="207"/>
      <c r="AJ972" s="207"/>
      <c r="AK972" s="207"/>
      <c r="AL972" s="207"/>
      <c r="AM972" s="207"/>
      <c r="AN972" s="207"/>
      <c r="AO972" s="207"/>
      <c r="AP972" s="207"/>
      <c r="AQ972" s="207"/>
      <c r="AR972" s="207"/>
      <c r="AS972" s="207"/>
      <c r="AT972" s="207"/>
      <c r="AU972" s="207"/>
      <c r="AV972" s="207"/>
      <c r="AW972" s="207"/>
      <c r="AX972" s="207"/>
      <c r="AY972" s="207"/>
      <c r="AZ972" s="207"/>
      <c r="BA972" s="207"/>
      <c r="BB972" s="207"/>
      <c r="BC972" s="207"/>
      <c r="BD972" s="207"/>
      <c r="BE972" s="207"/>
      <c r="BF972" s="207"/>
      <c r="BG972" s="207"/>
      <c r="BH972" s="207"/>
      <c r="BI972" s="207"/>
      <c r="BJ972" s="207"/>
      <c r="BK972" s="207"/>
      <c r="BL972" s="207"/>
      <c r="BM972" s="208">
        <v>1</v>
      </c>
    </row>
    <row r="973" spans="1:65">
      <c r="A973" s="29"/>
      <c r="B973" s="19">
        <v>1</v>
      </c>
      <c r="C973" s="9">
        <v>2</v>
      </c>
      <c r="D973" s="23">
        <v>0.32800000000000001</v>
      </c>
      <c r="E973" s="23">
        <v>0.33300000000000002</v>
      </c>
      <c r="F973" s="23">
        <v>0.34</v>
      </c>
      <c r="G973" s="23">
        <v>0.32</v>
      </c>
      <c r="H973" s="23">
        <v>0.31900000000000001</v>
      </c>
      <c r="I973" s="23">
        <v>0.32400000000000001</v>
      </c>
      <c r="J973" s="23">
        <v>0.33100000000000002</v>
      </c>
      <c r="K973" s="23">
        <v>0.33300000000000002</v>
      </c>
      <c r="L973" s="23">
        <v>0.32820000000000005</v>
      </c>
      <c r="M973" s="23">
        <v>0.33828499406013596</v>
      </c>
      <c r="N973" s="210">
        <v>0.38</v>
      </c>
      <c r="O973" s="23">
        <v>0.31</v>
      </c>
      <c r="P973" s="23">
        <v>0.350968</v>
      </c>
      <c r="Q973" s="23">
        <v>0.33</v>
      </c>
      <c r="R973" s="23">
        <v>0.32</v>
      </c>
      <c r="S973" s="23">
        <v>0.32863388534154936</v>
      </c>
      <c r="T973" s="23">
        <v>0.32300000000000001</v>
      </c>
      <c r="U973" s="23">
        <v>0.318</v>
      </c>
      <c r="V973" s="23">
        <v>0.35499999999999998</v>
      </c>
      <c r="W973" s="23">
        <v>0.32</v>
      </c>
      <c r="X973" s="23">
        <v>0.33100000000000002</v>
      </c>
      <c r="Y973" s="23">
        <v>0.31861499999999998</v>
      </c>
      <c r="Z973" s="209">
        <v>0.27496296782000001</v>
      </c>
      <c r="AA973" s="210">
        <v>0.33100000000000002</v>
      </c>
      <c r="AB973" s="23">
        <v>0.31</v>
      </c>
      <c r="AC973" s="23">
        <v>0.316</v>
      </c>
      <c r="AD973" s="206"/>
      <c r="AE973" s="207"/>
      <c r="AF973" s="207"/>
      <c r="AG973" s="207"/>
      <c r="AH973" s="207"/>
      <c r="AI973" s="207"/>
      <c r="AJ973" s="207"/>
      <c r="AK973" s="207"/>
      <c r="AL973" s="207"/>
      <c r="AM973" s="207"/>
      <c r="AN973" s="207"/>
      <c r="AO973" s="207"/>
      <c r="AP973" s="207"/>
      <c r="AQ973" s="207"/>
      <c r="AR973" s="207"/>
      <c r="AS973" s="207"/>
      <c r="AT973" s="207"/>
      <c r="AU973" s="207"/>
      <c r="AV973" s="207"/>
      <c r="AW973" s="207"/>
      <c r="AX973" s="207"/>
      <c r="AY973" s="207"/>
      <c r="AZ973" s="207"/>
      <c r="BA973" s="207"/>
      <c r="BB973" s="207"/>
      <c r="BC973" s="207"/>
      <c r="BD973" s="207"/>
      <c r="BE973" s="207"/>
      <c r="BF973" s="207"/>
      <c r="BG973" s="207"/>
      <c r="BH973" s="207"/>
      <c r="BI973" s="207"/>
      <c r="BJ973" s="207"/>
      <c r="BK973" s="207"/>
      <c r="BL973" s="207"/>
      <c r="BM973" s="208">
        <v>32</v>
      </c>
    </row>
    <row r="974" spans="1:65">
      <c r="A974" s="29"/>
      <c r="B974" s="19">
        <v>1</v>
      </c>
      <c r="C974" s="9">
        <v>3</v>
      </c>
      <c r="D974" s="23">
        <v>0.32600000000000001</v>
      </c>
      <c r="E974" s="23">
        <v>0.33</v>
      </c>
      <c r="F974" s="23">
        <v>0.33300000000000002</v>
      </c>
      <c r="G974" s="23">
        <v>0.34</v>
      </c>
      <c r="H974" s="23">
        <v>0.315</v>
      </c>
      <c r="I974" s="23">
        <v>0.32600000000000001</v>
      </c>
      <c r="J974" s="23">
        <v>0.34499999999999997</v>
      </c>
      <c r="K974" s="23">
        <v>0.33600000000000002</v>
      </c>
      <c r="L974" s="23">
        <v>0.3357</v>
      </c>
      <c r="M974" s="23">
        <v>0.34288517791717776</v>
      </c>
      <c r="N974" s="23">
        <v>0.35</v>
      </c>
      <c r="O974" s="23">
        <v>0.31</v>
      </c>
      <c r="P974" s="23">
        <v>0.34665499999999999</v>
      </c>
      <c r="Q974" s="23">
        <v>0.33</v>
      </c>
      <c r="R974" s="23">
        <v>0.33</v>
      </c>
      <c r="S974" s="23">
        <v>0.34153625083486128</v>
      </c>
      <c r="T974" s="23">
        <v>0.32700000000000001</v>
      </c>
      <c r="U974" s="23">
        <v>0.318</v>
      </c>
      <c r="V974" s="23">
        <v>0.35899999999999999</v>
      </c>
      <c r="W974" s="23">
        <v>0.33</v>
      </c>
      <c r="X974" s="23">
        <v>0.33100000000000002</v>
      </c>
      <c r="Y974" s="23">
        <v>0.31904899999999997</v>
      </c>
      <c r="Z974" s="209">
        <v>0.27646278819000003</v>
      </c>
      <c r="AA974" s="23">
        <v>0.34499999999999997</v>
      </c>
      <c r="AB974" s="23">
        <v>0.31</v>
      </c>
      <c r="AC974" s="23">
        <v>0.311</v>
      </c>
      <c r="AD974" s="206"/>
      <c r="AE974" s="207"/>
      <c r="AF974" s="207"/>
      <c r="AG974" s="207"/>
      <c r="AH974" s="207"/>
      <c r="AI974" s="207"/>
      <c r="AJ974" s="207"/>
      <c r="AK974" s="207"/>
      <c r="AL974" s="207"/>
      <c r="AM974" s="207"/>
      <c r="AN974" s="207"/>
      <c r="AO974" s="207"/>
      <c r="AP974" s="207"/>
      <c r="AQ974" s="207"/>
      <c r="AR974" s="207"/>
      <c r="AS974" s="207"/>
      <c r="AT974" s="207"/>
      <c r="AU974" s="207"/>
      <c r="AV974" s="207"/>
      <c r="AW974" s="207"/>
      <c r="AX974" s="207"/>
      <c r="AY974" s="207"/>
      <c r="AZ974" s="207"/>
      <c r="BA974" s="207"/>
      <c r="BB974" s="207"/>
      <c r="BC974" s="207"/>
      <c r="BD974" s="207"/>
      <c r="BE974" s="207"/>
      <c r="BF974" s="207"/>
      <c r="BG974" s="207"/>
      <c r="BH974" s="207"/>
      <c r="BI974" s="207"/>
      <c r="BJ974" s="207"/>
      <c r="BK974" s="207"/>
      <c r="BL974" s="207"/>
      <c r="BM974" s="208">
        <v>16</v>
      </c>
    </row>
    <row r="975" spans="1:65">
      <c r="A975" s="29"/>
      <c r="B975" s="19">
        <v>1</v>
      </c>
      <c r="C975" s="9">
        <v>4</v>
      </c>
      <c r="D975" s="23">
        <v>0.32500000000000001</v>
      </c>
      <c r="E975" s="23">
        <v>0.33200000000000002</v>
      </c>
      <c r="F975" s="23">
        <v>0.33</v>
      </c>
      <c r="G975" s="23">
        <v>0.34</v>
      </c>
      <c r="H975" s="23">
        <v>0.33</v>
      </c>
      <c r="I975" s="210">
        <v>0.33400000000000002</v>
      </c>
      <c r="J975" s="23">
        <v>0.34499999999999997</v>
      </c>
      <c r="K975" s="23">
        <v>0.33500000000000002</v>
      </c>
      <c r="L975" s="23">
        <v>0.33739999999999998</v>
      </c>
      <c r="M975" s="23">
        <v>0.34130132697064947</v>
      </c>
      <c r="N975" s="23">
        <v>0.35</v>
      </c>
      <c r="O975" s="23">
        <v>0.32</v>
      </c>
      <c r="P975" s="23">
        <v>0.34725</v>
      </c>
      <c r="Q975" s="23">
        <v>0.33</v>
      </c>
      <c r="R975" s="23">
        <v>0.32</v>
      </c>
      <c r="S975" s="23">
        <v>0.33431312607355645</v>
      </c>
      <c r="T975" s="23">
        <v>0.33500000000000002</v>
      </c>
      <c r="U975" s="23">
        <v>0.32</v>
      </c>
      <c r="V975" s="23">
        <v>0.34599999999999997</v>
      </c>
      <c r="W975" s="23">
        <v>0.32</v>
      </c>
      <c r="X975" s="23">
        <v>0.32600000000000001</v>
      </c>
      <c r="Y975" s="23">
        <v>0.31967400000000001</v>
      </c>
      <c r="Z975" s="209">
        <v>0.28308252781999999</v>
      </c>
      <c r="AA975" s="23">
        <v>0.34699999999999998</v>
      </c>
      <c r="AB975" s="23">
        <v>0.31</v>
      </c>
      <c r="AC975" s="210">
        <v>0.29299999999999998</v>
      </c>
      <c r="AD975" s="206"/>
      <c r="AE975" s="207"/>
      <c r="AF975" s="207"/>
      <c r="AG975" s="207"/>
      <c r="AH975" s="207"/>
      <c r="AI975" s="207"/>
      <c r="AJ975" s="207"/>
      <c r="AK975" s="207"/>
      <c r="AL975" s="207"/>
      <c r="AM975" s="207"/>
      <c r="AN975" s="207"/>
      <c r="AO975" s="207"/>
      <c r="AP975" s="207"/>
      <c r="AQ975" s="207"/>
      <c r="AR975" s="207"/>
      <c r="AS975" s="207"/>
      <c r="AT975" s="207"/>
      <c r="AU975" s="207"/>
      <c r="AV975" s="207"/>
      <c r="AW975" s="207"/>
      <c r="AX975" s="207"/>
      <c r="AY975" s="207"/>
      <c r="AZ975" s="207"/>
      <c r="BA975" s="207"/>
      <c r="BB975" s="207"/>
      <c r="BC975" s="207"/>
      <c r="BD975" s="207"/>
      <c r="BE975" s="207"/>
      <c r="BF975" s="207"/>
      <c r="BG975" s="207"/>
      <c r="BH975" s="207"/>
      <c r="BI975" s="207"/>
      <c r="BJ975" s="207"/>
      <c r="BK975" s="207"/>
      <c r="BL975" s="207"/>
      <c r="BM975" s="208">
        <v>0.33043597070611624</v>
      </c>
    </row>
    <row r="976" spans="1:65">
      <c r="A976" s="29"/>
      <c r="B976" s="19">
        <v>1</v>
      </c>
      <c r="C976" s="9">
        <v>5</v>
      </c>
      <c r="D976" s="23">
        <v>0.32600000000000001</v>
      </c>
      <c r="E976" s="23">
        <v>0.33500000000000002</v>
      </c>
      <c r="F976" s="23">
        <v>0.32900000000000001</v>
      </c>
      <c r="G976" s="23">
        <v>0.34</v>
      </c>
      <c r="H976" s="23">
        <v>0.33</v>
      </c>
      <c r="I976" s="23">
        <v>0.32400000000000001</v>
      </c>
      <c r="J976" s="23">
        <v>0.33200000000000002</v>
      </c>
      <c r="K976" s="210">
        <v>0.34799999999999998</v>
      </c>
      <c r="L976" s="23">
        <v>0.33119999999999999</v>
      </c>
      <c r="M976" s="23">
        <v>0.33813766613121721</v>
      </c>
      <c r="N976" s="23">
        <v>0.35</v>
      </c>
      <c r="O976" s="23">
        <v>0.31</v>
      </c>
      <c r="P976" s="23">
        <v>0.34714899999999999</v>
      </c>
      <c r="Q976" s="23">
        <v>0.33</v>
      </c>
      <c r="R976" s="23">
        <v>0.33</v>
      </c>
      <c r="S976" s="23">
        <v>0.33749578230523586</v>
      </c>
      <c r="T976" s="23">
        <v>0.33200000000000002</v>
      </c>
      <c r="U976" s="23">
        <v>0.32300000000000001</v>
      </c>
      <c r="V976" s="23">
        <v>0.36399999999999999</v>
      </c>
      <c r="W976" s="23">
        <v>0.32</v>
      </c>
      <c r="X976" s="23">
        <v>0.32100000000000001</v>
      </c>
      <c r="Y976" s="23">
        <v>0.31156500000000004</v>
      </c>
      <c r="Z976" s="209">
        <v>0.27028302326000009</v>
      </c>
      <c r="AA976" s="23">
        <v>0.34599999999999997</v>
      </c>
      <c r="AB976" s="23">
        <v>0.31</v>
      </c>
      <c r="AC976" s="23">
        <v>0.308</v>
      </c>
      <c r="AD976" s="206"/>
      <c r="AE976" s="207"/>
      <c r="AF976" s="207"/>
      <c r="AG976" s="207"/>
      <c r="AH976" s="207"/>
      <c r="AI976" s="207"/>
      <c r="AJ976" s="207"/>
      <c r="AK976" s="207"/>
      <c r="AL976" s="207"/>
      <c r="AM976" s="207"/>
      <c r="AN976" s="207"/>
      <c r="AO976" s="207"/>
      <c r="AP976" s="207"/>
      <c r="AQ976" s="207"/>
      <c r="AR976" s="207"/>
      <c r="AS976" s="207"/>
      <c r="AT976" s="207"/>
      <c r="AU976" s="207"/>
      <c r="AV976" s="207"/>
      <c r="AW976" s="207"/>
      <c r="AX976" s="207"/>
      <c r="AY976" s="207"/>
      <c r="AZ976" s="207"/>
      <c r="BA976" s="207"/>
      <c r="BB976" s="207"/>
      <c r="BC976" s="207"/>
      <c r="BD976" s="207"/>
      <c r="BE976" s="207"/>
      <c r="BF976" s="207"/>
      <c r="BG976" s="207"/>
      <c r="BH976" s="207"/>
      <c r="BI976" s="207"/>
      <c r="BJ976" s="207"/>
      <c r="BK976" s="207"/>
      <c r="BL976" s="207"/>
      <c r="BM976" s="208">
        <v>60</v>
      </c>
    </row>
    <row r="977" spans="1:65">
      <c r="A977" s="29"/>
      <c r="B977" s="19">
        <v>1</v>
      </c>
      <c r="C977" s="9">
        <v>6</v>
      </c>
      <c r="D977" s="23">
        <v>0.32200000000000001</v>
      </c>
      <c r="E977" s="23">
        <v>0.32800000000000001</v>
      </c>
      <c r="F977" s="23">
        <v>0.34</v>
      </c>
      <c r="G977" s="23">
        <v>0.34</v>
      </c>
      <c r="H977" s="23">
        <v>0.32800000000000001</v>
      </c>
      <c r="I977" s="23">
        <v>0.31900000000000001</v>
      </c>
      <c r="J977" s="23">
        <v>0.33900000000000002</v>
      </c>
      <c r="K977" s="23">
        <v>0.33100000000000002</v>
      </c>
      <c r="L977" s="23">
        <v>0.33629999999999999</v>
      </c>
      <c r="M977" s="23">
        <v>0.34245896735203851</v>
      </c>
      <c r="N977" s="23">
        <v>0.35</v>
      </c>
      <c r="O977" s="23">
        <v>0.32</v>
      </c>
      <c r="P977" s="23">
        <v>0.34900300000000001</v>
      </c>
      <c r="Q977" s="23">
        <v>0.34</v>
      </c>
      <c r="R977" s="23">
        <v>0.32</v>
      </c>
      <c r="S977" s="23">
        <v>0.3426211198584006</v>
      </c>
      <c r="T977" s="23">
        <v>0.33300000000000002</v>
      </c>
      <c r="U977" s="23">
        <v>0.31900000000000001</v>
      </c>
      <c r="V977" s="23">
        <v>0.35399999999999998</v>
      </c>
      <c r="W977" s="23">
        <v>0.32</v>
      </c>
      <c r="X977" s="23">
        <v>0.32</v>
      </c>
      <c r="Y977" s="23">
        <v>0.309033</v>
      </c>
      <c r="Z977" s="209">
        <v>0.27789272020999994</v>
      </c>
      <c r="AA977" s="23">
        <v>0.34499999999999997</v>
      </c>
      <c r="AB977" s="23">
        <v>0.31</v>
      </c>
      <c r="AC977" s="23">
        <v>0.309</v>
      </c>
      <c r="AD977" s="206"/>
      <c r="AE977" s="207"/>
      <c r="AF977" s="207"/>
      <c r="AG977" s="207"/>
      <c r="AH977" s="207"/>
      <c r="AI977" s="207"/>
      <c r="AJ977" s="207"/>
      <c r="AK977" s="207"/>
      <c r="AL977" s="207"/>
      <c r="AM977" s="207"/>
      <c r="AN977" s="207"/>
      <c r="AO977" s="207"/>
      <c r="AP977" s="207"/>
      <c r="AQ977" s="207"/>
      <c r="AR977" s="207"/>
      <c r="AS977" s="207"/>
      <c r="AT977" s="207"/>
      <c r="AU977" s="207"/>
      <c r="AV977" s="207"/>
      <c r="AW977" s="207"/>
      <c r="AX977" s="207"/>
      <c r="AY977" s="207"/>
      <c r="AZ977" s="207"/>
      <c r="BA977" s="207"/>
      <c r="BB977" s="207"/>
      <c r="BC977" s="207"/>
      <c r="BD977" s="207"/>
      <c r="BE977" s="207"/>
      <c r="BF977" s="207"/>
      <c r="BG977" s="207"/>
      <c r="BH977" s="207"/>
      <c r="BI977" s="207"/>
      <c r="BJ977" s="207"/>
      <c r="BK977" s="207"/>
      <c r="BL977" s="207"/>
      <c r="BM977" s="54"/>
    </row>
    <row r="978" spans="1:65">
      <c r="A978" s="29"/>
      <c r="B978" s="20" t="s">
        <v>263</v>
      </c>
      <c r="C978" s="12"/>
      <c r="D978" s="211">
        <v>0.32600000000000001</v>
      </c>
      <c r="E978" s="211">
        <v>0.33349999999999996</v>
      </c>
      <c r="F978" s="211">
        <v>0.33500000000000002</v>
      </c>
      <c r="G978" s="211">
        <v>0.33666666666666667</v>
      </c>
      <c r="H978" s="211">
        <v>0.32383333333333336</v>
      </c>
      <c r="I978" s="211">
        <v>0.32516666666666666</v>
      </c>
      <c r="J978" s="211">
        <v>0.33833333333333337</v>
      </c>
      <c r="K978" s="211">
        <v>0.33600000000000002</v>
      </c>
      <c r="L978" s="211">
        <v>0.33355000000000001</v>
      </c>
      <c r="M978" s="211">
        <v>0.34101991829261408</v>
      </c>
      <c r="N978" s="211">
        <v>0.35500000000000004</v>
      </c>
      <c r="O978" s="211">
        <v>0.31</v>
      </c>
      <c r="P978" s="211">
        <v>0.34717083333333337</v>
      </c>
      <c r="Q978" s="211">
        <v>0.33166666666666672</v>
      </c>
      <c r="R978" s="211">
        <v>0.32500000000000001</v>
      </c>
      <c r="S978" s="211">
        <v>0.33600784936029021</v>
      </c>
      <c r="T978" s="211">
        <v>0.32950000000000002</v>
      </c>
      <c r="U978" s="211">
        <v>0.32</v>
      </c>
      <c r="V978" s="211">
        <v>0.35266666666666668</v>
      </c>
      <c r="W978" s="211">
        <v>0.32166666666666671</v>
      </c>
      <c r="X978" s="211">
        <v>0.32750000000000001</v>
      </c>
      <c r="Y978" s="211">
        <v>0.31508399999999998</v>
      </c>
      <c r="Z978" s="211">
        <v>0.27653778923</v>
      </c>
      <c r="AA978" s="211">
        <v>0.34333333333333327</v>
      </c>
      <c r="AB978" s="211">
        <v>0.30833333333333335</v>
      </c>
      <c r="AC978" s="211">
        <v>0.3085</v>
      </c>
      <c r="AD978" s="206"/>
      <c r="AE978" s="207"/>
      <c r="AF978" s="207"/>
      <c r="AG978" s="207"/>
      <c r="AH978" s="207"/>
      <c r="AI978" s="207"/>
      <c r="AJ978" s="207"/>
      <c r="AK978" s="207"/>
      <c r="AL978" s="207"/>
      <c r="AM978" s="207"/>
      <c r="AN978" s="207"/>
      <c r="AO978" s="207"/>
      <c r="AP978" s="207"/>
      <c r="AQ978" s="207"/>
      <c r="AR978" s="207"/>
      <c r="AS978" s="207"/>
      <c r="AT978" s="207"/>
      <c r="AU978" s="207"/>
      <c r="AV978" s="207"/>
      <c r="AW978" s="207"/>
      <c r="AX978" s="207"/>
      <c r="AY978" s="207"/>
      <c r="AZ978" s="207"/>
      <c r="BA978" s="207"/>
      <c r="BB978" s="207"/>
      <c r="BC978" s="207"/>
      <c r="BD978" s="207"/>
      <c r="BE978" s="207"/>
      <c r="BF978" s="207"/>
      <c r="BG978" s="207"/>
      <c r="BH978" s="207"/>
      <c r="BI978" s="207"/>
      <c r="BJ978" s="207"/>
      <c r="BK978" s="207"/>
      <c r="BL978" s="207"/>
      <c r="BM978" s="54"/>
    </row>
    <row r="979" spans="1:65">
      <c r="A979" s="29"/>
      <c r="B979" s="3" t="s">
        <v>264</v>
      </c>
      <c r="C979" s="28"/>
      <c r="D979" s="23">
        <v>0.32600000000000001</v>
      </c>
      <c r="E979" s="23">
        <v>0.33250000000000002</v>
      </c>
      <c r="F979" s="23">
        <v>0.33550000000000002</v>
      </c>
      <c r="G979" s="23">
        <v>0.34</v>
      </c>
      <c r="H979" s="23">
        <v>0.32450000000000001</v>
      </c>
      <c r="I979" s="23">
        <v>0.32400000000000001</v>
      </c>
      <c r="J979" s="23">
        <v>0.33850000000000002</v>
      </c>
      <c r="K979" s="23">
        <v>0.33400000000000002</v>
      </c>
      <c r="L979" s="23">
        <v>0.33409999999999995</v>
      </c>
      <c r="M979" s="23">
        <v>0.34188014716134396</v>
      </c>
      <c r="N979" s="23">
        <v>0.35</v>
      </c>
      <c r="O979" s="23">
        <v>0.31</v>
      </c>
      <c r="P979" s="23">
        <v>0.34719949999999999</v>
      </c>
      <c r="Q979" s="23">
        <v>0.33</v>
      </c>
      <c r="R979" s="23">
        <v>0.32500000000000001</v>
      </c>
      <c r="S979" s="23">
        <v>0.33590445418939618</v>
      </c>
      <c r="T979" s="23">
        <v>0.32950000000000002</v>
      </c>
      <c r="U979" s="23">
        <v>0.31950000000000001</v>
      </c>
      <c r="V979" s="23">
        <v>0.35449999999999998</v>
      </c>
      <c r="W979" s="23">
        <v>0.32</v>
      </c>
      <c r="X979" s="23">
        <v>0.32850000000000001</v>
      </c>
      <c r="Y979" s="23">
        <v>0.31559150000000002</v>
      </c>
      <c r="Z979" s="23">
        <v>0.27650274813499998</v>
      </c>
      <c r="AA979" s="23">
        <v>0.34549999999999997</v>
      </c>
      <c r="AB979" s="23">
        <v>0.31</v>
      </c>
      <c r="AC979" s="23">
        <v>0.31</v>
      </c>
      <c r="AD979" s="206"/>
      <c r="AE979" s="207"/>
      <c r="AF979" s="207"/>
      <c r="AG979" s="207"/>
      <c r="AH979" s="207"/>
      <c r="AI979" s="207"/>
      <c r="AJ979" s="207"/>
      <c r="AK979" s="207"/>
      <c r="AL979" s="207"/>
      <c r="AM979" s="207"/>
      <c r="AN979" s="207"/>
      <c r="AO979" s="207"/>
      <c r="AP979" s="207"/>
      <c r="AQ979" s="207"/>
      <c r="AR979" s="207"/>
      <c r="AS979" s="207"/>
      <c r="AT979" s="207"/>
      <c r="AU979" s="207"/>
      <c r="AV979" s="207"/>
      <c r="AW979" s="207"/>
      <c r="AX979" s="207"/>
      <c r="AY979" s="207"/>
      <c r="AZ979" s="207"/>
      <c r="BA979" s="207"/>
      <c r="BB979" s="207"/>
      <c r="BC979" s="207"/>
      <c r="BD979" s="207"/>
      <c r="BE979" s="207"/>
      <c r="BF979" s="207"/>
      <c r="BG979" s="207"/>
      <c r="BH979" s="207"/>
      <c r="BI979" s="207"/>
      <c r="BJ979" s="207"/>
      <c r="BK979" s="207"/>
      <c r="BL979" s="207"/>
      <c r="BM979" s="54"/>
    </row>
    <row r="980" spans="1:65">
      <c r="A980" s="29"/>
      <c r="B980" s="3" t="s">
        <v>265</v>
      </c>
      <c r="C980" s="28"/>
      <c r="D980" s="23">
        <v>2.4494897427831805E-3</v>
      </c>
      <c r="E980" s="23">
        <v>5.2440442408507627E-3</v>
      </c>
      <c r="F980" s="23">
        <v>4.9799598391954978E-3</v>
      </c>
      <c r="G980" s="23">
        <v>8.1649658092772682E-3</v>
      </c>
      <c r="H980" s="23">
        <v>6.3691967049751838E-3</v>
      </c>
      <c r="I980" s="23">
        <v>4.9159604012508793E-3</v>
      </c>
      <c r="J980" s="23">
        <v>6.055300708194964E-3</v>
      </c>
      <c r="K980" s="23">
        <v>6.1318838867023403E-3</v>
      </c>
      <c r="L980" s="23">
        <v>3.5285974550803992E-3</v>
      </c>
      <c r="M980" s="23">
        <v>2.26023274836441E-3</v>
      </c>
      <c r="N980" s="23">
        <v>1.2247448713915901E-2</v>
      </c>
      <c r="O980" s="23">
        <v>1.0954451150103331E-2</v>
      </c>
      <c r="P980" s="23">
        <v>2.9928466326670897E-3</v>
      </c>
      <c r="Q980" s="23">
        <v>4.0824829046386341E-3</v>
      </c>
      <c r="R980" s="23">
        <v>5.4772255750516656E-3</v>
      </c>
      <c r="S980" s="23">
        <v>5.5598905713511327E-3</v>
      </c>
      <c r="T980" s="23">
        <v>4.5497252664309347E-3</v>
      </c>
      <c r="U980" s="23">
        <v>2.0976176963403048E-3</v>
      </c>
      <c r="V980" s="23">
        <v>9.3309520771819674E-3</v>
      </c>
      <c r="W980" s="23">
        <v>4.0824829046386341E-3</v>
      </c>
      <c r="X980" s="23">
        <v>6.2849025449882735E-3</v>
      </c>
      <c r="Y980" s="23">
        <v>4.5735217065189368E-3</v>
      </c>
      <c r="Z980" s="23">
        <v>4.1539679906313258E-3</v>
      </c>
      <c r="AA980" s="23">
        <v>6.0882400303097824E-3</v>
      </c>
      <c r="AB980" s="23">
        <v>4.0824829046386332E-3</v>
      </c>
      <c r="AC980" s="23">
        <v>8.1670067956381744E-3</v>
      </c>
      <c r="AD980" s="206"/>
      <c r="AE980" s="207"/>
      <c r="AF980" s="207"/>
      <c r="AG980" s="207"/>
      <c r="AH980" s="207"/>
      <c r="AI980" s="207"/>
      <c r="AJ980" s="207"/>
      <c r="AK980" s="207"/>
      <c r="AL980" s="207"/>
      <c r="AM980" s="207"/>
      <c r="AN980" s="207"/>
      <c r="AO980" s="207"/>
      <c r="AP980" s="207"/>
      <c r="AQ980" s="207"/>
      <c r="AR980" s="207"/>
      <c r="AS980" s="207"/>
      <c r="AT980" s="207"/>
      <c r="AU980" s="207"/>
      <c r="AV980" s="207"/>
      <c r="AW980" s="207"/>
      <c r="AX980" s="207"/>
      <c r="AY980" s="207"/>
      <c r="AZ980" s="207"/>
      <c r="BA980" s="207"/>
      <c r="BB980" s="207"/>
      <c r="BC980" s="207"/>
      <c r="BD980" s="207"/>
      <c r="BE980" s="207"/>
      <c r="BF980" s="207"/>
      <c r="BG980" s="207"/>
      <c r="BH980" s="207"/>
      <c r="BI980" s="207"/>
      <c r="BJ980" s="207"/>
      <c r="BK980" s="207"/>
      <c r="BL980" s="207"/>
      <c r="BM980" s="54"/>
    </row>
    <row r="981" spans="1:65">
      <c r="A981" s="29"/>
      <c r="B981" s="3" t="s">
        <v>87</v>
      </c>
      <c r="C981" s="28"/>
      <c r="D981" s="13">
        <v>7.5137722171263206E-3</v>
      </c>
      <c r="E981" s="13">
        <v>1.572427058725866E-2</v>
      </c>
      <c r="F981" s="13">
        <v>1.486555175879253E-2</v>
      </c>
      <c r="G981" s="13">
        <v>2.425237369092258E-2</v>
      </c>
      <c r="H981" s="13">
        <v>1.966813187331503E-2</v>
      </c>
      <c r="I981" s="13">
        <v>1.5118279040238481E-2</v>
      </c>
      <c r="J981" s="13">
        <v>1.7897440516832404E-2</v>
      </c>
      <c r="K981" s="13">
        <v>1.8249654424709345E-2</v>
      </c>
      <c r="L981" s="13">
        <v>1.057891606979583E-2</v>
      </c>
      <c r="M981" s="13">
        <v>6.6278613861639728E-3</v>
      </c>
      <c r="N981" s="13">
        <v>3.4499855532157467E-2</v>
      </c>
      <c r="O981" s="13">
        <v>3.5336939193881714E-2</v>
      </c>
      <c r="P981" s="13">
        <v>8.6206741618571718E-3</v>
      </c>
      <c r="Q981" s="13">
        <v>1.2308993682327537E-2</v>
      </c>
      <c r="R981" s="13">
        <v>1.6853001769389739E-2</v>
      </c>
      <c r="S981" s="13">
        <v>1.6546906811660357E-2</v>
      </c>
      <c r="T981" s="13">
        <v>1.3807967424676585E-2</v>
      </c>
      <c r="U981" s="13">
        <v>6.5550553010634525E-3</v>
      </c>
      <c r="V981" s="13">
        <v>2.6458276211291022E-2</v>
      </c>
      <c r="W981" s="13">
        <v>1.2691656698358447E-2</v>
      </c>
      <c r="X981" s="13">
        <v>1.9190542122101598E-2</v>
      </c>
      <c r="Y981" s="13">
        <v>1.4515245796419168E-2</v>
      </c>
      <c r="Z981" s="13">
        <v>1.5021339406081741E-2</v>
      </c>
      <c r="AA981" s="13">
        <v>1.7732737952358593E-2</v>
      </c>
      <c r="AB981" s="13">
        <v>1.3240485096125297E-2</v>
      </c>
      <c r="AC981" s="13">
        <v>2.6473279726541895E-2</v>
      </c>
      <c r="AD981" s="140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9"/>
      <c r="B982" s="3" t="s">
        <v>266</v>
      </c>
      <c r="C982" s="28"/>
      <c r="D982" s="13">
        <v>-1.3424599920634828E-2</v>
      </c>
      <c r="E982" s="13">
        <v>9.2726868910069093E-3</v>
      </c>
      <c r="F982" s="13">
        <v>1.3812144253335434E-2</v>
      </c>
      <c r="G982" s="13">
        <v>1.8855985767033401E-2</v>
      </c>
      <c r="H982" s="13">
        <v>-1.998159388844245E-2</v>
      </c>
      <c r="I982" s="13">
        <v>-1.5946520677484033E-2</v>
      </c>
      <c r="J982" s="13">
        <v>2.3899827280731811E-2</v>
      </c>
      <c r="K982" s="13">
        <v>1.6838449161554303E-2</v>
      </c>
      <c r="L982" s="13">
        <v>9.4240021364180304E-3</v>
      </c>
      <c r="M982" s="13">
        <v>3.2030252529350101E-2</v>
      </c>
      <c r="N982" s="13">
        <v>7.4338242417713696E-2</v>
      </c>
      <c r="O982" s="13">
        <v>-6.1845478452137503E-2</v>
      </c>
      <c r="P982" s="13">
        <v>5.0644796907116429E-2</v>
      </c>
      <c r="Q982" s="13">
        <v>3.7244612259390575E-3</v>
      </c>
      <c r="R982" s="13">
        <v>-1.6450904828853807E-2</v>
      </c>
      <c r="S982" s="13">
        <v>1.6862203719126834E-2</v>
      </c>
      <c r="T982" s="13">
        <v>-2.8325327418686763E-3</v>
      </c>
      <c r="U982" s="13">
        <v>-3.1582429369948373E-2</v>
      </c>
      <c r="V982" s="13">
        <v>6.7276864298536188E-2</v>
      </c>
      <c r="W982" s="13">
        <v>-2.6538587856250073E-2</v>
      </c>
      <c r="X982" s="13">
        <v>-8.8851425583065247E-3</v>
      </c>
      <c r="Y982" s="13">
        <v>-4.6459744298752659E-2</v>
      </c>
      <c r="Z982" s="13">
        <v>-0.16311233114524426</v>
      </c>
      <c r="AA982" s="13">
        <v>3.9031351821825933E-2</v>
      </c>
      <c r="AB982" s="13">
        <v>-6.6889319965835581E-2</v>
      </c>
      <c r="AC982" s="13">
        <v>-6.6384935814465806E-2</v>
      </c>
      <c r="AD982" s="140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45" t="s">
        <v>267</v>
      </c>
      <c r="C983" s="46"/>
      <c r="D983" s="44">
        <v>0.43</v>
      </c>
      <c r="E983" s="44">
        <v>0.27</v>
      </c>
      <c r="F983" s="44">
        <v>0.41</v>
      </c>
      <c r="G983" s="44">
        <v>0.56999999999999995</v>
      </c>
      <c r="H983" s="44">
        <v>0.63</v>
      </c>
      <c r="I983" s="44">
        <v>0.5</v>
      </c>
      <c r="J983" s="44">
        <v>0.72</v>
      </c>
      <c r="K983" s="44">
        <v>0.5</v>
      </c>
      <c r="L983" s="44">
        <v>0.28000000000000003</v>
      </c>
      <c r="M983" s="44">
        <v>0.97</v>
      </c>
      <c r="N983" s="44">
        <v>2.27</v>
      </c>
      <c r="O983" s="44">
        <v>1.91</v>
      </c>
      <c r="P983" s="44">
        <v>1.54</v>
      </c>
      <c r="Q983" s="44">
        <v>0.1</v>
      </c>
      <c r="R983" s="44">
        <v>0.52</v>
      </c>
      <c r="S983" s="44">
        <v>0.5</v>
      </c>
      <c r="T983" s="44">
        <v>0.1</v>
      </c>
      <c r="U983" s="44">
        <v>0.98</v>
      </c>
      <c r="V983" s="44">
        <v>2.0499999999999998</v>
      </c>
      <c r="W983" s="44">
        <v>0.83</v>
      </c>
      <c r="X983" s="44">
        <v>0.28999999999999998</v>
      </c>
      <c r="Y983" s="44">
        <v>1.44</v>
      </c>
      <c r="Z983" s="44">
        <v>5.03</v>
      </c>
      <c r="AA983" s="44">
        <v>1.19</v>
      </c>
      <c r="AB983" s="44">
        <v>2.0699999999999998</v>
      </c>
      <c r="AC983" s="44">
        <v>2.0499999999999998</v>
      </c>
      <c r="AD983" s="140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B984" s="3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BM984" s="53"/>
    </row>
    <row r="985" spans="1:65" ht="15">
      <c r="B985" s="8" t="s">
        <v>487</v>
      </c>
      <c r="BM985" s="27" t="s">
        <v>67</v>
      </c>
    </row>
    <row r="986" spans="1:65" ht="15">
      <c r="A986" s="24" t="s">
        <v>64</v>
      </c>
      <c r="B986" s="18" t="s">
        <v>111</v>
      </c>
      <c r="C986" s="15" t="s">
        <v>112</v>
      </c>
      <c r="D986" s="16" t="s">
        <v>226</v>
      </c>
      <c r="E986" s="17" t="s">
        <v>226</v>
      </c>
      <c r="F986" s="17" t="s">
        <v>226</v>
      </c>
      <c r="G986" s="17" t="s">
        <v>226</v>
      </c>
      <c r="H986" s="17" t="s">
        <v>226</v>
      </c>
      <c r="I986" s="17" t="s">
        <v>226</v>
      </c>
      <c r="J986" s="17" t="s">
        <v>226</v>
      </c>
      <c r="K986" s="17" t="s">
        <v>226</v>
      </c>
      <c r="L986" s="17" t="s">
        <v>226</v>
      </c>
      <c r="M986" s="17" t="s">
        <v>226</v>
      </c>
      <c r="N986" s="17" t="s">
        <v>226</v>
      </c>
      <c r="O986" s="17" t="s">
        <v>226</v>
      </c>
      <c r="P986" s="17" t="s">
        <v>226</v>
      </c>
      <c r="Q986" s="17" t="s">
        <v>226</v>
      </c>
      <c r="R986" s="17" t="s">
        <v>226</v>
      </c>
      <c r="S986" s="17" t="s">
        <v>226</v>
      </c>
      <c r="T986" s="17" t="s">
        <v>226</v>
      </c>
      <c r="U986" s="17" t="s">
        <v>226</v>
      </c>
      <c r="V986" s="17" t="s">
        <v>226</v>
      </c>
      <c r="W986" s="17" t="s">
        <v>226</v>
      </c>
      <c r="X986" s="17" t="s">
        <v>226</v>
      </c>
      <c r="Y986" s="140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1</v>
      </c>
    </row>
    <row r="987" spans="1:65">
      <c r="A987" s="29"/>
      <c r="B987" s="19" t="s">
        <v>227</v>
      </c>
      <c r="C987" s="9" t="s">
        <v>227</v>
      </c>
      <c r="D987" s="138" t="s">
        <v>229</v>
      </c>
      <c r="E987" s="139" t="s">
        <v>230</v>
      </c>
      <c r="F987" s="139" t="s">
        <v>231</v>
      </c>
      <c r="G987" s="139" t="s">
        <v>232</v>
      </c>
      <c r="H987" s="139" t="s">
        <v>233</v>
      </c>
      <c r="I987" s="139" t="s">
        <v>234</v>
      </c>
      <c r="J987" s="139" t="s">
        <v>235</v>
      </c>
      <c r="K987" s="139" t="s">
        <v>236</v>
      </c>
      <c r="L987" s="139" t="s">
        <v>237</v>
      </c>
      <c r="M987" s="139" t="s">
        <v>239</v>
      </c>
      <c r="N987" s="139" t="s">
        <v>240</v>
      </c>
      <c r="O987" s="139" t="s">
        <v>241</v>
      </c>
      <c r="P987" s="139" t="s">
        <v>245</v>
      </c>
      <c r="Q987" s="139" t="s">
        <v>246</v>
      </c>
      <c r="R987" s="139" t="s">
        <v>247</v>
      </c>
      <c r="S987" s="139" t="s">
        <v>272</v>
      </c>
      <c r="T987" s="139" t="s">
        <v>248</v>
      </c>
      <c r="U987" s="139" t="s">
        <v>250</v>
      </c>
      <c r="V987" s="139" t="s">
        <v>253</v>
      </c>
      <c r="W987" s="139" t="s">
        <v>254</v>
      </c>
      <c r="X987" s="139" t="s">
        <v>255</v>
      </c>
      <c r="Y987" s="140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 t="s">
        <v>3</v>
      </c>
    </row>
    <row r="988" spans="1:65">
      <c r="A988" s="29"/>
      <c r="B988" s="19"/>
      <c r="C988" s="9"/>
      <c r="D988" s="10" t="s">
        <v>277</v>
      </c>
      <c r="E988" s="11" t="s">
        <v>277</v>
      </c>
      <c r="F988" s="11" t="s">
        <v>278</v>
      </c>
      <c r="G988" s="11" t="s">
        <v>277</v>
      </c>
      <c r="H988" s="11" t="s">
        <v>278</v>
      </c>
      <c r="I988" s="11" t="s">
        <v>278</v>
      </c>
      <c r="J988" s="11" t="s">
        <v>278</v>
      </c>
      <c r="K988" s="11" t="s">
        <v>278</v>
      </c>
      <c r="L988" s="11" t="s">
        <v>277</v>
      </c>
      <c r="M988" s="11" t="s">
        <v>277</v>
      </c>
      <c r="N988" s="11" t="s">
        <v>277</v>
      </c>
      <c r="O988" s="11" t="s">
        <v>278</v>
      </c>
      <c r="P988" s="11" t="s">
        <v>278</v>
      </c>
      <c r="Q988" s="11" t="s">
        <v>115</v>
      </c>
      <c r="R988" s="11" t="s">
        <v>277</v>
      </c>
      <c r="S988" s="11" t="s">
        <v>278</v>
      </c>
      <c r="T988" s="11" t="s">
        <v>278</v>
      </c>
      <c r="U988" s="11" t="s">
        <v>278</v>
      </c>
      <c r="V988" s="11" t="s">
        <v>278</v>
      </c>
      <c r="W988" s="11" t="s">
        <v>278</v>
      </c>
      <c r="X988" s="11" t="s">
        <v>278</v>
      </c>
      <c r="Y988" s="140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2</v>
      </c>
    </row>
    <row r="989" spans="1:65">
      <c r="A989" s="29"/>
      <c r="B989" s="19"/>
      <c r="C989" s="9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140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3</v>
      </c>
    </row>
    <row r="990" spans="1:65">
      <c r="A990" s="29"/>
      <c r="B990" s="18">
        <v>1</v>
      </c>
      <c r="C990" s="14">
        <v>1</v>
      </c>
      <c r="D990" s="21">
        <v>0.86</v>
      </c>
      <c r="E990" s="134">
        <v>0.8</v>
      </c>
      <c r="F990" s="21">
        <v>0.88</v>
      </c>
      <c r="G990" s="21">
        <v>0.87</v>
      </c>
      <c r="H990" s="21">
        <v>0.78</v>
      </c>
      <c r="I990" s="21">
        <v>0.83</v>
      </c>
      <c r="J990" s="21">
        <v>0.83</v>
      </c>
      <c r="K990" s="21">
        <v>0.82</v>
      </c>
      <c r="L990" s="21">
        <v>0.9</v>
      </c>
      <c r="M990" s="21">
        <v>0.93090917081851898</v>
      </c>
      <c r="N990" s="134">
        <v>0.66</v>
      </c>
      <c r="O990" s="134" t="s">
        <v>106</v>
      </c>
      <c r="P990" s="21">
        <v>0.83</v>
      </c>
      <c r="Q990" s="21">
        <v>0.8221667714828661</v>
      </c>
      <c r="R990" s="134">
        <v>1.77</v>
      </c>
      <c r="S990" s="21">
        <v>0.84</v>
      </c>
      <c r="T990" s="21">
        <v>0.86</v>
      </c>
      <c r="U990" s="21">
        <v>0.81</v>
      </c>
      <c r="V990" s="21">
        <v>0.95699999999999985</v>
      </c>
      <c r="W990" s="134">
        <v>0.8</v>
      </c>
      <c r="X990" s="21">
        <v>0.82</v>
      </c>
      <c r="Y990" s="140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</v>
      </c>
    </row>
    <row r="991" spans="1:65">
      <c r="A991" s="29"/>
      <c r="B991" s="19">
        <v>1</v>
      </c>
      <c r="C991" s="9">
        <v>2</v>
      </c>
      <c r="D991" s="11">
        <v>0.86</v>
      </c>
      <c r="E991" s="135">
        <v>0.8</v>
      </c>
      <c r="F991" s="11">
        <v>0.89</v>
      </c>
      <c r="G991" s="11">
        <v>0.9</v>
      </c>
      <c r="H991" s="11">
        <v>0.8</v>
      </c>
      <c r="I991" s="11">
        <v>0.81</v>
      </c>
      <c r="J991" s="11">
        <v>0.82</v>
      </c>
      <c r="K991" s="11">
        <v>0.82</v>
      </c>
      <c r="L991" s="11">
        <v>0.9</v>
      </c>
      <c r="M991" s="11">
        <v>0.87722974346527582</v>
      </c>
      <c r="N991" s="135">
        <v>0.64</v>
      </c>
      <c r="O991" s="135" t="s">
        <v>106</v>
      </c>
      <c r="P991" s="11">
        <v>0.85</v>
      </c>
      <c r="Q991" s="11">
        <v>0.80861124060911571</v>
      </c>
      <c r="R991" s="135">
        <v>1.8</v>
      </c>
      <c r="S991" s="11">
        <v>0.84</v>
      </c>
      <c r="T991" s="11">
        <v>0.9</v>
      </c>
      <c r="U991" s="11">
        <v>0.85</v>
      </c>
      <c r="V991" s="11">
        <v>0.92500000000000004</v>
      </c>
      <c r="W991" s="135">
        <v>0.8</v>
      </c>
      <c r="X991" s="11">
        <v>0.79</v>
      </c>
      <c r="Y991" s="140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33</v>
      </c>
    </row>
    <row r="992" spans="1:65">
      <c r="A992" s="29"/>
      <c r="B992" s="19">
        <v>1</v>
      </c>
      <c r="C992" s="9">
        <v>3</v>
      </c>
      <c r="D992" s="11">
        <v>0.88</v>
      </c>
      <c r="E992" s="135">
        <v>0.9</v>
      </c>
      <c r="F992" s="11">
        <v>0.88</v>
      </c>
      <c r="G992" s="11">
        <v>0.88</v>
      </c>
      <c r="H992" s="11">
        <v>0.73</v>
      </c>
      <c r="I992" s="11">
        <v>0.83</v>
      </c>
      <c r="J992" s="11">
        <v>0.82</v>
      </c>
      <c r="K992" s="11">
        <v>0.83</v>
      </c>
      <c r="L992" s="11">
        <v>0.88</v>
      </c>
      <c r="M992" s="11">
        <v>0.89508111635219501</v>
      </c>
      <c r="N992" s="135">
        <v>0.68</v>
      </c>
      <c r="O992" s="135" t="s">
        <v>106</v>
      </c>
      <c r="P992" s="11">
        <v>0.82</v>
      </c>
      <c r="Q992" s="11">
        <v>0.84111076591750578</v>
      </c>
      <c r="R992" s="135">
        <v>1.84</v>
      </c>
      <c r="S992" s="11">
        <v>0.82</v>
      </c>
      <c r="T992" s="11">
        <v>0.9</v>
      </c>
      <c r="U992" s="11">
        <v>0.76</v>
      </c>
      <c r="V992" s="11">
        <v>0.95799999999999996</v>
      </c>
      <c r="W992" s="135">
        <v>0.9</v>
      </c>
      <c r="X992" s="11">
        <v>0.8</v>
      </c>
      <c r="Y992" s="140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16</v>
      </c>
    </row>
    <row r="993" spans="1:65">
      <c r="A993" s="29"/>
      <c r="B993" s="19">
        <v>1</v>
      </c>
      <c r="C993" s="9">
        <v>4</v>
      </c>
      <c r="D993" s="11">
        <v>0.86</v>
      </c>
      <c r="E993" s="135">
        <v>0.9</v>
      </c>
      <c r="F993" s="11">
        <v>0.88</v>
      </c>
      <c r="G993" s="11">
        <v>0.91</v>
      </c>
      <c r="H993" s="11">
        <v>0.75</v>
      </c>
      <c r="I993" s="11">
        <v>0.85</v>
      </c>
      <c r="J993" s="11">
        <v>0.83</v>
      </c>
      <c r="K993" s="11">
        <v>0.84</v>
      </c>
      <c r="L993" s="11">
        <v>0.9</v>
      </c>
      <c r="M993" s="11">
        <v>0.88928814372507792</v>
      </c>
      <c r="N993" s="135">
        <v>0.66</v>
      </c>
      <c r="O993" s="135">
        <v>0.66</v>
      </c>
      <c r="P993" s="11">
        <v>0.82</v>
      </c>
      <c r="Q993" s="11">
        <v>0.85795329849640856</v>
      </c>
      <c r="R993" s="135">
        <v>1.83</v>
      </c>
      <c r="S993" s="11">
        <v>0.87</v>
      </c>
      <c r="T993" s="11">
        <v>0.91</v>
      </c>
      <c r="U993" s="11">
        <v>0.77</v>
      </c>
      <c r="V993" s="11">
        <v>0.93300000000000005</v>
      </c>
      <c r="W993" s="135">
        <v>0.9</v>
      </c>
      <c r="X993" s="11">
        <v>0.77</v>
      </c>
      <c r="Y993" s="140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0.84918237547805597</v>
      </c>
    </row>
    <row r="994" spans="1:65">
      <c r="A994" s="29"/>
      <c r="B994" s="19">
        <v>1</v>
      </c>
      <c r="C994" s="9">
        <v>5</v>
      </c>
      <c r="D994" s="11">
        <v>0.84</v>
      </c>
      <c r="E994" s="135">
        <v>0.8</v>
      </c>
      <c r="F994" s="11">
        <v>0.85</v>
      </c>
      <c r="G994" s="11">
        <v>0.88</v>
      </c>
      <c r="H994" s="11">
        <v>0.78</v>
      </c>
      <c r="I994" s="11">
        <v>0.8</v>
      </c>
      <c r="J994" s="11">
        <v>0.82</v>
      </c>
      <c r="K994" s="11">
        <v>0.84</v>
      </c>
      <c r="L994" s="11">
        <v>0.89</v>
      </c>
      <c r="M994" s="11">
        <v>0.90006780583892776</v>
      </c>
      <c r="N994" s="135">
        <v>0.64</v>
      </c>
      <c r="O994" s="135">
        <v>0.24</v>
      </c>
      <c r="P994" s="11">
        <v>0.81</v>
      </c>
      <c r="Q994" s="11">
        <v>0.81324816309270875</v>
      </c>
      <c r="R994" s="135">
        <v>1.73</v>
      </c>
      <c r="S994" s="11">
        <v>0.85</v>
      </c>
      <c r="T994" s="11">
        <v>0.9</v>
      </c>
      <c r="U994" s="11">
        <v>0.78</v>
      </c>
      <c r="V994" s="11">
        <v>0.93200000000000005</v>
      </c>
      <c r="W994" s="135">
        <v>0.9</v>
      </c>
      <c r="X994" s="11">
        <v>0.75</v>
      </c>
      <c r="Y994" s="140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61</v>
      </c>
    </row>
    <row r="995" spans="1:65">
      <c r="A995" s="29"/>
      <c r="B995" s="19">
        <v>1</v>
      </c>
      <c r="C995" s="9">
        <v>6</v>
      </c>
      <c r="D995" s="11">
        <v>0.85</v>
      </c>
      <c r="E995" s="135">
        <v>0.8</v>
      </c>
      <c r="F995" s="11">
        <v>0.85</v>
      </c>
      <c r="G995" s="11">
        <v>0.87</v>
      </c>
      <c r="H995" s="11">
        <v>0.83</v>
      </c>
      <c r="I995" s="11">
        <v>0.84</v>
      </c>
      <c r="J995" s="11">
        <v>0.82</v>
      </c>
      <c r="K995" s="11">
        <v>0.81</v>
      </c>
      <c r="L995" s="11">
        <v>0.89</v>
      </c>
      <c r="M995" s="11">
        <v>0.90968818614905156</v>
      </c>
      <c r="N995" s="135">
        <v>0.63</v>
      </c>
      <c r="O995" s="135" t="s">
        <v>106</v>
      </c>
      <c r="P995" s="11">
        <v>0.83</v>
      </c>
      <c r="Q995" s="11">
        <v>0.84915363994572679</v>
      </c>
      <c r="R995" s="135">
        <v>1.86</v>
      </c>
      <c r="S995" s="11">
        <v>0.83</v>
      </c>
      <c r="T995" s="136">
        <v>1.02</v>
      </c>
      <c r="U995" s="11">
        <v>0.79</v>
      </c>
      <c r="V995" s="11">
        <v>0.98799999999999988</v>
      </c>
      <c r="W995" s="135">
        <v>0.8</v>
      </c>
      <c r="X995" s="11">
        <v>0.79</v>
      </c>
      <c r="Y995" s="140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3"/>
    </row>
    <row r="996" spans="1:65">
      <c r="A996" s="29"/>
      <c r="B996" s="20" t="s">
        <v>263</v>
      </c>
      <c r="C996" s="12"/>
      <c r="D996" s="22">
        <v>0.85833333333333328</v>
      </c>
      <c r="E996" s="22">
        <v>0.83333333333333337</v>
      </c>
      <c r="F996" s="22">
        <v>0.87166666666666659</v>
      </c>
      <c r="G996" s="22">
        <v>0.88500000000000012</v>
      </c>
      <c r="H996" s="22">
        <v>0.77833333333333332</v>
      </c>
      <c r="I996" s="22">
        <v>0.82666666666666666</v>
      </c>
      <c r="J996" s="22">
        <v>0.82333333333333336</v>
      </c>
      <c r="K996" s="22">
        <v>0.82666666666666655</v>
      </c>
      <c r="L996" s="22">
        <v>0.8933333333333332</v>
      </c>
      <c r="M996" s="22">
        <v>0.90037736105817456</v>
      </c>
      <c r="N996" s="22">
        <v>0.65166666666666673</v>
      </c>
      <c r="O996" s="22">
        <v>0.45</v>
      </c>
      <c r="P996" s="22">
        <v>0.82666666666666666</v>
      </c>
      <c r="Q996" s="22">
        <v>0.83204064659072197</v>
      </c>
      <c r="R996" s="22">
        <v>1.8049999999999999</v>
      </c>
      <c r="S996" s="22">
        <v>0.84166666666666667</v>
      </c>
      <c r="T996" s="22">
        <v>0.91500000000000004</v>
      </c>
      <c r="U996" s="22">
        <v>0.79333333333333333</v>
      </c>
      <c r="V996" s="22">
        <v>0.94883333333333331</v>
      </c>
      <c r="W996" s="22">
        <v>0.85</v>
      </c>
      <c r="X996" s="22">
        <v>0.78666666666666674</v>
      </c>
      <c r="Y996" s="140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9"/>
      <c r="B997" s="3" t="s">
        <v>264</v>
      </c>
      <c r="C997" s="28"/>
      <c r="D997" s="11">
        <v>0.86</v>
      </c>
      <c r="E997" s="11">
        <v>0.8</v>
      </c>
      <c r="F997" s="11">
        <v>0.88</v>
      </c>
      <c r="G997" s="11">
        <v>0.88</v>
      </c>
      <c r="H997" s="11">
        <v>0.78</v>
      </c>
      <c r="I997" s="11">
        <v>0.83</v>
      </c>
      <c r="J997" s="11">
        <v>0.82</v>
      </c>
      <c r="K997" s="11">
        <v>0.82499999999999996</v>
      </c>
      <c r="L997" s="11">
        <v>0.89500000000000002</v>
      </c>
      <c r="M997" s="11">
        <v>0.89757446109556138</v>
      </c>
      <c r="N997" s="11">
        <v>0.65</v>
      </c>
      <c r="O997" s="11">
        <v>0.45</v>
      </c>
      <c r="P997" s="11">
        <v>0.82499999999999996</v>
      </c>
      <c r="Q997" s="11">
        <v>0.83163876870018594</v>
      </c>
      <c r="R997" s="11">
        <v>1.8149999999999999</v>
      </c>
      <c r="S997" s="11">
        <v>0.84</v>
      </c>
      <c r="T997" s="11">
        <v>0.9</v>
      </c>
      <c r="U997" s="11">
        <v>0.78500000000000003</v>
      </c>
      <c r="V997" s="11">
        <v>0.94499999999999995</v>
      </c>
      <c r="W997" s="11">
        <v>0.85000000000000009</v>
      </c>
      <c r="X997" s="11">
        <v>0.79</v>
      </c>
      <c r="Y997" s="140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9"/>
      <c r="B998" s="3" t="s">
        <v>265</v>
      </c>
      <c r="C998" s="28"/>
      <c r="D998" s="23">
        <v>1.3291601358251269E-2</v>
      </c>
      <c r="E998" s="23">
        <v>5.1639777949432218E-2</v>
      </c>
      <c r="F998" s="23">
        <v>1.7224014243685099E-2</v>
      </c>
      <c r="G998" s="23">
        <v>1.6431676725154998E-2</v>
      </c>
      <c r="H998" s="23">
        <v>3.5449494589721117E-2</v>
      </c>
      <c r="I998" s="23">
        <v>1.8618986725025221E-2</v>
      </c>
      <c r="J998" s="23">
        <v>5.1639777949432268E-3</v>
      </c>
      <c r="K998" s="23">
        <v>1.2110601416389947E-2</v>
      </c>
      <c r="L998" s="23">
        <v>8.1649658092772665E-3</v>
      </c>
      <c r="M998" s="23">
        <v>1.8470581175598525E-2</v>
      </c>
      <c r="N998" s="23">
        <v>1.8348478592697198E-2</v>
      </c>
      <c r="O998" s="23">
        <v>0.29698484809834996</v>
      </c>
      <c r="P998" s="23">
        <v>1.3662601021279452E-2</v>
      </c>
      <c r="Q998" s="23">
        <v>2.0229557806711353E-2</v>
      </c>
      <c r="R998" s="23">
        <v>4.8476798574163329E-2</v>
      </c>
      <c r="S998" s="23">
        <v>1.7224014243685099E-2</v>
      </c>
      <c r="T998" s="23">
        <v>5.4313902456001081E-2</v>
      </c>
      <c r="U998" s="23">
        <v>3.2659863237109031E-2</v>
      </c>
      <c r="V998" s="23">
        <v>2.3608614247063783E-2</v>
      </c>
      <c r="W998" s="23">
        <v>5.4772255750516599E-2</v>
      </c>
      <c r="X998" s="23">
        <v>2.4221202832779926E-2</v>
      </c>
      <c r="Y998" s="206"/>
      <c r="Z998" s="207"/>
      <c r="AA998" s="207"/>
      <c r="AB998" s="207"/>
      <c r="AC998" s="207"/>
      <c r="AD998" s="207"/>
      <c r="AE998" s="207"/>
      <c r="AF998" s="207"/>
      <c r="AG998" s="207"/>
      <c r="AH998" s="207"/>
      <c r="AI998" s="207"/>
      <c r="AJ998" s="207"/>
      <c r="AK998" s="207"/>
      <c r="AL998" s="207"/>
      <c r="AM998" s="207"/>
      <c r="AN998" s="207"/>
      <c r="AO998" s="207"/>
      <c r="AP998" s="207"/>
      <c r="AQ998" s="207"/>
      <c r="AR998" s="207"/>
      <c r="AS998" s="207"/>
      <c r="AT998" s="207"/>
      <c r="AU998" s="207"/>
      <c r="AV998" s="207"/>
      <c r="AW998" s="207"/>
      <c r="AX998" s="207"/>
      <c r="AY998" s="207"/>
      <c r="AZ998" s="207"/>
      <c r="BA998" s="207"/>
      <c r="BB998" s="207"/>
      <c r="BC998" s="207"/>
      <c r="BD998" s="207"/>
      <c r="BE998" s="207"/>
      <c r="BF998" s="207"/>
      <c r="BG998" s="207"/>
      <c r="BH998" s="207"/>
      <c r="BI998" s="207"/>
      <c r="BJ998" s="207"/>
      <c r="BK998" s="207"/>
      <c r="BL998" s="207"/>
      <c r="BM998" s="54"/>
    </row>
    <row r="999" spans="1:65">
      <c r="A999" s="29"/>
      <c r="B999" s="3" t="s">
        <v>87</v>
      </c>
      <c r="C999" s="28"/>
      <c r="D999" s="13">
        <v>1.5485360805729634E-2</v>
      </c>
      <c r="E999" s="13">
        <v>6.1967733539318656E-2</v>
      </c>
      <c r="F999" s="13">
        <v>1.9759863377076598E-2</v>
      </c>
      <c r="G999" s="13">
        <v>1.8566866356107339E-2</v>
      </c>
      <c r="H999" s="13">
        <v>4.554538919450251E-2</v>
      </c>
      <c r="I999" s="13">
        <v>2.252296781253051E-2</v>
      </c>
      <c r="J999" s="13">
        <v>6.2720378076233521E-3</v>
      </c>
      <c r="K999" s="13">
        <v>1.4649921068213648E-2</v>
      </c>
      <c r="L999" s="13">
        <v>9.1398870999372401E-3</v>
      </c>
      <c r="M999" s="13">
        <v>2.0514266544741696E-2</v>
      </c>
      <c r="N999" s="13">
        <v>2.8156233134573702E-2</v>
      </c>
      <c r="O999" s="13">
        <v>0.65996632910744435</v>
      </c>
      <c r="P999" s="13">
        <v>1.6527339945096111E-2</v>
      </c>
      <c r="Q999" s="13">
        <v>2.4313184565684091E-2</v>
      </c>
      <c r="R999" s="13">
        <v>2.6856952118650045E-2</v>
      </c>
      <c r="S999" s="13">
        <v>2.04641753390318E-2</v>
      </c>
      <c r="T999" s="13">
        <v>5.9359456236066754E-2</v>
      </c>
      <c r="U999" s="13">
        <v>4.1167894836692059E-2</v>
      </c>
      <c r="V999" s="13">
        <v>2.4881729401437326E-2</v>
      </c>
      <c r="W999" s="13">
        <v>6.4437947941784229E-2</v>
      </c>
      <c r="X999" s="13">
        <v>3.0789664617940582E-2</v>
      </c>
      <c r="Y999" s="140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9"/>
      <c r="B1000" s="3" t="s">
        <v>266</v>
      </c>
      <c r="C1000" s="28"/>
      <c r="D1000" s="13">
        <v>1.077619851698608E-2</v>
      </c>
      <c r="E1000" s="13">
        <v>-1.8663884934964958E-2</v>
      </c>
      <c r="F1000" s="13">
        <v>2.64775763580265E-2</v>
      </c>
      <c r="G1000" s="13">
        <v>4.2178954199067364E-2</v>
      </c>
      <c r="H1000" s="13">
        <v>-8.3432068529257331E-2</v>
      </c>
      <c r="I1000" s="13">
        <v>-2.6514573855485279E-2</v>
      </c>
      <c r="J1000" s="13">
        <v>-3.0439918315745329E-2</v>
      </c>
      <c r="K1000" s="13">
        <v>-2.651457385548539E-2</v>
      </c>
      <c r="L1000" s="13">
        <v>5.1992315349717488E-2</v>
      </c>
      <c r="M1000" s="13">
        <v>6.0287385912004776E-2</v>
      </c>
      <c r="N1000" s="13">
        <v>-0.23259515801914254</v>
      </c>
      <c r="O1000" s="13">
        <v>-0.4700784978648811</v>
      </c>
      <c r="P1000" s="13">
        <v>-2.6514573855485279E-2</v>
      </c>
      <c r="Q1000" s="13">
        <v>-2.0186157158153306E-2</v>
      </c>
      <c r="R1000" s="13">
        <v>1.1255740252308657</v>
      </c>
      <c r="S1000" s="13">
        <v>-8.8505237843146123E-3</v>
      </c>
      <c r="T1000" s="13">
        <v>7.7507054341408477E-2</v>
      </c>
      <c r="U1000" s="13">
        <v>-6.5768018458086663E-2</v>
      </c>
      <c r="V1000" s="13">
        <v>0.11734930061304882</v>
      </c>
      <c r="W1000" s="13">
        <v>9.6283736633573369E-4</v>
      </c>
      <c r="X1000" s="13">
        <v>-7.3618707378606874E-2</v>
      </c>
      <c r="Y1000" s="140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9"/>
      <c r="B1001" s="45" t="s">
        <v>267</v>
      </c>
      <c r="C1001" s="46"/>
      <c r="D1001" s="44">
        <v>0.39</v>
      </c>
      <c r="E1001" s="44" t="s">
        <v>268</v>
      </c>
      <c r="F1001" s="44">
        <v>0.59</v>
      </c>
      <c r="G1001" s="44">
        <v>0.79</v>
      </c>
      <c r="H1001" s="44">
        <v>0.8</v>
      </c>
      <c r="I1001" s="44">
        <v>0.08</v>
      </c>
      <c r="J1001" s="44">
        <v>0.13</v>
      </c>
      <c r="K1001" s="44">
        <v>0.08</v>
      </c>
      <c r="L1001" s="44">
        <v>0.91</v>
      </c>
      <c r="M1001" s="44">
        <v>1.02</v>
      </c>
      <c r="N1001" s="44">
        <v>2.68</v>
      </c>
      <c r="O1001" s="44">
        <v>9.64</v>
      </c>
      <c r="P1001" s="44">
        <v>0.08</v>
      </c>
      <c r="Q1001" s="44">
        <v>0</v>
      </c>
      <c r="R1001" s="44">
        <v>14.46</v>
      </c>
      <c r="S1001" s="44">
        <v>0.14000000000000001</v>
      </c>
      <c r="T1001" s="44">
        <v>1.23</v>
      </c>
      <c r="U1001" s="44">
        <v>0.57999999999999996</v>
      </c>
      <c r="V1001" s="44">
        <v>1.74</v>
      </c>
      <c r="W1001" s="44" t="s">
        <v>268</v>
      </c>
      <c r="X1001" s="44">
        <v>0.67</v>
      </c>
      <c r="Y1001" s="140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B1002" s="30" t="s">
        <v>283</v>
      </c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BM1002" s="53"/>
    </row>
    <row r="1003" spans="1:65">
      <c r="BM1003" s="53"/>
    </row>
    <row r="1004" spans="1:65" ht="15">
      <c r="B1004" s="8" t="s">
        <v>488</v>
      </c>
      <c r="BM1004" s="27" t="s">
        <v>67</v>
      </c>
    </row>
    <row r="1005" spans="1:65" ht="15">
      <c r="A1005" s="24" t="s">
        <v>65</v>
      </c>
      <c r="B1005" s="18" t="s">
        <v>111</v>
      </c>
      <c r="C1005" s="15" t="s">
        <v>112</v>
      </c>
      <c r="D1005" s="16" t="s">
        <v>226</v>
      </c>
      <c r="E1005" s="17" t="s">
        <v>226</v>
      </c>
      <c r="F1005" s="17" t="s">
        <v>226</v>
      </c>
      <c r="G1005" s="17" t="s">
        <v>226</v>
      </c>
      <c r="H1005" s="17" t="s">
        <v>226</v>
      </c>
      <c r="I1005" s="17" t="s">
        <v>226</v>
      </c>
      <c r="J1005" s="17" t="s">
        <v>226</v>
      </c>
      <c r="K1005" s="140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9" t="s">
        <v>227</v>
      </c>
      <c r="C1006" s="9" t="s">
        <v>227</v>
      </c>
      <c r="D1006" s="138" t="s">
        <v>231</v>
      </c>
      <c r="E1006" s="139" t="s">
        <v>232</v>
      </c>
      <c r="F1006" s="139" t="s">
        <v>238</v>
      </c>
      <c r="G1006" s="139" t="s">
        <v>239</v>
      </c>
      <c r="H1006" s="139" t="s">
        <v>247</v>
      </c>
      <c r="I1006" s="139" t="s">
        <v>250</v>
      </c>
      <c r="J1006" s="139" t="s">
        <v>253</v>
      </c>
      <c r="K1006" s="140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 t="s">
        <v>3</v>
      </c>
    </row>
    <row r="1007" spans="1:65">
      <c r="A1007" s="29"/>
      <c r="B1007" s="19"/>
      <c r="C1007" s="9"/>
      <c r="D1007" s="10" t="s">
        <v>278</v>
      </c>
      <c r="E1007" s="11" t="s">
        <v>277</v>
      </c>
      <c r="F1007" s="11" t="s">
        <v>277</v>
      </c>
      <c r="G1007" s="11" t="s">
        <v>277</v>
      </c>
      <c r="H1007" s="11" t="s">
        <v>277</v>
      </c>
      <c r="I1007" s="11" t="s">
        <v>278</v>
      </c>
      <c r="J1007" s="11" t="s">
        <v>278</v>
      </c>
      <c r="K1007" s="140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2</v>
      </c>
    </row>
    <row r="1008" spans="1:65">
      <c r="A1008" s="29"/>
      <c r="B1008" s="19"/>
      <c r="C1008" s="9"/>
      <c r="D1008" s="25"/>
      <c r="E1008" s="25"/>
      <c r="F1008" s="25"/>
      <c r="G1008" s="25"/>
      <c r="H1008" s="25"/>
      <c r="I1008" s="25"/>
      <c r="J1008" s="25"/>
      <c r="K1008" s="140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3</v>
      </c>
    </row>
    <row r="1009" spans="1:65">
      <c r="A1009" s="29"/>
      <c r="B1009" s="18">
        <v>1</v>
      </c>
      <c r="C1009" s="14">
        <v>1</v>
      </c>
      <c r="D1009" s="134">
        <v>0.1</v>
      </c>
      <c r="E1009" s="21">
        <v>0.16</v>
      </c>
      <c r="F1009" s="21">
        <v>0.15670000000000001</v>
      </c>
      <c r="G1009" s="21">
        <v>0.17988286138698301</v>
      </c>
      <c r="H1009" s="21">
        <v>0.17</v>
      </c>
      <c r="I1009" s="134">
        <v>0.2</v>
      </c>
      <c r="J1009" s="21">
        <v>0.17100000000000001</v>
      </c>
      <c r="K1009" s="140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1</v>
      </c>
    </row>
    <row r="1010" spans="1:65">
      <c r="A1010" s="29"/>
      <c r="B1010" s="19">
        <v>1</v>
      </c>
      <c r="C1010" s="9">
        <v>2</v>
      </c>
      <c r="D1010" s="135">
        <v>0.1</v>
      </c>
      <c r="E1010" s="11">
        <v>0.17</v>
      </c>
      <c r="F1010" s="11">
        <v>0.1406</v>
      </c>
      <c r="G1010" s="11">
        <v>0.185241247516889</v>
      </c>
      <c r="H1010" s="11">
        <v>0.17</v>
      </c>
      <c r="I1010" s="135">
        <v>0.2</v>
      </c>
      <c r="J1010" s="11">
        <v>0.16500000000000001</v>
      </c>
      <c r="K1010" s="140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8</v>
      </c>
    </row>
    <row r="1011" spans="1:65">
      <c r="A1011" s="29"/>
      <c r="B1011" s="19">
        <v>1</v>
      </c>
      <c r="C1011" s="9">
        <v>3</v>
      </c>
      <c r="D1011" s="135">
        <v>0.2</v>
      </c>
      <c r="E1011" s="11">
        <v>0.17</v>
      </c>
      <c r="F1011" s="11">
        <v>0.14610000000000001</v>
      </c>
      <c r="G1011" s="11">
        <v>0.183849987323394</v>
      </c>
      <c r="H1011" s="11">
        <v>0.18</v>
      </c>
      <c r="I1011" s="135">
        <v>0.2</v>
      </c>
      <c r="J1011" s="11">
        <v>0.16500000000000001</v>
      </c>
      <c r="K1011" s="140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16</v>
      </c>
    </row>
    <row r="1012" spans="1:65">
      <c r="A1012" s="29"/>
      <c r="B1012" s="19">
        <v>1</v>
      </c>
      <c r="C1012" s="9">
        <v>4</v>
      </c>
      <c r="D1012" s="135">
        <v>0.2</v>
      </c>
      <c r="E1012" s="11">
        <v>0.16</v>
      </c>
      <c r="F1012" s="11">
        <v>0.1497</v>
      </c>
      <c r="G1012" s="136">
        <v>0.19125788157406201</v>
      </c>
      <c r="H1012" s="11">
        <v>0.19</v>
      </c>
      <c r="I1012" s="135">
        <v>0.2</v>
      </c>
      <c r="J1012" s="11">
        <v>0.16400000000000001</v>
      </c>
      <c r="K1012" s="140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0.16652986580101845</v>
      </c>
    </row>
    <row r="1013" spans="1:65">
      <c r="A1013" s="29"/>
      <c r="B1013" s="19">
        <v>1</v>
      </c>
      <c r="C1013" s="9">
        <v>5</v>
      </c>
      <c r="D1013" s="135">
        <v>0.1</v>
      </c>
      <c r="E1013" s="11">
        <v>0.16</v>
      </c>
      <c r="F1013" s="11">
        <v>0.15359999999999999</v>
      </c>
      <c r="G1013" s="11">
        <v>0.18184075778853701</v>
      </c>
      <c r="H1013" s="11">
        <v>0.16</v>
      </c>
      <c r="I1013" s="135">
        <v>0.2</v>
      </c>
      <c r="J1013" s="11">
        <v>0.157</v>
      </c>
      <c r="K1013" s="140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62</v>
      </c>
    </row>
    <row r="1014" spans="1:65">
      <c r="A1014" s="29"/>
      <c r="B1014" s="19">
        <v>1</v>
      </c>
      <c r="C1014" s="9">
        <v>6</v>
      </c>
      <c r="D1014" s="135">
        <v>0.2</v>
      </c>
      <c r="E1014" s="11">
        <v>0.16</v>
      </c>
      <c r="F1014" s="11">
        <v>0.14030000000000001</v>
      </c>
      <c r="G1014" s="11">
        <v>0.183265124342991</v>
      </c>
      <c r="H1014" s="11">
        <v>0.17</v>
      </c>
      <c r="I1014" s="135">
        <v>0.2</v>
      </c>
      <c r="J1014" s="11">
        <v>0.17</v>
      </c>
      <c r="K1014" s="140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3"/>
    </row>
    <row r="1015" spans="1:65">
      <c r="A1015" s="29"/>
      <c r="B1015" s="20" t="s">
        <v>263</v>
      </c>
      <c r="C1015" s="12"/>
      <c r="D1015" s="22">
        <v>0.15000000000000002</v>
      </c>
      <c r="E1015" s="22">
        <v>0.16333333333333336</v>
      </c>
      <c r="F1015" s="22">
        <v>0.14783333333333332</v>
      </c>
      <c r="G1015" s="22">
        <v>0.18422297665547602</v>
      </c>
      <c r="H1015" s="22">
        <v>0.17333333333333334</v>
      </c>
      <c r="I1015" s="22">
        <v>0.19999999999999998</v>
      </c>
      <c r="J1015" s="22">
        <v>0.16533333333333336</v>
      </c>
      <c r="K1015" s="140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3"/>
    </row>
    <row r="1016" spans="1:65">
      <c r="A1016" s="29"/>
      <c r="B1016" s="3" t="s">
        <v>264</v>
      </c>
      <c r="C1016" s="28"/>
      <c r="D1016" s="11">
        <v>0.15000000000000002</v>
      </c>
      <c r="E1016" s="11">
        <v>0.16</v>
      </c>
      <c r="F1016" s="11">
        <v>0.1479</v>
      </c>
      <c r="G1016" s="11">
        <v>0.1835575558331925</v>
      </c>
      <c r="H1016" s="11">
        <v>0.17</v>
      </c>
      <c r="I1016" s="11">
        <v>0.2</v>
      </c>
      <c r="J1016" s="11">
        <v>0.16500000000000001</v>
      </c>
      <c r="K1016" s="140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A1017" s="29"/>
      <c r="B1017" s="3" t="s">
        <v>265</v>
      </c>
      <c r="C1017" s="28"/>
      <c r="D1017" s="23">
        <v>5.4772255750516585E-2</v>
      </c>
      <c r="E1017" s="23">
        <v>5.1639777949432277E-3</v>
      </c>
      <c r="F1017" s="23">
        <v>6.7443803767778861E-3</v>
      </c>
      <c r="G1017" s="23">
        <v>3.9011519357475526E-3</v>
      </c>
      <c r="H1017" s="23">
        <v>1.0327955589886442E-2</v>
      </c>
      <c r="I1017" s="23">
        <v>3.0404709722440586E-17</v>
      </c>
      <c r="J1017" s="23">
        <v>5.0066622281382941E-3</v>
      </c>
      <c r="K1017" s="206"/>
      <c r="L1017" s="207"/>
      <c r="M1017" s="207"/>
      <c r="N1017" s="207"/>
      <c r="O1017" s="207"/>
      <c r="P1017" s="207"/>
      <c r="Q1017" s="207"/>
      <c r="R1017" s="207"/>
      <c r="S1017" s="207"/>
      <c r="T1017" s="207"/>
      <c r="U1017" s="207"/>
      <c r="V1017" s="207"/>
      <c r="W1017" s="207"/>
      <c r="X1017" s="207"/>
      <c r="Y1017" s="207"/>
      <c r="Z1017" s="207"/>
      <c r="AA1017" s="207"/>
      <c r="AB1017" s="207"/>
      <c r="AC1017" s="207"/>
      <c r="AD1017" s="207"/>
      <c r="AE1017" s="207"/>
      <c r="AF1017" s="207"/>
      <c r="AG1017" s="207"/>
      <c r="AH1017" s="207"/>
      <c r="AI1017" s="207"/>
      <c r="AJ1017" s="207"/>
      <c r="AK1017" s="207"/>
      <c r="AL1017" s="207"/>
      <c r="AM1017" s="207"/>
      <c r="AN1017" s="207"/>
      <c r="AO1017" s="207"/>
      <c r="AP1017" s="207"/>
      <c r="AQ1017" s="207"/>
      <c r="AR1017" s="207"/>
      <c r="AS1017" s="207"/>
      <c r="AT1017" s="207"/>
      <c r="AU1017" s="207"/>
      <c r="AV1017" s="207"/>
      <c r="AW1017" s="207"/>
      <c r="AX1017" s="207"/>
      <c r="AY1017" s="207"/>
      <c r="AZ1017" s="207"/>
      <c r="BA1017" s="207"/>
      <c r="BB1017" s="207"/>
      <c r="BC1017" s="207"/>
      <c r="BD1017" s="207"/>
      <c r="BE1017" s="207"/>
      <c r="BF1017" s="207"/>
      <c r="BG1017" s="207"/>
      <c r="BH1017" s="207"/>
      <c r="BI1017" s="207"/>
      <c r="BJ1017" s="207"/>
      <c r="BK1017" s="207"/>
      <c r="BL1017" s="207"/>
      <c r="BM1017" s="54"/>
    </row>
    <row r="1018" spans="1:65">
      <c r="A1018" s="29"/>
      <c r="B1018" s="3" t="s">
        <v>87</v>
      </c>
      <c r="C1018" s="28"/>
      <c r="D1018" s="13">
        <v>0.36514837167011049</v>
      </c>
      <c r="E1018" s="13">
        <v>3.1616190581285064E-2</v>
      </c>
      <c r="F1018" s="13">
        <v>4.5621513258925953E-2</v>
      </c>
      <c r="G1018" s="13">
        <v>2.1176250685837516E-2</v>
      </c>
      <c r="H1018" s="13">
        <v>5.9584359172421775E-2</v>
      </c>
      <c r="I1018" s="13">
        <v>1.5202354861220294E-16</v>
      </c>
      <c r="J1018" s="13">
        <v>3.0282231218578388E-2</v>
      </c>
      <c r="K1018" s="140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9"/>
      <c r="B1019" s="3" t="s">
        <v>266</v>
      </c>
      <c r="C1019" s="28"/>
      <c r="D1019" s="13">
        <v>-9.926066847834647E-2</v>
      </c>
      <c r="E1019" s="13">
        <v>-1.9194950120866139E-2</v>
      </c>
      <c r="F1019" s="13">
        <v>-0.11227134771143732</v>
      </c>
      <c r="G1019" s="13">
        <v>0.10624587229055082</v>
      </c>
      <c r="H1019" s="13">
        <v>4.0854338647243971E-2</v>
      </c>
      <c r="I1019" s="13">
        <v>0.20098577536220441</v>
      </c>
      <c r="J1019" s="13">
        <v>-7.1850923672440725E-3</v>
      </c>
      <c r="K1019" s="140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9"/>
      <c r="B1020" s="45" t="s">
        <v>267</v>
      </c>
      <c r="C1020" s="46"/>
      <c r="D1020" s="44" t="s">
        <v>268</v>
      </c>
      <c r="E1020" s="44">
        <v>0.17</v>
      </c>
      <c r="F1020" s="44">
        <v>1.48</v>
      </c>
      <c r="G1020" s="44">
        <v>1.59</v>
      </c>
      <c r="H1020" s="44">
        <v>0.67</v>
      </c>
      <c r="I1020" s="44" t="s">
        <v>268</v>
      </c>
      <c r="J1020" s="44">
        <v>0</v>
      </c>
      <c r="K1020" s="140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B1021" s="30" t="s">
        <v>286</v>
      </c>
      <c r="C1021" s="20"/>
      <c r="D1021" s="20"/>
      <c r="E1021" s="20"/>
      <c r="F1021" s="20"/>
      <c r="G1021" s="20"/>
      <c r="H1021" s="20"/>
      <c r="I1021" s="20"/>
      <c r="J1021" s="20"/>
      <c r="BM1021" s="53"/>
    </row>
    <row r="1022" spans="1:65">
      <c r="BM1022" s="53"/>
    </row>
    <row r="1023" spans="1:65" ht="15">
      <c r="B1023" s="8" t="s">
        <v>489</v>
      </c>
      <c r="BM1023" s="27" t="s">
        <v>67</v>
      </c>
    </row>
    <row r="1024" spans="1:65" ht="15">
      <c r="A1024" s="24" t="s">
        <v>32</v>
      </c>
      <c r="B1024" s="18" t="s">
        <v>111</v>
      </c>
      <c r="C1024" s="15" t="s">
        <v>112</v>
      </c>
      <c r="D1024" s="16" t="s">
        <v>226</v>
      </c>
      <c r="E1024" s="17" t="s">
        <v>226</v>
      </c>
      <c r="F1024" s="17" t="s">
        <v>226</v>
      </c>
      <c r="G1024" s="17" t="s">
        <v>226</v>
      </c>
      <c r="H1024" s="17" t="s">
        <v>226</v>
      </c>
      <c r="I1024" s="17" t="s">
        <v>226</v>
      </c>
      <c r="J1024" s="17" t="s">
        <v>226</v>
      </c>
      <c r="K1024" s="17" t="s">
        <v>226</v>
      </c>
      <c r="L1024" s="17" t="s">
        <v>226</v>
      </c>
      <c r="M1024" s="17" t="s">
        <v>226</v>
      </c>
      <c r="N1024" s="17" t="s">
        <v>226</v>
      </c>
      <c r="O1024" s="17" t="s">
        <v>226</v>
      </c>
      <c r="P1024" s="17" t="s">
        <v>226</v>
      </c>
      <c r="Q1024" s="17" t="s">
        <v>226</v>
      </c>
      <c r="R1024" s="17" t="s">
        <v>226</v>
      </c>
      <c r="S1024" s="17" t="s">
        <v>226</v>
      </c>
      <c r="T1024" s="17" t="s">
        <v>226</v>
      </c>
      <c r="U1024" s="17" t="s">
        <v>226</v>
      </c>
      <c r="V1024" s="17" t="s">
        <v>226</v>
      </c>
      <c r="W1024" s="17" t="s">
        <v>226</v>
      </c>
      <c r="X1024" s="17" t="s">
        <v>226</v>
      </c>
      <c r="Y1024" s="140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1</v>
      </c>
    </row>
    <row r="1025" spans="1:65">
      <c r="A1025" s="29"/>
      <c r="B1025" s="19" t="s">
        <v>227</v>
      </c>
      <c r="C1025" s="9" t="s">
        <v>227</v>
      </c>
      <c r="D1025" s="138" t="s">
        <v>229</v>
      </c>
      <c r="E1025" s="139" t="s">
        <v>230</v>
      </c>
      <c r="F1025" s="139" t="s">
        <v>231</v>
      </c>
      <c r="G1025" s="139" t="s">
        <v>232</v>
      </c>
      <c r="H1025" s="139" t="s">
        <v>233</v>
      </c>
      <c r="I1025" s="139" t="s">
        <v>234</v>
      </c>
      <c r="J1025" s="139" t="s">
        <v>235</v>
      </c>
      <c r="K1025" s="139" t="s">
        <v>236</v>
      </c>
      <c r="L1025" s="139" t="s">
        <v>237</v>
      </c>
      <c r="M1025" s="139" t="s">
        <v>238</v>
      </c>
      <c r="N1025" s="139" t="s">
        <v>239</v>
      </c>
      <c r="O1025" s="139" t="s">
        <v>240</v>
      </c>
      <c r="P1025" s="139" t="s">
        <v>245</v>
      </c>
      <c r="Q1025" s="139" t="s">
        <v>246</v>
      </c>
      <c r="R1025" s="139" t="s">
        <v>247</v>
      </c>
      <c r="S1025" s="139" t="s">
        <v>272</v>
      </c>
      <c r="T1025" s="139" t="s">
        <v>248</v>
      </c>
      <c r="U1025" s="139" t="s">
        <v>250</v>
      </c>
      <c r="V1025" s="139" t="s">
        <v>253</v>
      </c>
      <c r="W1025" s="139" t="s">
        <v>254</v>
      </c>
      <c r="X1025" s="139" t="s">
        <v>255</v>
      </c>
      <c r="Y1025" s="140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 t="s">
        <v>3</v>
      </c>
    </row>
    <row r="1026" spans="1:65">
      <c r="A1026" s="29"/>
      <c r="B1026" s="19"/>
      <c r="C1026" s="9"/>
      <c r="D1026" s="10" t="s">
        <v>277</v>
      </c>
      <c r="E1026" s="11" t="s">
        <v>277</v>
      </c>
      <c r="F1026" s="11" t="s">
        <v>278</v>
      </c>
      <c r="G1026" s="11" t="s">
        <v>277</v>
      </c>
      <c r="H1026" s="11" t="s">
        <v>278</v>
      </c>
      <c r="I1026" s="11" t="s">
        <v>278</v>
      </c>
      <c r="J1026" s="11" t="s">
        <v>278</v>
      </c>
      <c r="K1026" s="11" t="s">
        <v>278</v>
      </c>
      <c r="L1026" s="11" t="s">
        <v>277</v>
      </c>
      <c r="M1026" s="11" t="s">
        <v>277</v>
      </c>
      <c r="N1026" s="11" t="s">
        <v>277</v>
      </c>
      <c r="O1026" s="11" t="s">
        <v>277</v>
      </c>
      <c r="P1026" s="11" t="s">
        <v>278</v>
      </c>
      <c r="Q1026" s="11" t="s">
        <v>115</v>
      </c>
      <c r="R1026" s="11" t="s">
        <v>277</v>
      </c>
      <c r="S1026" s="11" t="s">
        <v>278</v>
      </c>
      <c r="T1026" s="11" t="s">
        <v>278</v>
      </c>
      <c r="U1026" s="11" t="s">
        <v>278</v>
      </c>
      <c r="V1026" s="11" t="s">
        <v>278</v>
      </c>
      <c r="W1026" s="11" t="s">
        <v>278</v>
      </c>
      <c r="X1026" s="11" t="s">
        <v>278</v>
      </c>
      <c r="Y1026" s="140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2</v>
      </c>
    </row>
    <row r="1027" spans="1:65">
      <c r="A1027" s="29"/>
      <c r="B1027" s="19"/>
      <c r="C1027" s="9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140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3</v>
      </c>
    </row>
    <row r="1028" spans="1:65">
      <c r="A1028" s="29"/>
      <c r="B1028" s="18">
        <v>1</v>
      </c>
      <c r="C1028" s="14">
        <v>1</v>
      </c>
      <c r="D1028" s="21">
        <v>3.49</v>
      </c>
      <c r="E1028" s="21">
        <v>3</v>
      </c>
      <c r="F1028" s="21">
        <v>3.4</v>
      </c>
      <c r="G1028" s="21">
        <v>3.22</v>
      </c>
      <c r="H1028" s="21">
        <v>3.4</v>
      </c>
      <c r="I1028" s="21">
        <v>3.3</v>
      </c>
      <c r="J1028" s="21">
        <v>3.3</v>
      </c>
      <c r="K1028" s="21">
        <v>3.8</v>
      </c>
      <c r="L1028" s="21">
        <v>3.11</v>
      </c>
      <c r="M1028" s="134">
        <v>3.6431</v>
      </c>
      <c r="N1028" s="21">
        <v>3.3508000912739302</v>
      </c>
      <c r="O1028" s="134">
        <v>2.56</v>
      </c>
      <c r="P1028" s="21">
        <v>3.82</v>
      </c>
      <c r="Q1028" s="21">
        <v>3.2471374984874299</v>
      </c>
      <c r="R1028" s="21">
        <v>3.2</v>
      </c>
      <c r="S1028" s="21">
        <v>2.9</v>
      </c>
      <c r="T1028" s="134">
        <v>3</v>
      </c>
      <c r="U1028" s="21">
        <v>3.4</v>
      </c>
      <c r="V1028" s="21">
        <v>3.9587270000000028</v>
      </c>
      <c r="W1028" s="21">
        <v>3.6</v>
      </c>
      <c r="X1028" s="21">
        <v>3.8</v>
      </c>
      <c r="Y1028" s="140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9">
        <v>1</v>
      </c>
      <c r="C1029" s="9">
        <v>2</v>
      </c>
      <c r="D1029" s="11">
        <v>3.76</v>
      </c>
      <c r="E1029" s="11">
        <v>3.4</v>
      </c>
      <c r="F1029" s="11">
        <v>3.3</v>
      </c>
      <c r="G1029" s="11">
        <v>3.69</v>
      </c>
      <c r="H1029" s="11">
        <v>3.7</v>
      </c>
      <c r="I1029" s="11">
        <v>3.7</v>
      </c>
      <c r="J1029" s="11">
        <v>3.6</v>
      </c>
      <c r="K1029" s="11">
        <v>3.8</v>
      </c>
      <c r="L1029" s="11">
        <v>3.33</v>
      </c>
      <c r="M1029" s="135">
        <v>2.9948000000000001</v>
      </c>
      <c r="N1029" s="11">
        <v>3.3494708606158952</v>
      </c>
      <c r="O1029" s="135">
        <v>3.03</v>
      </c>
      <c r="P1029" s="11">
        <v>3.9899999999999998</v>
      </c>
      <c r="Q1029" s="11">
        <v>3.4847556751424622</v>
      </c>
      <c r="R1029" s="11">
        <v>3.1</v>
      </c>
      <c r="S1029" s="11">
        <v>3.6</v>
      </c>
      <c r="T1029" s="135">
        <v>3.1</v>
      </c>
      <c r="U1029" s="136">
        <v>4.8</v>
      </c>
      <c r="V1029" s="11">
        <v>3.0660173000000017</v>
      </c>
      <c r="W1029" s="11">
        <v>3.6</v>
      </c>
      <c r="X1029" s="11">
        <v>3.7</v>
      </c>
      <c r="Y1029" s="140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35</v>
      </c>
    </row>
    <row r="1030" spans="1:65">
      <c r="A1030" s="29"/>
      <c r="B1030" s="19">
        <v>1</v>
      </c>
      <c r="C1030" s="9">
        <v>3</v>
      </c>
      <c r="D1030" s="11">
        <v>3.58</v>
      </c>
      <c r="E1030" s="11">
        <v>3.2</v>
      </c>
      <c r="F1030" s="11">
        <v>3</v>
      </c>
      <c r="G1030" s="11">
        <v>3.45</v>
      </c>
      <c r="H1030" s="11">
        <v>3.1</v>
      </c>
      <c r="I1030" s="11">
        <v>3.6</v>
      </c>
      <c r="J1030" s="11">
        <v>3.8</v>
      </c>
      <c r="K1030" s="11">
        <v>3.5</v>
      </c>
      <c r="L1030" s="11">
        <v>3.9</v>
      </c>
      <c r="M1030" s="135">
        <v>3.4586999999999999</v>
      </c>
      <c r="N1030" s="11">
        <v>3.3909842390425751</v>
      </c>
      <c r="O1030" s="135">
        <v>2.64</v>
      </c>
      <c r="P1030" s="11">
        <v>3.63</v>
      </c>
      <c r="Q1030" s="11">
        <v>3.4915853960956844</v>
      </c>
      <c r="R1030" s="11">
        <v>3.4</v>
      </c>
      <c r="S1030" s="11">
        <v>3.5</v>
      </c>
      <c r="T1030" s="135">
        <v>4.7</v>
      </c>
      <c r="U1030" s="11">
        <v>3.5</v>
      </c>
      <c r="V1030" s="11">
        <v>4.0395977000000007</v>
      </c>
      <c r="W1030" s="11">
        <v>3.3</v>
      </c>
      <c r="X1030" s="11">
        <v>3.3</v>
      </c>
      <c r="Y1030" s="140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16</v>
      </c>
    </row>
    <row r="1031" spans="1:65">
      <c r="A1031" s="29"/>
      <c r="B1031" s="19">
        <v>1</v>
      </c>
      <c r="C1031" s="9">
        <v>4</v>
      </c>
      <c r="D1031" s="11">
        <v>3.42</v>
      </c>
      <c r="E1031" s="11">
        <v>3.2</v>
      </c>
      <c r="F1031" s="11">
        <v>3.7</v>
      </c>
      <c r="G1031" s="11">
        <v>3.35</v>
      </c>
      <c r="H1031" s="11">
        <v>3.7</v>
      </c>
      <c r="I1031" s="11">
        <v>3.4</v>
      </c>
      <c r="J1031" s="11">
        <v>3.4</v>
      </c>
      <c r="K1031" s="11">
        <v>3</v>
      </c>
      <c r="L1031" s="11">
        <v>3.32</v>
      </c>
      <c r="M1031" s="135">
        <v>2.5714000000000001</v>
      </c>
      <c r="N1031" s="11">
        <v>3.2720297755222747</v>
      </c>
      <c r="O1031" s="135">
        <v>3.01</v>
      </c>
      <c r="P1031" s="11">
        <v>3.15</v>
      </c>
      <c r="Q1031" s="11">
        <v>3.3083121952384733</v>
      </c>
      <c r="R1031" s="11">
        <v>3.3</v>
      </c>
      <c r="S1031" s="11">
        <v>3.4</v>
      </c>
      <c r="T1031" s="135">
        <v>3.6</v>
      </c>
      <c r="U1031" s="11">
        <v>3.5</v>
      </c>
      <c r="V1031" s="11">
        <v>3.8220723000000016</v>
      </c>
      <c r="W1031" s="11">
        <v>3.5</v>
      </c>
      <c r="X1031" s="11">
        <v>3.4</v>
      </c>
      <c r="Y1031" s="140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3.4225741452115548</v>
      </c>
    </row>
    <row r="1032" spans="1:65">
      <c r="A1032" s="29"/>
      <c r="B1032" s="19">
        <v>1</v>
      </c>
      <c r="C1032" s="9">
        <v>5</v>
      </c>
      <c r="D1032" s="11">
        <v>3.37</v>
      </c>
      <c r="E1032" s="11">
        <v>3.2</v>
      </c>
      <c r="F1032" s="11">
        <v>3.2</v>
      </c>
      <c r="G1032" s="11">
        <v>3.4</v>
      </c>
      <c r="H1032" s="11">
        <v>3.2</v>
      </c>
      <c r="I1032" s="11">
        <v>3.5</v>
      </c>
      <c r="J1032" s="11">
        <v>3.4</v>
      </c>
      <c r="K1032" s="11">
        <v>3.8</v>
      </c>
      <c r="L1032" s="11">
        <v>3.62</v>
      </c>
      <c r="M1032" s="135">
        <v>3.1015999999999999</v>
      </c>
      <c r="N1032" s="11">
        <v>3.4550473731140148</v>
      </c>
      <c r="O1032" s="135">
        <v>3.03</v>
      </c>
      <c r="P1032" s="11">
        <v>3.62</v>
      </c>
      <c r="Q1032" s="11">
        <v>3.4426108430392817</v>
      </c>
      <c r="R1032" s="11">
        <v>3.2</v>
      </c>
      <c r="S1032" s="11">
        <v>2.9</v>
      </c>
      <c r="T1032" s="135">
        <v>3.9</v>
      </c>
      <c r="U1032" s="11">
        <v>3.4</v>
      </c>
      <c r="V1032" s="11">
        <v>3.0702483000000012</v>
      </c>
      <c r="W1032" s="11">
        <v>3.6</v>
      </c>
      <c r="X1032" s="11">
        <v>3.3</v>
      </c>
      <c r="Y1032" s="140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63</v>
      </c>
    </row>
    <row r="1033" spans="1:65">
      <c r="A1033" s="29"/>
      <c r="B1033" s="19">
        <v>1</v>
      </c>
      <c r="C1033" s="9">
        <v>6</v>
      </c>
      <c r="D1033" s="11">
        <v>3.42</v>
      </c>
      <c r="E1033" s="11">
        <v>3.1</v>
      </c>
      <c r="F1033" s="11">
        <v>3.7</v>
      </c>
      <c r="G1033" s="11">
        <v>3.19</v>
      </c>
      <c r="H1033" s="11">
        <v>3.6</v>
      </c>
      <c r="I1033" s="11">
        <v>3.1</v>
      </c>
      <c r="J1033" s="11">
        <v>3.1</v>
      </c>
      <c r="K1033" s="11">
        <v>3.4</v>
      </c>
      <c r="L1033" s="11">
        <v>3.8299999999999996</v>
      </c>
      <c r="M1033" s="135">
        <v>2.6823000000000001</v>
      </c>
      <c r="N1033" s="136">
        <v>3.9591630720994146</v>
      </c>
      <c r="O1033" s="135">
        <v>2.91</v>
      </c>
      <c r="P1033" s="11">
        <v>3.2</v>
      </c>
      <c r="Q1033" s="11">
        <v>3.2731068673621726</v>
      </c>
      <c r="R1033" s="11">
        <v>3.4</v>
      </c>
      <c r="S1033" s="11">
        <v>2.7</v>
      </c>
      <c r="T1033" s="135">
        <v>4.0999999999999996</v>
      </c>
      <c r="U1033" s="11">
        <v>3.6</v>
      </c>
      <c r="V1033" s="11">
        <v>3.9118378000000003</v>
      </c>
      <c r="W1033" s="11">
        <v>3.4</v>
      </c>
      <c r="X1033" s="11">
        <v>2.9</v>
      </c>
      <c r="Y1033" s="140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9"/>
      <c r="B1034" s="20" t="s">
        <v>263</v>
      </c>
      <c r="C1034" s="12"/>
      <c r="D1034" s="22">
        <v>3.5066666666666664</v>
      </c>
      <c r="E1034" s="22">
        <v>3.1833333333333336</v>
      </c>
      <c r="F1034" s="22">
        <v>3.3833333333333329</v>
      </c>
      <c r="G1034" s="22">
        <v>3.3833333333333333</v>
      </c>
      <c r="H1034" s="22">
        <v>3.4499999999999997</v>
      </c>
      <c r="I1034" s="22">
        <v>3.4333333333333336</v>
      </c>
      <c r="J1034" s="22">
        <v>3.4333333333333336</v>
      </c>
      <c r="K1034" s="22">
        <v>3.5499999999999994</v>
      </c>
      <c r="L1034" s="22">
        <v>3.5183333333333331</v>
      </c>
      <c r="M1034" s="22">
        <v>3.0753166666666671</v>
      </c>
      <c r="N1034" s="22">
        <v>3.4629159019446845</v>
      </c>
      <c r="O1034" s="22">
        <v>2.8633333333333333</v>
      </c>
      <c r="P1034" s="22">
        <v>3.5683333333333334</v>
      </c>
      <c r="Q1034" s="22">
        <v>3.3745847458942513</v>
      </c>
      <c r="R1034" s="22">
        <v>3.2666666666666662</v>
      </c>
      <c r="S1034" s="22">
        <v>3.1666666666666665</v>
      </c>
      <c r="T1034" s="22">
        <v>3.7333333333333329</v>
      </c>
      <c r="U1034" s="22">
        <v>3.6999999999999997</v>
      </c>
      <c r="V1034" s="22">
        <v>3.6447500666666683</v>
      </c>
      <c r="W1034" s="22">
        <v>3.5</v>
      </c>
      <c r="X1034" s="22">
        <v>3.4</v>
      </c>
      <c r="Y1034" s="140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9"/>
      <c r="B1035" s="3" t="s">
        <v>264</v>
      </c>
      <c r="C1035" s="28"/>
      <c r="D1035" s="11">
        <v>3.4550000000000001</v>
      </c>
      <c r="E1035" s="11">
        <v>3.2</v>
      </c>
      <c r="F1035" s="11">
        <v>3.3499999999999996</v>
      </c>
      <c r="G1035" s="11">
        <v>3.375</v>
      </c>
      <c r="H1035" s="11">
        <v>3.5</v>
      </c>
      <c r="I1035" s="11">
        <v>3.45</v>
      </c>
      <c r="J1035" s="11">
        <v>3.4</v>
      </c>
      <c r="K1035" s="11">
        <v>3.65</v>
      </c>
      <c r="L1035" s="11">
        <v>3.4750000000000001</v>
      </c>
      <c r="M1035" s="11">
        <v>3.0482</v>
      </c>
      <c r="N1035" s="11">
        <v>3.3708921651582529</v>
      </c>
      <c r="O1035" s="11">
        <v>2.96</v>
      </c>
      <c r="P1035" s="11">
        <v>3.625</v>
      </c>
      <c r="Q1035" s="11">
        <v>3.3754615191388773</v>
      </c>
      <c r="R1035" s="11">
        <v>3.25</v>
      </c>
      <c r="S1035" s="11">
        <v>3.15</v>
      </c>
      <c r="T1035" s="11">
        <v>3.75</v>
      </c>
      <c r="U1035" s="11">
        <v>3.5</v>
      </c>
      <c r="V1035" s="11">
        <v>3.8669550500000009</v>
      </c>
      <c r="W1035" s="11">
        <v>3.55</v>
      </c>
      <c r="X1035" s="11">
        <v>3.3499999999999996</v>
      </c>
      <c r="Y1035" s="140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9"/>
      <c r="B1036" s="3" t="s">
        <v>265</v>
      </c>
      <c r="C1036" s="28"/>
      <c r="D1036" s="23">
        <v>0.14389811210251038</v>
      </c>
      <c r="E1036" s="23">
        <v>0.13291601358251254</v>
      </c>
      <c r="F1036" s="23">
        <v>0.27868739954771315</v>
      </c>
      <c r="G1036" s="23">
        <v>0.18107088851239075</v>
      </c>
      <c r="H1036" s="23">
        <v>0.25884358211089575</v>
      </c>
      <c r="I1036" s="23">
        <v>0.21602468994692872</v>
      </c>
      <c r="J1036" s="23">
        <v>0.24221202832779931</v>
      </c>
      <c r="K1036" s="23">
        <v>0.32093613071762417</v>
      </c>
      <c r="L1036" s="23">
        <v>0.3145419950764391</v>
      </c>
      <c r="M1036" s="23">
        <v>0.42069669557374006</v>
      </c>
      <c r="N1036" s="23">
        <v>0.25034958654865114</v>
      </c>
      <c r="O1036" s="23">
        <v>0.21030137105275043</v>
      </c>
      <c r="P1036" s="23">
        <v>0.33415066462101584</v>
      </c>
      <c r="Q1036" s="23">
        <v>0.1108033820468735</v>
      </c>
      <c r="R1036" s="23">
        <v>0.12110601416389954</v>
      </c>
      <c r="S1036" s="23">
        <v>0.37771241264574251</v>
      </c>
      <c r="T1036" s="23">
        <v>0.64083279150389238</v>
      </c>
      <c r="U1036" s="23">
        <v>0.54405882034941844</v>
      </c>
      <c r="V1036" s="23">
        <v>0.45216127544551238</v>
      </c>
      <c r="W1036" s="23">
        <v>0.1264911064067353</v>
      </c>
      <c r="X1036" s="23">
        <v>0.322490309931942</v>
      </c>
      <c r="Y1036" s="206"/>
      <c r="Z1036" s="207"/>
      <c r="AA1036" s="207"/>
      <c r="AB1036" s="207"/>
      <c r="AC1036" s="207"/>
      <c r="AD1036" s="207"/>
      <c r="AE1036" s="207"/>
      <c r="AF1036" s="207"/>
      <c r="AG1036" s="207"/>
      <c r="AH1036" s="207"/>
      <c r="AI1036" s="207"/>
      <c r="AJ1036" s="207"/>
      <c r="AK1036" s="207"/>
      <c r="AL1036" s="207"/>
      <c r="AM1036" s="207"/>
      <c r="AN1036" s="207"/>
      <c r="AO1036" s="207"/>
      <c r="AP1036" s="207"/>
      <c r="AQ1036" s="207"/>
      <c r="AR1036" s="207"/>
      <c r="AS1036" s="207"/>
      <c r="AT1036" s="207"/>
      <c r="AU1036" s="207"/>
      <c r="AV1036" s="207"/>
      <c r="AW1036" s="207"/>
      <c r="AX1036" s="207"/>
      <c r="AY1036" s="207"/>
      <c r="AZ1036" s="207"/>
      <c r="BA1036" s="207"/>
      <c r="BB1036" s="207"/>
      <c r="BC1036" s="207"/>
      <c r="BD1036" s="207"/>
      <c r="BE1036" s="207"/>
      <c r="BF1036" s="207"/>
      <c r="BG1036" s="207"/>
      <c r="BH1036" s="207"/>
      <c r="BI1036" s="207"/>
      <c r="BJ1036" s="207"/>
      <c r="BK1036" s="207"/>
      <c r="BL1036" s="207"/>
      <c r="BM1036" s="54"/>
    </row>
    <row r="1037" spans="1:65">
      <c r="A1037" s="29"/>
      <c r="B1037" s="3" t="s">
        <v>87</v>
      </c>
      <c r="C1037" s="28"/>
      <c r="D1037" s="13">
        <v>4.1035583299194982E-2</v>
      </c>
      <c r="E1037" s="13">
        <v>4.1753721544244775E-2</v>
      </c>
      <c r="F1037" s="13">
        <v>8.2370659964841345E-2</v>
      </c>
      <c r="G1037" s="13">
        <v>5.3518489215484952E-2</v>
      </c>
      <c r="H1037" s="13">
        <v>7.5027125249535004E-2</v>
      </c>
      <c r="I1037" s="13">
        <v>6.2919812605901571E-2</v>
      </c>
      <c r="J1037" s="13">
        <v>7.0547192716834753E-2</v>
      </c>
      <c r="K1037" s="13">
        <v>9.0404543864119502E-2</v>
      </c>
      <c r="L1037" s="13">
        <v>8.9400851277055174E-2</v>
      </c>
      <c r="M1037" s="13">
        <v>0.13679784593686503</v>
      </c>
      <c r="N1037" s="13">
        <v>7.2294445963316994E-2</v>
      </c>
      <c r="O1037" s="13">
        <v>7.3446346118539146E-2</v>
      </c>
      <c r="P1037" s="13">
        <v>9.3643343658388375E-2</v>
      </c>
      <c r="Q1037" s="13">
        <v>3.2834671638246576E-2</v>
      </c>
      <c r="R1037" s="13">
        <v>3.7073269642010069E-2</v>
      </c>
      <c r="S1037" s="13">
        <v>0.11927760399339238</v>
      </c>
      <c r="T1037" s="13">
        <v>0.17165164058139976</v>
      </c>
      <c r="U1037" s="13">
        <v>0.14704292441876174</v>
      </c>
      <c r="V1037" s="13">
        <v>0.12405823915905423</v>
      </c>
      <c r="W1037" s="13">
        <v>3.6140316116210089E-2</v>
      </c>
      <c r="X1037" s="13">
        <v>9.4850091156453528E-2</v>
      </c>
      <c r="Y1037" s="140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9"/>
      <c r="B1038" s="3" t="s">
        <v>266</v>
      </c>
      <c r="C1038" s="28"/>
      <c r="D1038" s="13">
        <v>2.4569963392250704E-2</v>
      </c>
      <c r="E1038" s="13">
        <v>-6.990084121711071E-2</v>
      </c>
      <c r="F1038" s="13">
        <v>-1.146529197420687E-2</v>
      </c>
      <c r="G1038" s="13">
        <v>-1.1465291974206759E-2</v>
      </c>
      <c r="H1038" s="13">
        <v>8.0132244400945574E-3</v>
      </c>
      <c r="I1038" s="13">
        <v>3.1435953365193114E-3</v>
      </c>
      <c r="J1038" s="13">
        <v>3.1435953365193114E-3</v>
      </c>
      <c r="K1038" s="13">
        <v>3.7230999061546477E-2</v>
      </c>
      <c r="L1038" s="13">
        <v>2.7978703764753421E-2</v>
      </c>
      <c r="M1038" s="13">
        <v>-0.10146090743738234</v>
      </c>
      <c r="N1038" s="13">
        <v>1.1786963560620256E-2</v>
      </c>
      <c r="O1038" s="13">
        <v>-0.16339772000575725</v>
      </c>
      <c r="P1038" s="13">
        <v>4.2587591075479603E-2</v>
      </c>
      <c r="Q1038" s="13">
        <v>-1.402143453471838E-2</v>
      </c>
      <c r="R1038" s="13">
        <v>-4.5552695699234258E-2</v>
      </c>
      <c r="S1038" s="13">
        <v>-7.4770470320686178E-2</v>
      </c>
      <c r="T1038" s="13">
        <v>9.0796919200875292E-2</v>
      </c>
      <c r="U1038" s="13">
        <v>8.1057660993724578E-2</v>
      </c>
      <c r="V1038" s="13">
        <v>6.4914859993889351E-2</v>
      </c>
      <c r="W1038" s="13">
        <v>2.2622111750820739E-2</v>
      </c>
      <c r="X1038" s="13">
        <v>-6.5956628706314024E-3</v>
      </c>
      <c r="Y1038" s="140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9"/>
      <c r="B1039" s="45" t="s">
        <v>267</v>
      </c>
      <c r="C1039" s="46"/>
      <c r="D1039" s="44">
        <v>0.57999999999999996</v>
      </c>
      <c r="E1039" s="44">
        <v>1.98</v>
      </c>
      <c r="F1039" s="44">
        <v>0.4</v>
      </c>
      <c r="G1039" s="44">
        <v>0.4</v>
      </c>
      <c r="H1039" s="44">
        <v>0.13</v>
      </c>
      <c r="I1039" s="44">
        <v>0</v>
      </c>
      <c r="J1039" s="44">
        <v>0</v>
      </c>
      <c r="K1039" s="44">
        <v>0.93</v>
      </c>
      <c r="L1039" s="44">
        <v>0.67</v>
      </c>
      <c r="M1039" s="44">
        <v>2.84</v>
      </c>
      <c r="N1039" s="44">
        <v>0.23</v>
      </c>
      <c r="O1039" s="44">
        <v>4.5199999999999996</v>
      </c>
      <c r="P1039" s="44">
        <v>1.07</v>
      </c>
      <c r="Q1039" s="44">
        <v>0.47</v>
      </c>
      <c r="R1039" s="44">
        <v>1.32</v>
      </c>
      <c r="S1039" s="44">
        <v>2.12</v>
      </c>
      <c r="T1039" s="44">
        <v>2.38</v>
      </c>
      <c r="U1039" s="44">
        <v>2.12</v>
      </c>
      <c r="V1039" s="44">
        <v>1.68</v>
      </c>
      <c r="W1039" s="44">
        <v>0.53</v>
      </c>
      <c r="X1039" s="44">
        <v>0.26</v>
      </c>
      <c r="Y1039" s="140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B1040" s="30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BM1040" s="53"/>
    </row>
    <row r="1041" spans="1:65" ht="15">
      <c r="B1041" s="8" t="s">
        <v>490</v>
      </c>
      <c r="BM1041" s="27" t="s">
        <v>67</v>
      </c>
    </row>
    <row r="1042" spans="1:65" ht="15">
      <c r="A1042" s="24" t="s">
        <v>66</v>
      </c>
      <c r="B1042" s="18" t="s">
        <v>111</v>
      </c>
      <c r="C1042" s="15" t="s">
        <v>112</v>
      </c>
      <c r="D1042" s="16" t="s">
        <v>226</v>
      </c>
      <c r="E1042" s="17" t="s">
        <v>226</v>
      </c>
      <c r="F1042" s="17" t="s">
        <v>226</v>
      </c>
      <c r="G1042" s="17" t="s">
        <v>226</v>
      </c>
      <c r="H1042" s="17" t="s">
        <v>226</v>
      </c>
      <c r="I1042" s="17" t="s">
        <v>226</v>
      </c>
      <c r="J1042" s="17" t="s">
        <v>226</v>
      </c>
      <c r="K1042" s="17" t="s">
        <v>226</v>
      </c>
      <c r="L1042" s="17" t="s">
        <v>226</v>
      </c>
      <c r="M1042" s="17" t="s">
        <v>226</v>
      </c>
      <c r="N1042" s="17" t="s">
        <v>226</v>
      </c>
      <c r="O1042" s="17" t="s">
        <v>226</v>
      </c>
      <c r="P1042" s="17" t="s">
        <v>226</v>
      </c>
      <c r="Q1042" s="17" t="s">
        <v>226</v>
      </c>
      <c r="R1042" s="17" t="s">
        <v>226</v>
      </c>
      <c r="S1042" s="17" t="s">
        <v>226</v>
      </c>
      <c r="T1042" s="17" t="s">
        <v>226</v>
      </c>
      <c r="U1042" s="17" t="s">
        <v>226</v>
      </c>
      <c r="V1042" s="17" t="s">
        <v>226</v>
      </c>
      <c r="W1042" s="17" t="s">
        <v>226</v>
      </c>
      <c r="X1042" s="17" t="s">
        <v>226</v>
      </c>
      <c r="Y1042" s="17" t="s">
        <v>226</v>
      </c>
      <c r="Z1042" s="17" t="s">
        <v>226</v>
      </c>
      <c r="AA1042" s="17" t="s">
        <v>226</v>
      </c>
      <c r="AB1042" s="17" t="s">
        <v>226</v>
      </c>
      <c r="AC1042" s="17" t="s">
        <v>226</v>
      </c>
      <c r="AD1042" s="17" t="s">
        <v>226</v>
      </c>
      <c r="AE1042" s="140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>
        <v>1</v>
      </c>
    </row>
    <row r="1043" spans="1:65">
      <c r="A1043" s="29"/>
      <c r="B1043" s="19" t="s">
        <v>227</v>
      </c>
      <c r="C1043" s="9" t="s">
        <v>227</v>
      </c>
      <c r="D1043" s="138" t="s">
        <v>229</v>
      </c>
      <c r="E1043" s="139" t="s">
        <v>230</v>
      </c>
      <c r="F1043" s="139" t="s">
        <v>231</v>
      </c>
      <c r="G1043" s="139" t="s">
        <v>232</v>
      </c>
      <c r="H1043" s="139" t="s">
        <v>233</v>
      </c>
      <c r="I1043" s="139" t="s">
        <v>234</v>
      </c>
      <c r="J1043" s="139" t="s">
        <v>235</v>
      </c>
      <c r="K1043" s="139" t="s">
        <v>236</v>
      </c>
      <c r="L1043" s="139" t="s">
        <v>237</v>
      </c>
      <c r="M1043" s="139" t="s">
        <v>238</v>
      </c>
      <c r="N1043" s="139" t="s">
        <v>239</v>
      </c>
      <c r="O1043" s="139" t="s">
        <v>240</v>
      </c>
      <c r="P1043" s="139" t="s">
        <v>241</v>
      </c>
      <c r="Q1043" s="139" t="s">
        <v>242</v>
      </c>
      <c r="R1043" s="139" t="s">
        <v>244</v>
      </c>
      <c r="S1043" s="139" t="s">
        <v>245</v>
      </c>
      <c r="T1043" s="139" t="s">
        <v>246</v>
      </c>
      <c r="U1043" s="139" t="s">
        <v>247</v>
      </c>
      <c r="V1043" s="139" t="s">
        <v>272</v>
      </c>
      <c r="W1043" s="139" t="s">
        <v>248</v>
      </c>
      <c r="X1043" s="139" t="s">
        <v>249</v>
      </c>
      <c r="Y1043" s="139" t="s">
        <v>250</v>
      </c>
      <c r="Z1043" s="139" t="s">
        <v>251</v>
      </c>
      <c r="AA1043" s="139" t="s">
        <v>253</v>
      </c>
      <c r="AB1043" s="139" t="s">
        <v>254</v>
      </c>
      <c r="AC1043" s="139" t="s">
        <v>255</v>
      </c>
      <c r="AD1043" s="139" t="s">
        <v>256</v>
      </c>
      <c r="AE1043" s="140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 t="s">
        <v>3</v>
      </c>
    </row>
    <row r="1044" spans="1:65">
      <c r="A1044" s="29"/>
      <c r="B1044" s="19"/>
      <c r="C1044" s="9"/>
      <c r="D1044" s="10" t="s">
        <v>115</v>
      </c>
      <c r="E1044" s="11" t="s">
        <v>277</v>
      </c>
      <c r="F1044" s="11" t="s">
        <v>278</v>
      </c>
      <c r="G1044" s="11" t="s">
        <v>278</v>
      </c>
      <c r="H1044" s="11" t="s">
        <v>278</v>
      </c>
      <c r="I1044" s="11" t="s">
        <v>278</v>
      </c>
      <c r="J1044" s="11" t="s">
        <v>278</v>
      </c>
      <c r="K1044" s="11" t="s">
        <v>278</v>
      </c>
      <c r="L1044" s="11" t="s">
        <v>115</v>
      </c>
      <c r="M1044" s="11" t="s">
        <v>115</v>
      </c>
      <c r="N1044" s="11" t="s">
        <v>277</v>
      </c>
      <c r="O1044" s="11" t="s">
        <v>277</v>
      </c>
      <c r="P1044" s="11" t="s">
        <v>278</v>
      </c>
      <c r="Q1044" s="11" t="s">
        <v>115</v>
      </c>
      <c r="R1044" s="11" t="s">
        <v>115</v>
      </c>
      <c r="S1044" s="11" t="s">
        <v>278</v>
      </c>
      <c r="T1044" s="11" t="s">
        <v>115</v>
      </c>
      <c r="U1044" s="11" t="s">
        <v>278</v>
      </c>
      <c r="V1044" s="11" t="s">
        <v>278</v>
      </c>
      <c r="W1044" s="11" t="s">
        <v>278</v>
      </c>
      <c r="X1044" s="11" t="s">
        <v>115</v>
      </c>
      <c r="Y1044" s="11" t="s">
        <v>278</v>
      </c>
      <c r="Z1044" s="11" t="s">
        <v>115</v>
      </c>
      <c r="AA1044" s="11" t="s">
        <v>278</v>
      </c>
      <c r="AB1044" s="11" t="s">
        <v>278</v>
      </c>
      <c r="AC1044" s="11" t="s">
        <v>278</v>
      </c>
      <c r="AD1044" s="11" t="s">
        <v>115</v>
      </c>
      <c r="AE1044" s="140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0</v>
      </c>
    </row>
    <row r="1045" spans="1:65">
      <c r="A1045" s="29"/>
      <c r="B1045" s="19"/>
      <c r="C1045" s="9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140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8">
        <v>1</v>
      </c>
      <c r="C1046" s="14">
        <v>1</v>
      </c>
      <c r="D1046" s="212">
        <v>73</v>
      </c>
      <c r="E1046" s="212">
        <v>80</v>
      </c>
      <c r="F1046" s="212">
        <v>77</v>
      </c>
      <c r="G1046" s="212">
        <v>76</v>
      </c>
      <c r="H1046" s="212">
        <v>71</v>
      </c>
      <c r="I1046" s="212">
        <v>71</v>
      </c>
      <c r="J1046" s="212">
        <v>76</v>
      </c>
      <c r="K1046" s="212">
        <v>74</v>
      </c>
      <c r="L1046" s="212">
        <v>73</v>
      </c>
      <c r="M1046" s="212">
        <v>73.170730769230758</v>
      </c>
      <c r="N1046" s="212">
        <v>75.229552433678748</v>
      </c>
      <c r="O1046" s="219">
        <v>68.400000000000006</v>
      </c>
      <c r="P1046" s="212">
        <v>69.28</v>
      </c>
      <c r="Q1046" s="219">
        <v>81.631</v>
      </c>
      <c r="R1046" s="212">
        <v>74.819999999999993</v>
      </c>
      <c r="S1046" s="212">
        <v>74</v>
      </c>
      <c r="T1046" s="212">
        <v>73.164993819493745</v>
      </c>
      <c r="U1046" s="212">
        <v>75</v>
      </c>
      <c r="V1046" s="212">
        <v>72</v>
      </c>
      <c r="W1046" s="224">
        <v>76</v>
      </c>
      <c r="X1046" s="212">
        <v>75.8</v>
      </c>
      <c r="Y1046" s="212">
        <v>76</v>
      </c>
      <c r="Z1046" s="212">
        <v>72.36</v>
      </c>
      <c r="AA1046" s="219">
        <v>65.467170200000012</v>
      </c>
      <c r="AB1046" s="212">
        <v>80</v>
      </c>
      <c r="AC1046" s="212">
        <v>75</v>
      </c>
      <c r="AD1046" s="212">
        <v>73</v>
      </c>
      <c r="AE1046" s="213"/>
      <c r="AF1046" s="214"/>
      <c r="AG1046" s="214"/>
      <c r="AH1046" s="214"/>
      <c r="AI1046" s="214"/>
      <c r="AJ1046" s="214"/>
      <c r="AK1046" s="214"/>
      <c r="AL1046" s="214"/>
      <c r="AM1046" s="214"/>
      <c r="AN1046" s="214"/>
      <c r="AO1046" s="214"/>
      <c r="AP1046" s="214"/>
      <c r="AQ1046" s="214"/>
      <c r="AR1046" s="214"/>
      <c r="AS1046" s="214"/>
      <c r="AT1046" s="214"/>
      <c r="AU1046" s="214"/>
      <c r="AV1046" s="214"/>
      <c r="AW1046" s="214"/>
      <c r="AX1046" s="214"/>
      <c r="AY1046" s="214"/>
      <c r="AZ1046" s="214"/>
      <c r="BA1046" s="214"/>
      <c r="BB1046" s="214"/>
      <c r="BC1046" s="214"/>
      <c r="BD1046" s="214"/>
      <c r="BE1046" s="214"/>
      <c r="BF1046" s="214"/>
      <c r="BG1046" s="214"/>
      <c r="BH1046" s="214"/>
      <c r="BI1046" s="214"/>
      <c r="BJ1046" s="214"/>
      <c r="BK1046" s="214"/>
      <c r="BL1046" s="214"/>
      <c r="BM1046" s="215">
        <v>1</v>
      </c>
    </row>
    <row r="1047" spans="1:65">
      <c r="A1047" s="29"/>
      <c r="B1047" s="19">
        <v>1</v>
      </c>
      <c r="C1047" s="9">
        <v>2</v>
      </c>
      <c r="D1047" s="216">
        <v>73</v>
      </c>
      <c r="E1047" s="216">
        <v>78</v>
      </c>
      <c r="F1047" s="216">
        <v>77</v>
      </c>
      <c r="G1047" s="221">
        <v>72</v>
      </c>
      <c r="H1047" s="216">
        <v>71</v>
      </c>
      <c r="I1047" s="216">
        <v>73</v>
      </c>
      <c r="J1047" s="216">
        <v>73</v>
      </c>
      <c r="K1047" s="216">
        <v>74</v>
      </c>
      <c r="L1047" s="216">
        <v>76</v>
      </c>
      <c r="M1047" s="216">
        <v>74.073894230769241</v>
      </c>
      <c r="N1047" s="216">
        <v>75.017368714188194</v>
      </c>
      <c r="O1047" s="221">
        <v>60.8</v>
      </c>
      <c r="P1047" s="216">
        <v>74.150000000000006</v>
      </c>
      <c r="Q1047" s="220">
        <v>84.061080000000004</v>
      </c>
      <c r="R1047" s="216">
        <v>74.77</v>
      </c>
      <c r="S1047" s="216">
        <v>74</v>
      </c>
      <c r="T1047" s="216">
        <v>73.380482684692609</v>
      </c>
      <c r="U1047" s="216">
        <v>75</v>
      </c>
      <c r="V1047" s="216">
        <v>72</v>
      </c>
      <c r="W1047" s="216">
        <v>80</v>
      </c>
      <c r="X1047" s="216">
        <v>76.099999999999994</v>
      </c>
      <c r="Y1047" s="216">
        <v>74</v>
      </c>
      <c r="Z1047" s="216">
        <v>72.88</v>
      </c>
      <c r="AA1047" s="220">
        <v>64.367338000000004</v>
      </c>
      <c r="AB1047" s="216">
        <v>79</v>
      </c>
      <c r="AC1047" s="216">
        <v>76</v>
      </c>
      <c r="AD1047" s="216">
        <v>73</v>
      </c>
      <c r="AE1047" s="213"/>
      <c r="AF1047" s="214"/>
      <c r="AG1047" s="214"/>
      <c r="AH1047" s="214"/>
      <c r="AI1047" s="214"/>
      <c r="AJ1047" s="214"/>
      <c r="AK1047" s="214"/>
      <c r="AL1047" s="214"/>
      <c r="AM1047" s="214"/>
      <c r="AN1047" s="214"/>
      <c r="AO1047" s="214"/>
      <c r="AP1047" s="214"/>
      <c r="AQ1047" s="214"/>
      <c r="AR1047" s="214"/>
      <c r="AS1047" s="214"/>
      <c r="AT1047" s="214"/>
      <c r="AU1047" s="214"/>
      <c r="AV1047" s="214"/>
      <c r="AW1047" s="214"/>
      <c r="AX1047" s="214"/>
      <c r="AY1047" s="214"/>
      <c r="AZ1047" s="214"/>
      <c r="BA1047" s="214"/>
      <c r="BB1047" s="214"/>
      <c r="BC1047" s="214"/>
      <c r="BD1047" s="214"/>
      <c r="BE1047" s="214"/>
      <c r="BF1047" s="214"/>
      <c r="BG1047" s="214"/>
      <c r="BH1047" s="214"/>
      <c r="BI1047" s="214"/>
      <c r="BJ1047" s="214"/>
      <c r="BK1047" s="214"/>
      <c r="BL1047" s="214"/>
      <c r="BM1047" s="215">
        <v>17</v>
      </c>
    </row>
    <row r="1048" spans="1:65">
      <c r="A1048" s="29"/>
      <c r="B1048" s="19">
        <v>1</v>
      </c>
      <c r="C1048" s="9">
        <v>3</v>
      </c>
      <c r="D1048" s="216">
        <v>73</v>
      </c>
      <c r="E1048" s="216">
        <v>77</v>
      </c>
      <c r="F1048" s="216">
        <v>76</v>
      </c>
      <c r="G1048" s="216">
        <v>77</v>
      </c>
      <c r="H1048" s="216">
        <v>68</v>
      </c>
      <c r="I1048" s="216">
        <v>72</v>
      </c>
      <c r="J1048" s="216">
        <v>76</v>
      </c>
      <c r="K1048" s="216">
        <v>74</v>
      </c>
      <c r="L1048" s="216">
        <v>77</v>
      </c>
      <c r="M1048" s="216">
        <v>73.484653846153847</v>
      </c>
      <c r="N1048" s="216">
        <v>75.351992378764493</v>
      </c>
      <c r="O1048" s="220">
        <v>66.8</v>
      </c>
      <c r="P1048" s="216">
        <v>73.25</v>
      </c>
      <c r="Q1048" s="220">
        <v>83.468360000000004</v>
      </c>
      <c r="R1048" s="216">
        <v>76.19</v>
      </c>
      <c r="S1048" s="216">
        <v>75</v>
      </c>
      <c r="T1048" s="216">
        <v>72.806964052379428</v>
      </c>
      <c r="U1048" s="216">
        <v>77</v>
      </c>
      <c r="V1048" s="216">
        <v>73</v>
      </c>
      <c r="W1048" s="216">
        <v>80</v>
      </c>
      <c r="X1048" s="216">
        <v>75.2</v>
      </c>
      <c r="Y1048" s="216">
        <v>72</v>
      </c>
      <c r="Z1048" s="216">
        <v>73.77</v>
      </c>
      <c r="AA1048" s="220">
        <v>64.766495000000006</v>
      </c>
      <c r="AB1048" s="216">
        <v>80</v>
      </c>
      <c r="AC1048" s="216">
        <v>77</v>
      </c>
      <c r="AD1048" s="216">
        <v>72</v>
      </c>
      <c r="AE1048" s="213"/>
      <c r="AF1048" s="214"/>
      <c r="AG1048" s="214"/>
      <c r="AH1048" s="214"/>
      <c r="AI1048" s="214"/>
      <c r="AJ1048" s="214"/>
      <c r="AK1048" s="214"/>
      <c r="AL1048" s="214"/>
      <c r="AM1048" s="214"/>
      <c r="AN1048" s="214"/>
      <c r="AO1048" s="214"/>
      <c r="AP1048" s="214"/>
      <c r="AQ1048" s="214"/>
      <c r="AR1048" s="214"/>
      <c r="AS1048" s="214"/>
      <c r="AT1048" s="214"/>
      <c r="AU1048" s="214"/>
      <c r="AV1048" s="214"/>
      <c r="AW1048" s="214"/>
      <c r="AX1048" s="214"/>
      <c r="AY1048" s="214"/>
      <c r="AZ1048" s="214"/>
      <c r="BA1048" s="214"/>
      <c r="BB1048" s="214"/>
      <c r="BC1048" s="214"/>
      <c r="BD1048" s="214"/>
      <c r="BE1048" s="214"/>
      <c r="BF1048" s="214"/>
      <c r="BG1048" s="214"/>
      <c r="BH1048" s="214"/>
      <c r="BI1048" s="214"/>
      <c r="BJ1048" s="214"/>
      <c r="BK1048" s="214"/>
      <c r="BL1048" s="214"/>
      <c r="BM1048" s="215">
        <v>16</v>
      </c>
    </row>
    <row r="1049" spans="1:65">
      <c r="A1049" s="29"/>
      <c r="B1049" s="19">
        <v>1</v>
      </c>
      <c r="C1049" s="9">
        <v>4</v>
      </c>
      <c r="D1049" s="216">
        <v>73</v>
      </c>
      <c r="E1049" s="216">
        <v>79</v>
      </c>
      <c r="F1049" s="216">
        <v>75</v>
      </c>
      <c r="G1049" s="216">
        <v>76</v>
      </c>
      <c r="H1049" s="216">
        <v>71</v>
      </c>
      <c r="I1049" s="216">
        <v>73</v>
      </c>
      <c r="J1049" s="216">
        <v>76</v>
      </c>
      <c r="K1049" s="216">
        <v>74</v>
      </c>
      <c r="L1049" s="216">
        <v>77</v>
      </c>
      <c r="M1049" s="216">
        <v>73.98875000000001</v>
      </c>
      <c r="N1049" s="216">
        <v>74.392526766686927</v>
      </c>
      <c r="O1049" s="220">
        <v>64.8</v>
      </c>
      <c r="P1049" s="216">
        <v>74.489999999999995</v>
      </c>
      <c r="Q1049" s="220">
        <v>80.753320000000002</v>
      </c>
      <c r="R1049" s="216">
        <v>75.17</v>
      </c>
      <c r="S1049" s="216">
        <v>75</v>
      </c>
      <c r="T1049" s="216">
        <v>72.442690544071709</v>
      </c>
      <c r="U1049" s="216">
        <v>76</v>
      </c>
      <c r="V1049" s="216">
        <v>72</v>
      </c>
      <c r="W1049" s="216">
        <v>78</v>
      </c>
      <c r="X1049" s="216">
        <v>75.7</v>
      </c>
      <c r="Y1049" s="216">
        <v>73</v>
      </c>
      <c r="Z1049" s="216">
        <v>72.739999999999995</v>
      </c>
      <c r="AA1049" s="220">
        <v>66.695283500000002</v>
      </c>
      <c r="AB1049" s="216">
        <v>81</v>
      </c>
      <c r="AC1049" s="216">
        <v>75</v>
      </c>
      <c r="AD1049" s="221">
        <v>68</v>
      </c>
      <c r="AE1049" s="213"/>
      <c r="AF1049" s="214"/>
      <c r="AG1049" s="214"/>
      <c r="AH1049" s="214"/>
      <c r="AI1049" s="214"/>
      <c r="AJ1049" s="214"/>
      <c r="AK1049" s="214"/>
      <c r="AL1049" s="214"/>
      <c r="AM1049" s="214"/>
      <c r="AN1049" s="214"/>
      <c r="AO1049" s="214"/>
      <c r="AP1049" s="214"/>
      <c r="AQ1049" s="214"/>
      <c r="AR1049" s="214"/>
      <c r="AS1049" s="214"/>
      <c r="AT1049" s="214"/>
      <c r="AU1049" s="214"/>
      <c r="AV1049" s="214"/>
      <c r="AW1049" s="214"/>
      <c r="AX1049" s="214"/>
      <c r="AY1049" s="214"/>
      <c r="AZ1049" s="214"/>
      <c r="BA1049" s="214"/>
      <c r="BB1049" s="214"/>
      <c r="BC1049" s="214"/>
      <c r="BD1049" s="214"/>
      <c r="BE1049" s="214"/>
      <c r="BF1049" s="214"/>
      <c r="BG1049" s="214"/>
      <c r="BH1049" s="214"/>
      <c r="BI1049" s="214"/>
      <c r="BJ1049" s="214"/>
      <c r="BK1049" s="214"/>
      <c r="BL1049" s="214"/>
      <c r="BM1049" s="215">
        <v>74.736454692990677</v>
      </c>
    </row>
    <row r="1050" spans="1:65">
      <c r="A1050" s="29"/>
      <c r="B1050" s="19">
        <v>1</v>
      </c>
      <c r="C1050" s="9">
        <v>5</v>
      </c>
      <c r="D1050" s="216">
        <v>72</v>
      </c>
      <c r="E1050" s="216">
        <v>79</v>
      </c>
      <c r="F1050" s="216">
        <v>74</v>
      </c>
      <c r="G1050" s="216">
        <v>77</v>
      </c>
      <c r="H1050" s="216">
        <v>73</v>
      </c>
      <c r="I1050" s="216">
        <v>73</v>
      </c>
      <c r="J1050" s="216">
        <v>75</v>
      </c>
      <c r="K1050" s="216">
        <v>76</v>
      </c>
      <c r="L1050" s="216">
        <v>79</v>
      </c>
      <c r="M1050" s="216">
        <v>72.681336538461537</v>
      </c>
      <c r="N1050" s="216">
        <v>74.491125605766086</v>
      </c>
      <c r="O1050" s="220">
        <v>66.900000000000006</v>
      </c>
      <c r="P1050" s="216">
        <v>72.5</v>
      </c>
      <c r="Q1050" s="220">
        <v>81.680639999999997</v>
      </c>
      <c r="R1050" s="221">
        <v>77.52</v>
      </c>
      <c r="S1050" s="216">
        <v>75</v>
      </c>
      <c r="T1050" s="216">
        <v>71.858840297183704</v>
      </c>
      <c r="U1050" s="216">
        <v>75</v>
      </c>
      <c r="V1050" s="216">
        <v>71</v>
      </c>
      <c r="W1050" s="216">
        <v>81</v>
      </c>
      <c r="X1050" s="216">
        <v>74.599999999999994</v>
      </c>
      <c r="Y1050" s="216">
        <v>71</v>
      </c>
      <c r="Z1050" s="216">
        <v>72.83</v>
      </c>
      <c r="AA1050" s="220">
        <v>63.267865199999996</v>
      </c>
      <c r="AB1050" s="216">
        <v>80</v>
      </c>
      <c r="AC1050" s="216">
        <v>75</v>
      </c>
      <c r="AD1050" s="216">
        <v>72</v>
      </c>
      <c r="AE1050" s="213"/>
      <c r="AF1050" s="214"/>
      <c r="AG1050" s="214"/>
      <c r="AH1050" s="214"/>
      <c r="AI1050" s="214"/>
      <c r="AJ1050" s="214"/>
      <c r="AK1050" s="214"/>
      <c r="AL1050" s="214"/>
      <c r="AM1050" s="214"/>
      <c r="AN1050" s="214"/>
      <c r="AO1050" s="214"/>
      <c r="AP1050" s="214"/>
      <c r="AQ1050" s="214"/>
      <c r="AR1050" s="214"/>
      <c r="AS1050" s="214"/>
      <c r="AT1050" s="214"/>
      <c r="AU1050" s="214"/>
      <c r="AV1050" s="214"/>
      <c r="AW1050" s="214"/>
      <c r="AX1050" s="214"/>
      <c r="AY1050" s="214"/>
      <c r="AZ1050" s="214"/>
      <c r="BA1050" s="214"/>
      <c r="BB1050" s="214"/>
      <c r="BC1050" s="214"/>
      <c r="BD1050" s="214"/>
      <c r="BE1050" s="214"/>
      <c r="BF1050" s="214"/>
      <c r="BG1050" s="214"/>
      <c r="BH1050" s="214"/>
      <c r="BI1050" s="214"/>
      <c r="BJ1050" s="214"/>
      <c r="BK1050" s="214"/>
      <c r="BL1050" s="214"/>
      <c r="BM1050" s="215">
        <v>64</v>
      </c>
    </row>
    <row r="1051" spans="1:65">
      <c r="A1051" s="29"/>
      <c r="B1051" s="19">
        <v>1</v>
      </c>
      <c r="C1051" s="9">
        <v>6</v>
      </c>
      <c r="D1051" s="216">
        <v>72</v>
      </c>
      <c r="E1051" s="216">
        <v>77</v>
      </c>
      <c r="F1051" s="216">
        <v>76</v>
      </c>
      <c r="G1051" s="216">
        <v>76</v>
      </c>
      <c r="H1051" s="216">
        <v>73</v>
      </c>
      <c r="I1051" s="216">
        <v>71</v>
      </c>
      <c r="J1051" s="216">
        <v>73</v>
      </c>
      <c r="K1051" s="216">
        <v>74</v>
      </c>
      <c r="L1051" s="216">
        <v>78</v>
      </c>
      <c r="M1051" s="216">
        <v>72.137788461538463</v>
      </c>
      <c r="N1051" s="216">
        <v>75.859880668614011</v>
      </c>
      <c r="O1051" s="220">
        <v>65.7</v>
      </c>
      <c r="P1051" s="216">
        <v>75.31</v>
      </c>
      <c r="Q1051" s="220">
        <v>81.384519999999995</v>
      </c>
      <c r="R1051" s="216">
        <v>74.95</v>
      </c>
      <c r="S1051" s="221">
        <v>71</v>
      </c>
      <c r="T1051" s="216">
        <v>72.275903978985184</v>
      </c>
      <c r="U1051" s="216">
        <v>77</v>
      </c>
      <c r="V1051" s="216">
        <v>71</v>
      </c>
      <c r="W1051" s="216">
        <v>80</v>
      </c>
      <c r="X1051" s="216">
        <v>75.2</v>
      </c>
      <c r="Y1051" s="216">
        <v>75</v>
      </c>
      <c r="Z1051" s="216">
        <v>73</v>
      </c>
      <c r="AA1051" s="220">
        <v>65.466606399999989</v>
      </c>
      <c r="AB1051" s="216">
        <v>80</v>
      </c>
      <c r="AC1051" s="216">
        <v>77</v>
      </c>
      <c r="AD1051" s="216">
        <v>71</v>
      </c>
      <c r="AE1051" s="213"/>
      <c r="AF1051" s="214"/>
      <c r="AG1051" s="214"/>
      <c r="AH1051" s="214"/>
      <c r="AI1051" s="214"/>
      <c r="AJ1051" s="214"/>
      <c r="AK1051" s="214"/>
      <c r="AL1051" s="214"/>
      <c r="AM1051" s="214"/>
      <c r="AN1051" s="214"/>
      <c r="AO1051" s="214"/>
      <c r="AP1051" s="214"/>
      <c r="AQ1051" s="214"/>
      <c r="AR1051" s="214"/>
      <c r="AS1051" s="214"/>
      <c r="AT1051" s="214"/>
      <c r="AU1051" s="214"/>
      <c r="AV1051" s="214"/>
      <c r="AW1051" s="214"/>
      <c r="AX1051" s="214"/>
      <c r="AY1051" s="214"/>
      <c r="AZ1051" s="214"/>
      <c r="BA1051" s="214"/>
      <c r="BB1051" s="214"/>
      <c r="BC1051" s="214"/>
      <c r="BD1051" s="214"/>
      <c r="BE1051" s="214"/>
      <c r="BF1051" s="214"/>
      <c r="BG1051" s="214"/>
      <c r="BH1051" s="214"/>
      <c r="BI1051" s="214"/>
      <c r="BJ1051" s="214"/>
      <c r="BK1051" s="214"/>
      <c r="BL1051" s="214"/>
      <c r="BM1051" s="217"/>
    </row>
    <row r="1052" spans="1:65">
      <c r="A1052" s="29"/>
      <c r="B1052" s="20" t="s">
        <v>263</v>
      </c>
      <c r="C1052" s="12"/>
      <c r="D1052" s="218">
        <v>72.666666666666671</v>
      </c>
      <c r="E1052" s="218">
        <v>78.333333333333329</v>
      </c>
      <c r="F1052" s="218">
        <v>75.833333333333329</v>
      </c>
      <c r="G1052" s="218">
        <v>75.666666666666671</v>
      </c>
      <c r="H1052" s="218">
        <v>71.166666666666671</v>
      </c>
      <c r="I1052" s="218">
        <v>72.166666666666671</v>
      </c>
      <c r="J1052" s="218">
        <v>74.833333333333329</v>
      </c>
      <c r="K1052" s="218">
        <v>74.333333333333329</v>
      </c>
      <c r="L1052" s="218">
        <v>76.666666666666671</v>
      </c>
      <c r="M1052" s="218">
        <v>73.256192307692302</v>
      </c>
      <c r="N1052" s="218">
        <v>75.057074427949729</v>
      </c>
      <c r="O1052" s="218">
        <v>65.566666666666677</v>
      </c>
      <c r="P1052" s="218">
        <v>73.163333333333341</v>
      </c>
      <c r="Q1052" s="218">
        <v>82.163153333333341</v>
      </c>
      <c r="R1052" s="218">
        <v>75.569999999999993</v>
      </c>
      <c r="S1052" s="218">
        <v>74</v>
      </c>
      <c r="T1052" s="218">
        <v>72.654979229467727</v>
      </c>
      <c r="U1052" s="218">
        <v>75.833333333333329</v>
      </c>
      <c r="V1052" s="218">
        <v>71.833333333333329</v>
      </c>
      <c r="W1052" s="218">
        <v>79.166666666666671</v>
      </c>
      <c r="X1052" s="218">
        <v>75.433333333333323</v>
      </c>
      <c r="Y1052" s="218">
        <v>73.5</v>
      </c>
      <c r="Z1052" s="218">
        <v>72.929999999999993</v>
      </c>
      <c r="AA1052" s="218">
        <v>65.005126383333348</v>
      </c>
      <c r="AB1052" s="218">
        <v>80</v>
      </c>
      <c r="AC1052" s="218">
        <v>75.833333333333329</v>
      </c>
      <c r="AD1052" s="218">
        <v>71.5</v>
      </c>
      <c r="AE1052" s="213"/>
      <c r="AF1052" s="214"/>
      <c r="AG1052" s="214"/>
      <c r="AH1052" s="214"/>
      <c r="AI1052" s="214"/>
      <c r="AJ1052" s="214"/>
      <c r="AK1052" s="214"/>
      <c r="AL1052" s="214"/>
      <c r="AM1052" s="214"/>
      <c r="AN1052" s="214"/>
      <c r="AO1052" s="214"/>
      <c r="AP1052" s="214"/>
      <c r="AQ1052" s="214"/>
      <c r="AR1052" s="214"/>
      <c r="AS1052" s="214"/>
      <c r="AT1052" s="214"/>
      <c r="AU1052" s="214"/>
      <c r="AV1052" s="214"/>
      <c r="AW1052" s="214"/>
      <c r="AX1052" s="214"/>
      <c r="AY1052" s="214"/>
      <c r="AZ1052" s="214"/>
      <c r="BA1052" s="214"/>
      <c r="BB1052" s="214"/>
      <c r="BC1052" s="214"/>
      <c r="BD1052" s="214"/>
      <c r="BE1052" s="214"/>
      <c r="BF1052" s="214"/>
      <c r="BG1052" s="214"/>
      <c r="BH1052" s="214"/>
      <c r="BI1052" s="214"/>
      <c r="BJ1052" s="214"/>
      <c r="BK1052" s="214"/>
      <c r="BL1052" s="214"/>
      <c r="BM1052" s="217"/>
    </row>
    <row r="1053" spans="1:65">
      <c r="A1053" s="29"/>
      <c r="B1053" s="3" t="s">
        <v>264</v>
      </c>
      <c r="C1053" s="28"/>
      <c r="D1053" s="216">
        <v>73</v>
      </c>
      <c r="E1053" s="216">
        <v>78.5</v>
      </c>
      <c r="F1053" s="216">
        <v>76</v>
      </c>
      <c r="G1053" s="216">
        <v>76</v>
      </c>
      <c r="H1053" s="216">
        <v>71</v>
      </c>
      <c r="I1053" s="216">
        <v>72.5</v>
      </c>
      <c r="J1053" s="216">
        <v>75.5</v>
      </c>
      <c r="K1053" s="216">
        <v>74</v>
      </c>
      <c r="L1053" s="216">
        <v>77</v>
      </c>
      <c r="M1053" s="216">
        <v>73.327692307692303</v>
      </c>
      <c r="N1053" s="216">
        <v>75.123460573933471</v>
      </c>
      <c r="O1053" s="216">
        <v>66.25</v>
      </c>
      <c r="P1053" s="216">
        <v>73.7</v>
      </c>
      <c r="Q1053" s="216">
        <v>81.655820000000006</v>
      </c>
      <c r="R1053" s="216">
        <v>75.06</v>
      </c>
      <c r="S1053" s="216">
        <v>74.5</v>
      </c>
      <c r="T1053" s="216">
        <v>72.624827298225568</v>
      </c>
      <c r="U1053" s="216">
        <v>75.5</v>
      </c>
      <c r="V1053" s="216">
        <v>72</v>
      </c>
      <c r="W1053" s="216">
        <v>80</v>
      </c>
      <c r="X1053" s="216">
        <v>75.45</v>
      </c>
      <c r="Y1053" s="216">
        <v>73.5</v>
      </c>
      <c r="Z1053" s="216">
        <v>72.85499999999999</v>
      </c>
      <c r="AA1053" s="216">
        <v>65.116550700000005</v>
      </c>
      <c r="AB1053" s="216">
        <v>80</v>
      </c>
      <c r="AC1053" s="216">
        <v>75.5</v>
      </c>
      <c r="AD1053" s="216">
        <v>72</v>
      </c>
      <c r="AE1053" s="213"/>
      <c r="AF1053" s="214"/>
      <c r="AG1053" s="214"/>
      <c r="AH1053" s="214"/>
      <c r="AI1053" s="214"/>
      <c r="AJ1053" s="214"/>
      <c r="AK1053" s="214"/>
      <c r="AL1053" s="214"/>
      <c r="AM1053" s="214"/>
      <c r="AN1053" s="214"/>
      <c r="AO1053" s="214"/>
      <c r="AP1053" s="214"/>
      <c r="AQ1053" s="214"/>
      <c r="AR1053" s="214"/>
      <c r="AS1053" s="214"/>
      <c r="AT1053" s="214"/>
      <c r="AU1053" s="214"/>
      <c r="AV1053" s="214"/>
      <c r="AW1053" s="214"/>
      <c r="AX1053" s="214"/>
      <c r="AY1053" s="214"/>
      <c r="AZ1053" s="214"/>
      <c r="BA1053" s="214"/>
      <c r="BB1053" s="214"/>
      <c r="BC1053" s="214"/>
      <c r="BD1053" s="214"/>
      <c r="BE1053" s="214"/>
      <c r="BF1053" s="214"/>
      <c r="BG1053" s="214"/>
      <c r="BH1053" s="214"/>
      <c r="BI1053" s="214"/>
      <c r="BJ1053" s="214"/>
      <c r="BK1053" s="214"/>
      <c r="BL1053" s="214"/>
      <c r="BM1053" s="217"/>
    </row>
    <row r="1054" spans="1:65">
      <c r="A1054" s="29"/>
      <c r="B1054" s="3" t="s">
        <v>265</v>
      </c>
      <c r="C1054" s="28"/>
      <c r="D1054" s="199">
        <v>0.51639777949432231</v>
      </c>
      <c r="E1054" s="199">
        <v>1.2110601416389968</v>
      </c>
      <c r="F1054" s="199">
        <v>1.1690451944500122</v>
      </c>
      <c r="G1054" s="199">
        <v>1.8618986725025253</v>
      </c>
      <c r="H1054" s="199">
        <v>1.8348478592697179</v>
      </c>
      <c r="I1054" s="199">
        <v>0.98319208025017513</v>
      </c>
      <c r="J1054" s="199">
        <v>1.4719601443879746</v>
      </c>
      <c r="K1054" s="199">
        <v>0.81649658092772603</v>
      </c>
      <c r="L1054" s="199">
        <v>2.0655911179772888</v>
      </c>
      <c r="M1054" s="199">
        <v>0.7544616458356177</v>
      </c>
      <c r="N1054" s="199">
        <v>0.55221758888119088</v>
      </c>
      <c r="O1054" s="199">
        <v>2.6326159360352355</v>
      </c>
      <c r="P1054" s="199">
        <v>2.1386693682443454</v>
      </c>
      <c r="Q1054" s="199">
        <v>1.2973508590457221</v>
      </c>
      <c r="R1054" s="199">
        <v>1.0893851476865282</v>
      </c>
      <c r="S1054" s="199">
        <v>1.5491933384829668</v>
      </c>
      <c r="T1054" s="199">
        <v>0.57134425050963211</v>
      </c>
      <c r="U1054" s="199">
        <v>0.98319208025017513</v>
      </c>
      <c r="V1054" s="199">
        <v>0.752772652709081</v>
      </c>
      <c r="W1054" s="199">
        <v>1.8348478592697177</v>
      </c>
      <c r="X1054" s="199">
        <v>0.53913510984415258</v>
      </c>
      <c r="Y1054" s="199">
        <v>1.8708286933869707</v>
      </c>
      <c r="Z1054" s="199">
        <v>0.46561786907291192</v>
      </c>
      <c r="AA1054" s="199">
        <v>1.1631745141177074</v>
      </c>
      <c r="AB1054" s="199">
        <v>0.63245553203367588</v>
      </c>
      <c r="AC1054" s="199">
        <v>0.98319208025017513</v>
      </c>
      <c r="AD1054" s="199">
        <v>1.8708286933869707</v>
      </c>
      <c r="AE1054" s="195"/>
      <c r="AF1054" s="196"/>
      <c r="AG1054" s="196"/>
      <c r="AH1054" s="196"/>
      <c r="AI1054" s="196"/>
      <c r="AJ1054" s="196"/>
      <c r="AK1054" s="196"/>
      <c r="AL1054" s="196"/>
      <c r="AM1054" s="196"/>
      <c r="AN1054" s="196"/>
      <c r="AO1054" s="196"/>
      <c r="AP1054" s="196"/>
      <c r="AQ1054" s="196"/>
      <c r="AR1054" s="196"/>
      <c r="AS1054" s="196"/>
      <c r="AT1054" s="196"/>
      <c r="AU1054" s="196"/>
      <c r="AV1054" s="196"/>
      <c r="AW1054" s="196"/>
      <c r="AX1054" s="196"/>
      <c r="AY1054" s="196"/>
      <c r="AZ1054" s="196"/>
      <c r="BA1054" s="196"/>
      <c r="BB1054" s="196"/>
      <c r="BC1054" s="196"/>
      <c r="BD1054" s="196"/>
      <c r="BE1054" s="196"/>
      <c r="BF1054" s="196"/>
      <c r="BG1054" s="196"/>
      <c r="BH1054" s="196"/>
      <c r="BI1054" s="196"/>
      <c r="BJ1054" s="196"/>
      <c r="BK1054" s="196"/>
      <c r="BL1054" s="196"/>
      <c r="BM1054" s="202"/>
    </row>
    <row r="1055" spans="1:65">
      <c r="A1055" s="29"/>
      <c r="B1055" s="3" t="s">
        <v>87</v>
      </c>
      <c r="C1055" s="28"/>
      <c r="D1055" s="13">
        <v>7.1063914609310408E-3</v>
      </c>
      <c r="E1055" s="13">
        <v>1.5460342233689322E-2</v>
      </c>
      <c r="F1055" s="13">
        <v>1.5415980586154008E-2</v>
      </c>
      <c r="G1055" s="13">
        <v>2.4606590385495928E-2</v>
      </c>
      <c r="H1055" s="13">
        <v>2.5782405516670506E-2</v>
      </c>
      <c r="I1055" s="13">
        <v>1.3623908733258777E-2</v>
      </c>
      <c r="J1055" s="13">
        <v>1.9669846027456233E-2</v>
      </c>
      <c r="K1055" s="13">
        <v>1.0984258936247436E-2</v>
      </c>
      <c r="L1055" s="13">
        <v>2.6942492843182026E-2</v>
      </c>
      <c r="M1055" s="13">
        <v>1.0298947052376281E-2</v>
      </c>
      <c r="N1055" s="13">
        <v>7.3573023341229017E-3</v>
      </c>
      <c r="O1055" s="13">
        <v>4.0151742796673641E-2</v>
      </c>
      <c r="P1055" s="13">
        <v>2.9231436989079391E-2</v>
      </c>
      <c r="Q1055" s="13">
        <v>1.578993510366393E-2</v>
      </c>
      <c r="R1055" s="13">
        <v>1.441557691791092E-2</v>
      </c>
      <c r="S1055" s="13">
        <v>2.0935045114634687E-2</v>
      </c>
      <c r="T1055" s="13">
        <v>7.8638003419578949E-3</v>
      </c>
      <c r="U1055" s="13">
        <v>1.2965170289013299E-2</v>
      </c>
      <c r="V1055" s="13">
        <v>1.047943368040484E-2</v>
      </c>
      <c r="W1055" s="13">
        <v>2.317702559077538E-2</v>
      </c>
      <c r="X1055" s="13">
        <v>7.1471733518888997E-3</v>
      </c>
      <c r="Y1055" s="13">
        <v>2.5453451610707084E-2</v>
      </c>
      <c r="Z1055" s="13">
        <v>6.3844490480311523E-3</v>
      </c>
      <c r="AA1055" s="13">
        <v>1.7893581304011332E-2</v>
      </c>
      <c r="AB1055" s="13">
        <v>7.9056941504209478E-3</v>
      </c>
      <c r="AC1055" s="13">
        <v>1.2965170289013299E-2</v>
      </c>
      <c r="AD1055" s="13">
        <v>2.6165436271146442E-2</v>
      </c>
      <c r="AE1055" s="140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3" t="s">
        <v>266</v>
      </c>
      <c r="C1056" s="28"/>
      <c r="D1056" s="13">
        <v>-2.7694490390619553E-2</v>
      </c>
      <c r="E1056" s="13">
        <v>4.8127498890845777E-2</v>
      </c>
      <c r="F1056" s="13">
        <v>1.4676621266669798E-2</v>
      </c>
      <c r="G1056" s="13">
        <v>1.2446562758391622E-2</v>
      </c>
      <c r="H1056" s="13">
        <v>-4.776501696512514E-2</v>
      </c>
      <c r="I1056" s="13">
        <v>-3.4384665915454748E-2</v>
      </c>
      <c r="J1056" s="13">
        <v>1.2962702169994067E-3</v>
      </c>
      <c r="K1056" s="13">
        <v>-5.393905307835789E-3</v>
      </c>
      <c r="L1056" s="13">
        <v>2.5826913808062013E-2</v>
      </c>
      <c r="M1056" s="13">
        <v>-1.9806430360914673E-2</v>
      </c>
      <c r="N1056" s="13">
        <v>4.2900046072043008E-3</v>
      </c>
      <c r="O1056" s="13">
        <v>-0.12269498284327918</v>
      </c>
      <c r="P1056" s="13">
        <v>-2.1048916035949938E-2</v>
      </c>
      <c r="Q1056" s="13">
        <v>9.9371834947894477E-2</v>
      </c>
      <c r="R1056" s="13">
        <v>1.1153128823589986E-2</v>
      </c>
      <c r="S1056" s="13">
        <v>-9.8540223243924752E-3</v>
      </c>
      <c r="T1056" s="13">
        <v>-2.7850872403212379E-2</v>
      </c>
      <c r="U1056" s="13">
        <v>1.4676621266669798E-2</v>
      </c>
      <c r="V1056" s="13">
        <v>-3.8844782932011657E-2</v>
      </c>
      <c r="W1056" s="13">
        <v>5.927779143223777E-2</v>
      </c>
      <c r="X1056" s="13">
        <v>9.3244808468015972E-3</v>
      </c>
      <c r="Y1056" s="13">
        <v>-1.6544197849227671E-2</v>
      </c>
      <c r="Z1056" s="13">
        <v>-2.4170997947539852E-2</v>
      </c>
      <c r="AA1056" s="13">
        <v>-0.1302085889628104</v>
      </c>
      <c r="AB1056" s="13">
        <v>7.0428083973629763E-2</v>
      </c>
      <c r="AC1056" s="13">
        <v>1.4676621266669798E-2</v>
      </c>
      <c r="AD1056" s="13">
        <v>-4.3304899948568454E-2</v>
      </c>
      <c r="AE1056" s="140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9"/>
      <c r="B1057" s="45" t="s">
        <v>267</v>
      </c>
      <c r="C1057" s="46"/>
      <c r="D1057" s="44">
        <v>0.75</v>
      </c>
      <c r="E1057" s="44">
        <v>1.8</v>
      </c>
      <c r="F1057" s="44">
        <v>0.67</v>
      </c>
      <c r="G1057" s="44">
        <v>0.6</v>
      </c>
      <c r="H1057" s="44">
        <v>1.42</v>
      </c>
      <c r="I1057" s="44">
        <v>0.97</v>
      </c>
      <c r="J1057" s="44">
        <v>0.22</v>
      </c>
      <c r="K1057" s="44">
        <v>0</v>
      </c>
      <c r="L1057" s="44">
        <v>1.05</v>
      </c>
      <c r="M1057" s="44">
        <v>0.48</v>
      </c>
      <c r="N1057" s="44">
        <v>0.33</v>
      </c>
      <c r="O1057" s="44">
        <v>3.94</v>
      </c>
      <c r="P1057" s="44">
        <v>0.53</v>
      </c>
      <c r="Q1057" s="44">
        <v>3.52</v>
      </c>
      <c r="R1057" s="44">
        <v>0.56000000000000005</v>
      </c>
      <c r="S1057" s="44">
        <v>0.15</v>
      </c>
      <c r="T1057" s="44">
        <v>0.75</v>
      </c>
      <c r="U1057" s="44">
        <v>0.67</v>
      </c>
      <c r="V1057" s="44">
        <v>1.1200000000000001</v>
      </c>
      <c r="W1057" s="44">
        <v>2.17</v>
      </c>
      <c r="X1057" s="44">
        <v>0.49</v>
      </c>
      <c r="Y1057" s="44">
        <v>0.37</v>
      </c>
      <c r="Z1057" s="44">
        <v>0.63</v>
      </c>
      <c r="AA1057" s="44">
        <v>4.1900000000000004</v>
      </c>
      <c r="AB1057" s="44">
        <v>2.5499999999999998</v>
      </c>
      <c r="AC1057" s="44">
        <v>0.67</v>
      </c>
      <c r="AD1057" s="44">
        <v>1.27</v>
      </c>
      <c r="AE1057" s="140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B1058" s="30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BM1058" s="53"/>
    </row>
    <row r="1059" spans="1:65" ht="15">
      <c r="B1059" s="8" t="s">
        <v>491</v>
      </c>
      <c r="BM1059" s="27" t="s">
        <v>67</v>
      </c>
    </row>
    <row r="1060" spans="1:65" ht="15">
      <c r="A1060" s="24" t="s">
        <v>35</v>
      </c>
      <c r="B1060" s="18" t="s">
        <v>111</v>
      </c>
      <c r="C1060" s="15" t="s">
        <v>112</v>
      </c>
      <c r="D1060" s="16" t="s">
        <v>226</v>
      </c>
      <c r="E1060" s="17" t="s">
        <v>226</v>
      </c>
      <c r="F1060" s="17" t="s">
        <v>226</v>
      </c>
      <c r="G1060" s="17" t="s">
        <v>226</v>
      </c>
      <c r="H1060" s="17" t="s">
        <v>226</v>
      </c>
      <c r="I1060" s="17" t="s">
        <v>226</v>
      </c>
      <c r="J1060" s="17" t="s">
        <v>226</v>
      </c>
      <c r="K1060" s="17" t="s">
        <v>226</v>
      </c>
      <c r="L1060" s="17" t="s">
        <v>226</v>
      </c>
      <c r="M1060" s="17" t="s">
        <v>226</v>
      </c>
      <c r="N1060" s="17" t="s">
        <v>226</v>
      </c>
      <c r="O1060" s="17" t="s">
        <v>226</v>
      </c>
      <c r="P1060" s="17" t="s">
        <v>226</v>
      </c>
      <c r="Q1060" s="17" t="s">
        <v>226</v>
      </c>
      <c r="R1060" s="17" t="s">
        <v>226</v>
      </c>
      <c r="S1060" s="17" t="s">
        <v>226</v>
      </c>
      <c r="T1060" s="17" t="s">
        <v>226</v>
      </c>
      <c r="U1060" s="17" t="s">
        <v>226</v>
      </c>
      <c r="V1060" s="17" t="s">
        <v>226</v>
      </c>
      <c r="W1060" s="17" t="s">
        <v>226</v>
      </c>
      <c r="X1060" s="17" t="s">
        <v>226</v>
      </c>
      <c r="Y1060" s="17" t="s">
        <v>226</v>
      </c>
      <c r="Z1060" s="17" t="s">
        <v>226</v>
      </c>
      <c r="AA1060" s="17" t="s">
        <v>226</v>
      </c>
      <c r="AB1060" s="140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>
        <v>1</v>
      </c>
    </row>
    <row r="1061" spans="1:65">
      <c r="A1061" s="29"/>
      <c r="B1061" s="19" t="s">
        <v>227</v>
      </c>
      <c r="C1061" s="9" t="s">
        <v>227</v>
      </c>
      <c r="D1061" s="138" t="s">
        <v>229</v>
      </c>
      <c r="E1061" s="139" t="s">
        <v>230</v>
      </c>
      <c r="F1061" s="139" t="s">
        <v>231</v>
      </c>
      <c r="G1061" s="139" t="s">
        <v>232</v>
      </c>
      <c r="H1061" s="139" t="s">
        <v>233</v>
      </c>
      <c r="I1061" s="139" t="s">
        <v>234</v>
      </c>
      <c r="J1061" s="139" t="s">
        <v>235</v>
      </c>
      <c r="K1061" s="139" t="s">
        <v>236</v>
      </c>
      <c r="L1061" s="139" t="s">
        <v>237</v>
      </c>
      <c r="M1061" s="139" t="s">
        <v>238</v>
      </c>
      <c r="N1061" s="139" t="s">
        <v>239</v>
      </c>
      <c r="O1061" s="139" t="s">
        <v>240</v>
      </c>
      <c r="P1061" s="139" t="s">
        <v>244</v>
      </c>
      <c r="Q1061" s="139" t="s">
        <v>245</v>
      </c>
      <c r="R1061" s="139" t="s">
        <v>246</v>
      </c>
      <c r="S1061" s="139" t="s">
        <v>247</v>
      </c>
      <c r="T1061" s="139" t="s">
        <v>272</v>
      </c>
      <c r="U1061" s="139" t="s">
        <v>248</v>
      </c>
      <c r="V1061" s="139" t="s">
        <v>249</v>
      </c>
      <c r="W1061" s="139" t="s">
        <v>250</v>
      </c>
      <c r="X1061" s="139" t="s">
        <v>253</v>
      </c>
      <c r="Y1061" s="139" t="s">
        <v>254</v>
      </c>
      <c r="Z1061" s="139" t="s">
        <v>255</v>
      </c>
      <c r="AA1061" s="139" t="s">
        <v>256</v>
      </c>
      <c r="AB1061" s="140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 t="s">
        <v>3</v>
      </c>
    </row>
    <row r="1062" spans="1:65">
      <c r="A1062" s="29"/>
      <c r="B1062" s="19"/>
      <c r="C1062" s="9"/>
      <c r="D1062" s="10" t="s">
        <v>277</v>
      </c>
      <c r="E1062" s="11" t="s">
        <v>277</v>
      </c>
      <c r="F1062" s="11" t="s">
        <v>278</v>
      </c>
      <c r="G1062" s="11" t="s">
        <v>277</v>
      </c>
      <c r="H1062" s="11" t="s">
        <v>278</v>
      </c>
      <c r="I1062" s="11" t="s">
        <v>278</v>
      </c>
      <c r="J1062" s="11" t="s">
        <v>278</v>
      </c>
      <c r="K1062" s="11" t="s">
        <v>278</v>
      </c>
      <c r="L1062" s="11" t="s">
        <v>277</v>
      </c>
      <c r="M1062" s="11" t="s">
        <v>115</v>
      </c>
      <c r="N1062" s="11" t="s">
        <v>277</v>
      </c>
      <c r="O1062" s="11" t="s">
        <v>277</v>
      </c>
      <c r="P1062" s="11" t="s">
        <v>115</v>
      </c>
      <c r="Q1062" s="11" t="s">
        <v>278</v>
      </c>
      <c r="R1062" s="11" t="s">
        <v>115</v>
      </c>
      <c r="S1062" s="11" t="s">
        <v>277</v>
      </c>
      <c r="T1062" s="11" t="s">
        <v>278</v>
      </c>
      <c r="U1062" s="11" t="s">
        <v>278</v>
      </c>
      <c r="V1062" s="11" t="s">
        <v>115</v>
      </c>
      <c r="W1062" s="11" t="s">
        <v>278</v>
      </c>
      <c r="X1062" s="11" t="s">
        <v>278</v>
      </c>
      <c r="Y1062" s="11" t="s">
        <v>278</v>
      </c>
      <c r="Z1062" s="11" t="s">
        <v>278</v>
      </c>
      <c r="AA1062" s="11" t="s">
        <v>115</v>
      </c>
      <c r="AB1062" s="140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2</v>
      </c>
    </row>
    <row r="1063" spans="1:65">
      <c r="A1063" s="29"/>
      <c r="B1063" s="19"/>
      <c r="C1063" s="9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140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2</v>
      </c>
    </row>
    <row r="1064" spans="1:65">
      <c r="A1064" s="29"/>
      <c r="B1064" s="18">
        <v>1</v>
      </c>
      <c r="C1064" s="14">
        <v>1</v>
      </c>
      <c r="D1064" s="21">
        <v>8.1999999999999993</v>
      </c>
      <c r="E1064" s="21">
        <v>8.4</v>
      </c>
      <c r="F1064" s="21">
        <v>8.3000000000000007</v>
      </c>
      <c r="G1064" s="21">
        <v>8.8000000000000007</v>
      </c>
      <c r="H1064" s="21">
        <v>8.5</v>
      </c>
      <c r="I1064" s="141">
        <v>9.1999999999999993</v>
      </c>
      <c r="J1064" s="21">
        <v>9.6999999999999993</v>
      </c>
      <c r="K1064" s="21">
        <v>9.3000000000000007</v>
      </c>
      <c r="L1064" s="21">
        <v>9.1</v>
      </c>
      <c r="M1064" s="21">
        <v>6.1779639999999993</v>
      </c>
      <c r="N1064" s="21">
        <v>10.19754122850985</v>
      </c>
      <c r="O1064" s="141">
        <v>12.9</v>
      </c>
      <c r="P1064" s="134" t="s">
        <v>105</v>
      </c>
      <c r="Q1064" s="134">
        <v>10</v>
      </c>
      <c r="R1064" s="21">
        <v>8.9568845109556747</v>
      </c>
      <c r="S1064" s="21">
        <v>7.8</v>
      </c>
      <c r="T1064" s="21">
        <v>10</v>
      </c>
      <c r="U1064" s="21">
        <v>10.199999999999999</v>
      </c>
      <c r="V1064" s="134" t="s">
        <v>97</v>
      </c>
      <c r="W1064" s="21">
        <v>8.1999999999999993</v>
      </c>
      <c r="X1064" s="21">
        <v>10.811999999999999</v>
      </c>
      <c r="Y1064" s="21">
        <v>9.1</v>
      </c>
      <c r="Z1064" s="21">
        <v>8.5</v>
      </c>
      <c r="AA1064" s="134">
        <v>11</v>
      </c>
      <c r="AB1064" s="140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1</v>
      </c>
    </row>
    <row r="1065" spans="1:65">
      <c r="A1065" s="29"/>
      <c r="B1065" s="19">
        <v>1</v>
      </c>
      <c r="C1065" s="9">
        <v>2</v>
      </c>
      <c r="D1065" s="11">
        <v>8.1999999999999993</v>
      </c>
      <c r="E1065" s="11">
        <v>8.5</v>
      </c>
      <c r="F1065" s="11">
        <v>8.6</v>
      </c>
      <c r="G1065" s="136">
        <v>9.5</v>
      </c>
      <c r="H1065" s="11">
        <v>9</v>
      </c>
      <c r="I1065" s="11">
        <v>8.1999999999999993</v>
      </c>
      <c r="J1065" s="11">
        <v>8.6</v>
      </c>
      <c r="K1065" s="11">
        <v>9.6999999999999993</v>
      </c>
      <c r="L1065" s="11">
        <v>9.1999999999999993</v>
      </c>
      <c r="M1065" s="11">
        <v>7.2562516000000006</v>
      </c>
      <c r="N1065" s="11">
        <v>9.639931074401165</v>
      </c>
      <c r="O1065" s="11">
        <v>9.4</v>
      </c>
      <c r="P1065" s="135" t="s">
        <v>105</v>
      </c>
      <c r="Q1065" s="135">
        <v>9</v>
      </c>
      <c r="R1065" s="11">
        <v>9.9027325018613936</v>
      </c>
      <c r="S1065" s="11">
        <v>7.9</v>
      </c>
      <c r="T1065" s="11">
        <v>8.6999999999999993</v>
      </c>
      <c r="U1065" s="11">
        <v>9.6</v>
      </c>
      <c r="V1065" s="135" t="s">
        <v>97</v>
      </c>
      <c r="W1065" s="11">
        <v>8.1999999999999993</v>
      </c>
      <c r="X1065" s="11">
        <v>10.436999999999999</v>
      </c>
      <c r="Y1065" s="11">
        <v>9.1</v>
      </c>
      <c r="Z1065" s="11">
        <v>9.4</v>
      </c>
      <c r="AA1065" s="135" t="s">
        <v>97</v>
      </c>
      <c r="AB1065" s="140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37</v>
      </c>
    </row>
    <row r="1066" spans="1:65">
      <c r="A1066" s="29"/>
      <c r="B1066" s="19">
        <v>1</v>
      </c>
      <c r="C1066" s="9">
        <v>3</v>
      </c>
      <c r="D1066" s="11">
        <v>8.6</v>
      </c>
      <c r="E1066" s="11">
        <v>8.1999999999999993</v>
      </c>
      <c r="F1066" s="11">
        <v>9.1</v>
      </c>
      <c r="G1066" s="11">
        <v>8.9</v>
      </c>
      <c r="H1066" s="11">
        <v>9.1</v>
      </c>
      <c r="I1066" s="11">
        <v>8.1999999999999993</v>
      </c>
      <c r="J1066" s="11">
        <v>11.2</v>
      </c>
      <c r="K1066" s="11">
        <v>9.1</v>
      </c>
      <c r="L1066" s="11">
        <v>9.1</v>
      </c>
      <c r="M1066" s="11">
        <v>7.6301471999999997</v>
      </c>
      <c r="N1066" s="11">
        <v>9.5797417065073898</v>
      </c>
      <c r="O1066" s="11">
        <v>9.6999999999999993</v>
      </c>
      <c r="P1066" s="135" t="s">
        <v>105</v>
      </c>
      <c r="Q1066" s="135">
        <v>9</v>
      </c>
      <c r="R1066" s="11">
        <v>10.106822041379001</v>
      </c>
      <c r="S1066" s="11">
        <v>7.7000000000000011</v>
      </c>
      <c r="T1066" s="11">
        <v>10.6</v>
      </c>
      <c r="U1066" s="11">
        <v>9.9</v>
      </c>
      <c r="V1066" s="135" t="s">
        <v>97</v>
      </c>
      <c r="W1066" s="11">
        <v>7.9</v>
      </c>
      <c r="X1066" s="11">
        <v>10.49</v>
      </c>
      <c r="Y1066" s="11">
        <v>9.5</v>
      </c>
      <c r="Z1066" s="11">
        <v>8.4</v>
      </c>
      <c r="AA1066" s="135" t="s">
        <v>97</v>
      </c>
      <c r="AB1066" s="140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16</v>
      </c>
    </row>
    <row r="1067" spans="1:65">
      <c r="A1067" s="29"/>
      <c r="B1067" s="19">
        <v>1</v>
      </c>
      <c r="C1067" s="9">
        <v>4</v>
      </c>
      <c r="D1067" s="11">
        <v>8.6</v>
      </c>
      <c r="E1067" s="11">
        <v>9.6</v>
      </c>
      <c r="F1067" s="11">
        <v>8.5</v>
      </c>
      <c r="G1067" s="11">
        <v>9</v>
      </c>
      <c r="H1067" s="11">
        <v>8.1999999999999993</v>
      </c>
      <c r="I1067" s="11">
        <v>8</v>
      </c>
      <c r="J1067" s="11">
        <v>10.9</v>
      </c>
      <c r="K1067" s="11">
        <v>8.5</v>
      </c>
      <c r="L1067" s="11">
        <v>9</v>
      </c>
      <c r="M1067" s="11">
        <v>5.9191911999999993</v>
      </c>
      <c r="N1067" s="11">
        <v>9.4364436363363602</v>
      </c>
      <c r="O1067" s="11">
        <v>11.2</v>
      </c>
      <c r="P1067" s="135" t="s">
        <v>105</v>
      </c>
      <c r="Q1067" s="135">
        <v>8</v>
      </c>
      <c r="R1067" s="11">
        <v>8.8275557278060806</v>
      </c>
      <c r="S1067" s="11">
        <v>7.8</v>
      </c>
      <c r="T1067" s="11">
        <v>9.5</v>
      </c>
      <c r="U1067" s="11">
        <v>11.2</v>
      </c>
      <c r="V1067" s="135" t="s">
        <v>97</v>
      </c>
      <c r="W1067" s="11">
        <v>8.1999999999999993</v>
      </c>
      <c r="X1067" s="11">
        <v>10.326000000000001</v>
      </c>
      <c r="Y1067" s="11">
        <v>9.1</v>
      </c>
      <c r="Z1067" s="11">
        <v>9.1999999999999993</v>
      </c>
      <c r="AA1067" s="135" t="s">
        <v>97</v>
      </c>
      <c r="AB1067" s="140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9.0418317984116037</v>
      </c>
    </row>
    <row r="1068" spans="1:65">
      <c r="A1068" s="29"/>
      <c r="B1068" s="19">
        <v>1</v>
      </c>
      <c r="C1068" s="9">
        <v>5</v>
      </c>
      <c r="D1068" s="11">
        <v>8.6999999999999993</v>
      </c>
      <c r="E1068" s="11">
        <v>8.8000000000000007</v>
      </c>
      <c r="F1068" s="11">
        <v>8.9</v>
      </c>
      <c r="G1068" s="11">
        <v>8.9</v>
      </c>
      <c r="H1068" s="11">
        <v>7.9</v>
      </c>
      <c r="I1068" s="11">
        <v>8.1999999999999993</v>
      </c>
      <c r="J1068" s="11">
        <v>9.1</v>
      </c>
      <c r="K1068" s="11">
        <v>8.9</v>
      </c>
      <c r="L1068" s="11">
        <v>8.8000000000000007</v>
      </c>
      <c r="M1068" s="11">
        <v>7.0869811999999994</v>
      </c>
      <c r="N1068" s="11">
        <v>9.9906178818869655</v>
      </c>
      <c r="O1068" s="11">
        <v>9.8000000000000007</v>
      </c>
      <c r="P1068" s="135" t="s">
        <v>105</v>
      </c>
      <c r="Q1068" s="135">
        <v>10</v>
      </c>
      <c r="R1068" s="11">
        <v>9.1787520939475158</v>
      </c>
      <c r="S1068" s="11">
        <v>8.1999999999999993</v>
      </c>
      <c r="T1068" s="11">
        <v>10.7</v>
      </c>
      <c r="U1068" s="11">
        <v>10.1</v>
      </c>
      <c r="V1068" s="135" t="s">
        <v>97</v>
      </c>
      <c r="W1068" s="136">
        <v>8.9</v>
      </c>
      <c r="X1068" s="11">
        <v>10.811999999999999</v>
      </c>
      <c r="Y1068" s="11">
        <v>8.9</v>
      </c>
      <c r="Z1068" s="11">
        <v>8.6999999999999993</v>
      </c>
      <c r="AA1068" s="135" t="s">
        <v>97</v>
      </c>
      <c r="AB1068" s="140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65</v>
      </c>
    </row>
    <row r="1069" spans="1:65">
      <c r="A1069" s="29"/>
      <c r="B1069" s="19">
        <v>1</v>
      </c>
      <c r="C1069" s="9">
        <v>6</v>
      </c>
      <c r="D1069" s="11">
        <v>8.1999999999999993</v>
      </c>
      <c r="E1069" s="11">
        <v>9.4</v>
      </c>
      <c r="F1069" s="11">
        <v>8.3000000000000007</v>
      </c>
      <c r="G1069" s="11">
        <v>8.9</v>
      </c>
      <c r="H1069" s="11">
        <v>9.5</v>
      </c>
      <c r="I1069" s="11">
        <v>8.3000000000000007</v>
      </c>
      <c r="J1069" s="11">
        <v>9.8000000000000007</v>
      </c>
      <c r="K1069" s="11">
        <v>8.8000000000000007</v>
      </c>
      <c r="L1069" s="11">
        <v>8.5</v>
      </c>
      <c r="M1069" s="11">
        <v>6.8739059999999998</v>
      </c>
      <c r="N1069" s="11">
        <v>10.6763699392392</v>
      </c>
      <c r="O1069" s="11">
        <v>11</v>
      </c>
      <c r="P1069" s="135" t="s">
        <v>105</v>
      </c>
      <c r="Q1069" s="135">
        <v>9</v>
      </c>
      <c r="R1069" s="11">
        <v>10.447982266561681</v>
      </c>
      <c r="S1069" s="11">
        <v>7.9</v>
      </c>
      <c r="T1069" s="11">
        <v>9.1</v>
      </c>
      <c r="U1069" s="11">
        <v>10.8</v>
      </c>
      <c r="V1069" s="135" t="s">
        <v>97</v>
      </c>
      <c r="W1069" s="11">
        <v>8.5</v>
      </c>
      <c r="X1069" s="11">
        <v>10.757</v>
      </c>
      <c r="Y1069" s="11">
        <v>9.6</v>
      </c>
      <c r="Z1069" s="11">
        <v>8.6999999999999993</v>
      </c>
      <c r="AA1069" s="135" t="s">
        <v>97</v>
      </c>
      <c r="AB1069" s="140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9"/>
      <c r="B1070" s="20" t="s">
        <v>263</v>
      </c>
      <c r="C1070" s="12"/>
      <c r="D1070" s="22">
        <v>8.4166666666666661</v>
      </c>
      <c r="E1070" s="22">
        <v>8.8166666666666664</v>
      </c>
      <c r="F1070" s="22">
        <v>8.6166666666666671</v>
      </c>
      <c r="G1070" s="22">
        <v>9</v>
      </c>
      <c r="H1070" s="22">
        <v>8.6999999999999993</v>
      </c>
      <c r="I1070" s="22">
        <v>8.35</v>
      </c>
      <c r="J1070" s="22">
        <v>9.8833333333333329</v>
      </c>
      <c r="K1070" s="22">
        <v>9.0499999999999989</v>
      </c>
      <c r="L1070" s="22">
        <v>8.9500000000000011</v>
      </c>
      <c r="M1070" s="22">
        <v>6.8240735333333324</v>
      </c>
      <c r="N1070" s="22">
        <v>9.9201075778134875</v>
      </c>
      <c r="O1070" s="22">
        <v>10.666666666666666</v>
      </c>
      <c r="P1070" s="22" t="s">
        <v>637</v>
      </c>
      <c r="Q1070" s="22">
        <v>9.1666666666666661</v>
      </c>
      <c r="R1070" s="22">
        <v>9.570121523751892</v>
      </c>
      <c r="S1070" s="22">
        <v>7.8833333333333329</v>
      </c>
      <c r="T1070" s="22">
        <v>9.7666666666666675</v>
      </c>
      <c r="U1070" s="22">
        <v>10.299999999999999</v>
      </c>
      <c r="V1070" s="22" t="s">
        <v>637</v>
      </c>
      <c r="W1070" s="22">
        <v>8.3166666666666664</v>
      </c>
      <c r="X1070" s="22">
        <v>10.605666666666666</v>
      </c>
      <c r="Y1070" s="22">
        <v>9.2166666666666668</v>
      </c>
      <c r="Z1070" s="22">
        <v>8.8166666666666682</v>
      </c>
      <c r="AA1070" s="22">
        <v>11</v>
      </c>
      <c r="AB1070" s="140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9"/>
      <c r="B1071" s="3" t="s">
        <v>264</v>
      </c>
      <c r="C1071" s="28"/>
      <c r="D1071" s="11">
        <v>8.3999999999999986</v>
      </c>
      <c r="E1071" s="11">
        <v>8.65</v>
      </c>
      <c r="F1071" s="11">
        <v>8.5500000000000007</v>
      </c>
      <c r="G1071" s="11">
        <v>8.9</v>
      </c>
      <c r="H1071" s="11">
        <v>8.75</v>
      </c>
      <c r="I1071" s="11">
        <v>8.1999999999999993</v>
      </c>
      <c r="J1071" s="11">
        <v>9.75</v>
      </c>
      <c r="K1071" s="11">
        <v>9</v>
      </c>
      <c r="L1071" s="11">
        <v>9.0500000000000007</v>
      </c>
      <c r="M1071" s="11">
        <v>6.9804435999999992</v>
      </c>
      <c r="N1071" s="11">
        <v>9.8152744781440653</v>
      </c>
      <c r="O1071" s="11">
        <v>10.4</v>
      </c>
      <c r="P1071" s="11" t="s">
        <v>637</v>
      </c>
      <c r="Q1071" s="11">
        <v>9</v>
      </c>
      <c r="R1071" s="11">
        <v>9.5407422979044547</v>
      </c>
      <c r="S1071" s="11">
        <v>7.85</v>
      </c>
      <c r="T1071" s="11">
        <v>9.75</v>
      </c>
      <c r="U1071" s="11">
        <v>10.149999999999999</v>
      </c>
      <c r="V1071" s="11" t="s">
        <v>637</v>
      </c>
      <c r="W1071" s="11">
        <v>8.1999999999999993</v>
      </c>
      <c r="X1071" s="11">
        <v>10.6235</v>
      </c>
      <c r="Y1071" s="11">
        <v>9.1</v>
      </c>
      <c r="Z1071" s="11">
        <v>8.6999999999999993</v>
      </c>
      <c r="AA1071" s="11">
        <v>11</v>
      </c>
      <c r="AB1071" s="140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9"/>
      <c r="B1072" s="3" t="s">
        <v>265</v>
      </c>
      <c r="C1072" s="28"/>
      <c r="D1072" s="23">
        <v>0.2401388487243718</v>
      </c>
      <c r="E1072" s="23">
        <v>0.56715665090578526</v>
      </c>
      <c r="F1072" s="23">
        <v>0.32506409624359694</v>
      </c>
      <c r="G1072" s="23">
        <v>0.25298221281347016</v>
      </c>
      <c r="H1072" s="23">
        <v>0.60332412515993428</v>
      </c>
      <c r="I1072" s="23">
        <v>0.4277849927241486</v>
      </c>
      <c r="J1072" s="23">
        <v>1.0068101443006356</v>
      </c>
      <c r="K1072" s="23">
        <v>0.4183300132670375</v>
      </c>
      <c r="L1072" s="23">
        <v>0.25884358211089536</v>
      </c>
      <c r="M1072" s="23">
        <v>0.6548902075264792</v>
      </c>
      <c r="N1072" s="23">
        <v>0.46522091537847782</v>
      </c>
      <c r="O1072" s="23">
        <v>1.3170674495509638</v>
      </c>
      <c r="P1072" s="23" t="s">
        <v>637</v>
      </c>
      <c r="Q1072" s="23">
        <v>0.752772652709081</v>
      </c>
      <c r="R1072" s="23">
        <v>0.67081303176130791</v>
      </c>
      <c r="S1072" s="23">
        <v>0.1722401424368504</v>
      </c>
      <c r="T1072" s="23">
        <v>0.80911474258393457</v>
      </c>
      <c r="U1072" s="23">
        <v>0.59329587896765301</v>
      </c>
      <c r="V1072" s="23" t="s">
        <v>637</v>
      </c>
      <c r="W1072" s="23">
        <v>0.34302575219167841</v>
      </c>
      <c r="X1072" s="23">
        <v>0.21358339510988797</v>
      </c>
      <c r="Y1072" s="23">
        <v>0.27141603981096368</v>
      </c>
      <c r="Z1072" s="23">
        <v>0.39707262140150973</v>
      </c>
      <c r="AA1072" s="23" t="s">
        <v>637</v>
      </c>
      <c r="AB1072" s="140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9"/>
      <c r="B1073" s="3" t="s">
        <v>87</v>
      </c>
      <c r="C1073" s="28"/>
      <c r="D1073" s="13">
        <v>2.85313483632917E-2</v>
      </c>
      <c r="E1073" s="13">
        <v>6.4327786492149555E-2</v>
      </c>
      <c r="F1073" s="13">
        <v>3.7725040183009317E-2</v>
      </c>
      <c r="G1073" s="13">
        <v>2.8109134757052241E-2</v>
      </c>
      <c r="H1073" s="13">
        <v>6.9347600593095901E-2</v>
      </c>
      <c r="I1073" s="13">
        <v>5.1231735655586662E-2</v>
      </c>
      <c r="J1073" s="13">
        <v>0.10186949183480294</v>
      </c>
      <c r="K1073" s="13">
        <v>4.6224310858236195E-2</v>
      </c>
      <c r="L1073" s="13">
        <v>2.8921070626915679E-2</v>
      </c>
      <c r="M1073" s="13">
        <v>9.5967636387204514E-2</v>
      </c>
      <c r="N1073" s="13">
        <v>4.6896761121719428E-2</v>
      </c>
      <c r="O1073" s="13">
        <v>0.12347507339540285</v>
      </c>
      <c r="P1073" s="13" t="s">
        <v>637</v>
      </c>
      <c r="Q1073" s="13">
        <v>8.212065302280884E-2</v>
      </c>
      <c r="R1073" s="13">
        <v>7.0094515529027568E-2</v>
      </c>
      <c r="S1073" s="13">
        <v>2.1848643860911256E-2</v>
      </c>
      <c r="T1073" s="13">
        <v>8.2844512892553027E-2</v>
      </c>
      <c r="U1073" s="13">
        <v>5.7601541647344962E-2</v>
      </c>
      <c r="V1073" s="13" t="s">
        <v>637</v>
      </c>
      <c r="W1073" s="13">
        <v>4.124558142585312E-2</v>
      </c>
      <c r="X1073" s="13">
        <v>2.0138610973054152E-2</v>
      </c>
      <c r="Y1073" s="13">
        <v>2.9448394916198592E-2</v>
      </c>
      <c r="Z1073" s="13">
        <v>4.5036592219452894E-2</v>
      </c>
      <c r="AA1073" s="13" t="s">
        <v>637</v>
      </c>
      <c r="AB1073" s="140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9"/>
      <c r="B1074" s="3" t="s">
        <v>266</v>
      </c>
      <c r="C1074" s="28"/>
      <c r="D1074" s="13">
        <v>-6.9141424623134662E-2</v>
      </c>
      <c r="E1074" s="13">
        <v>-2.4902601238887545E-2</v>
      </c>
      <c r="F1074" s="13">
        <v>-4.7022012931010937E-2</v>
      </c>
      <c r="G1074" s="13">
        <v>-4.6264738544409267E-3</v>
      </c>
      <c r="H1074" s="13">
        <v>-3.7805591392626292E-2</v>
      </c>
      <c r="I1074" s="13">
        <v>-7.6514561853842422E-2</v>
      </c>
      <c r="J1074" s="13">
        <v>9.3067594452437952E-2</v>
      </c>
      <c r="K1074" s="13">
        <v>9.0337906858994899E-4</v>
      </c>
      <c r="L1074" s="13">
        <v>-1.0156326777471691E-2</v>
      </c>
      <c r="M1074" s="13">
        <v>-0.24527754049437955</v>
      </c>
      <c r="N1074" s="13">
        <v>9.7134717719054686E-2</v>
      </c>
      <c r="O1074" s="13">
        <v>0.17970195691325519</v>
      </c>
      <c r="P1074" s="13" t="s">
        <v>637</v>
      </c>
      <c r="Q1074" s="13">
        <v>1.3806369222328696E-2</v>
      </c>
      <c r="R1074" s="13">
        <v>5.8427289637603463E-2</v>
      </c>
      <c r="S1074" s="13">
        <v>-0.12812652246879741</v>
      </c>
      <c r="T1074" s="13">
        <v>8.0164604298699427E-2</v>
      </c>
      <c r="U1074" s="13">
        <v>0.13914970214436195</v>
      </c>
      <c r="V1074" s="13" t="s">
        <v>637</v>
      </c>
      <c r="W1074" s="13">
        <v>-8.0201130469196302E-2</v>
      </c>
      <c r="X1074" s="13">
        <v>0.17295553634715755</v>
      </c>
      <c r="Y1074" s="13">
        <v>1.9336222145359683E-2</v>
      </c>
      <c r="Z1074" s="13">
        <v>-2.4902601238887323E-2</v>
      </c>
      <c r="AA1074" s="13">
        <v>0.21656764306679444</v>
      </c>
      <c r="AB1074" s="140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9"/>
      <c r="B1075" s="45" t="s">
        <v>267</v>
      </c>
      <c r="C1075" s="46"/>
      <c r="D1075" s="44">
        <v>0.5</v>
      </c>
      <c r="E1075" s="44">
        <v>7.0000000000000007E-2</v>
      </c>
      <c r="F1075" s="44">
        <v>0.28999999999999998</v>
      </c>
      <c r="G1075" s="44">
        <v>0.13</v>
      </c>
      <c r="H1075" s="44">
        <v>0.2</v>
      </c>
      <c r="I1075" s="44">
        <v>0.56999999999999995</v>
      </c>
      <c r="J1075" s="44">
        <v>1.08</v>
      </c>
      <c r="K1075" s="44">
        <v>0.18</v>
      </c>
      <c r="L1075" s="44">
        <v>7.0000000000000007E-2</v>
      </c>
      <c r="M1075" s="44">
        <v>2.2200000000000002</v>
      </c>
      <c r="N1075" s="44">
        <v>1.1200000000000001</v>
      </c>
      <c r="O1075" s="44">
        <v>1.92</v>
      </c>
      <c r="P1075" s="44">
        <v>6.87</v>
      </c>
      <c r="Q1075" s="44" t="s">
        <v>268</v>
      </c>
      <c r="R1075" s="44">
        <v>0.74</v>
      </c>
      <c r="S1075" s="44">
        <v>1.08</v>
      </c>
      <c r="T1075" s="44">
        <v>0.95</v>
      </c>
      <c r="U1075" s="44">
        <v>1.52</v>
      </c>
      <c r="V1075" s="44">
        <v>4.18</v>
      </c>
      <c r="W1075" s="44">
        <v>0.61</v>
      </c>
      <c r="X1075" s="44">
        <v>1.85</v>
      </c>
      <c r="Y1075" s="44">
        <v>0.36</v>
      </c>
      <c r="Z1075" s="44">
        <v>7.0000000000000007E-2</v>
      </c>
      <c r="AA1075" s="44" t="s">
        <v>268</v>
      </c>
      <c r="AB1075" s="140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B1076" s="30" t="s">
        <v>291</v>
      </c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BM1076" s="53"/>
    </row>
    <row r="1077" spans="1:65">
      <c r="BM1077" s="53"/>
    </row>
    <row r="1078" spans="1:65" ht="15">
      <c r="B1078" s="8" t="s">
        <v>492</v>
      </c>
      <c r="BM1078" s="27" t="s">
        <v>67</v>
      </c>
    </row>
    <row r="1079" spans="1:65" ht="15">
      <c r="A1079" s="24" t="s">
        <v>38</v>
      </c>
      <c r="B1079" s="18" t="s">
        <v>111</v>
      </c>
      <c r="C1079" s="15" t="s">
        <v>112</v>
      </c>
      <c r="D1079" s="16" t="s">
        <v>226</v>
      </c>
      <c r="E1079" s="17" t="s">
        <v>226</v>
      </c>
      <c r="F1079" s="17" t="s">
        <v>226</v>
      </c>
      <c r="G1079" s="17" t="s">
        <v>226</v>
      </c>
      <c r="H1079" s="17" t="s">
        <v>226</v>
      </c>
      <c r="I1079" s="17" t="s">
        <v>226</v>
      </c>
      <c r="J1079" s="17" t="s">
        <v>226</v>
      </c>
      <c r="K1079" s="17" t="s">
        <v>226</v>
      </c>
      <c r="L1079" s="17" t="s">
        <v>226</v>
      </c>
      <c r="M1079" s="17" t="s">
        <v>226</v>
      </c>
      <c r="N1079" s="17" t="s">
        <v>226</v>
      </c>
      <c r="O1079" s="17" t="s">
        <v>226</v>
      </c>
      <c r="P1079" s="17" t="s">
        <v>226</v>
      </c>
      <c r="Q1079" s="17" t="s">
        <v>226</v>
      </c>
      <c r="R1079" s="17" t="s">
        <v>226</v>
      </c>
      <c r="S1079" s="17" t="s">
        <v>226</v>
      </c>
      <c r="T1079" s="17" t="s">
        <v>226</v>
      </c>
      <c r="U1079" s="17" t="s">
        <v>226</v>
      </c>
      <c r="V1079" s="17" t="s">
        <v>226</v>
      </c>
      <c r="W1079" s="17" t="s">
        <v>226</v>
      </c>
      <c r="X1079" s="17" t="s">
        <v>226</v>
      </c>
      <c r="Y1079" s="17" t="s">
        <v>226</v>
      </c>
      <c r="Z1079" s="17" t="s">
        <v>226</v>
      </c>
      <c r="AA1079" s="17" t="s">
        <v>226</v>
      </c>
      <c r="AB1079" s="140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 t="s">
        <v>227</v>
      </c>
      <c r="C1080" s="9" t="s">
        <v>227</v>
      </c>
      <c r="D1080" s="138" t="s">
        <v>229</v>
      </c>
      <c r="E1080" s="139" t="s">
        <v>230</v>
      </c>
      <c r="F1080" s="139" t="s">
        <v>231</v>
      </c>
      <c r="G1080" s="139" t="s">
        <v>232</v>
      </c>
      <c r="H1080" s="139" t="s">
        <v>233</v>
      </c>
      <c r="I1080" s="139" t="s">
        <v>234</v>
      </c>
      <c r="J1080" s="139" t="s">
        <v>235</v>
      </c>
      <c r="K1080" s="139" t="s">
        <v>236</v>
      </c>
      <c r="L1080" s="139" t="s">
        <v>237</v>
      </c>
      <c r="M1080" s="139" t="s">
        <v>238</v>
      </c>
      <c r="N1080" s="139" t="s">
        <v>239</v>
      </c>
      <c r="O1080" s="139" t="s">
        <v>240</v>
      </c>
      <c r="P1080" s="139" t="s">
        <v>245</v>
      </c>
      <c r="Q1080" s="139" t="s">
        <v>246</v>
      </c>
      <c r="R1080" s="139" t="s">
        <v>247</v>
      </c>
      <c r="S1080" s="139" t="s">
        <v>272</v>
      </c>
      <c r="T1080" s="139" t="s">
        <v>248</v>
      </c>
      <c r="U1080" s="139" t="s">
        <v>249</v>
      </c>
      <c r="V1080" s="139" t="s">
        <v>250</v>
      </c>
      <c r="W1080" s="139" t="s">
        <v>251</v>
      </c>
      <c r="X1080" s="139" t="s">
        <v>253</v>
      </c>
      <c r="Y1080" s="139" t="s">
        <v>254</v>
      </c>
      <c r="Z1080" s="139" t="s">
        <v>255</v>
      </c>
      <c r="AA1080" s="139" t="s">
        <v>256</v>
      </c>
      <c r="AB1080" s="140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 t="s">
        <v>3</v>
      </c>
    </row>
    <row r="1081" spans="1:65">
      <c r="A1081" s="29"/>
      <c r="B1081" s="19"/>
      <c r="C1081" s="9"/>
      <c r="D1081" s="10" t="s">
        <v>277</v>
      </c>
      <c r="E1081" s="11" t="s">
        <v>277</v>
      </c>
      <c r="F1081" s="11" t="s">
        <v>278</v>
      </c>
      <c r="G1081" s="11" t="s">
        <v>277</v>
      </c>
      <c r="H1081" s="11" t="s">
        <v>278</v>
      </c>
      <c r="I1081" s="11" t="s">
        <v>278</v>
      </c>
      <c r="J1081" s="11" t="s">
        <v>278</v>
      </c>
      <c r="K1081" s="11" t="s">
        <v>278</v>
      </c>
      <c r="L1081" s="11" t="s">
        <v>277</v>
      </c>
      <c r="M1081" s="11" t="s">
        <v>277</v>
      </c>
      <c r="N1081" s="11" t="s">
        <v>277</v>
      </c>
      <c r="O1081" s="11" t="s">
        <v>277</v>
      </c>
      <c r="P1081" s="11" t="s">
        <v>278</v>
      </c>
      <c r="Q1081" s="11" t="s">
        <v>115</v>
      </c>
      <c r="R1081" s="11" t="s">
        <v>277</v>
      </c>
      <c r="S1081" s="11" t="s">
        <v>278</v>
      </c>
      <c r="T1081" s="11" t="s">
        <v>278</v>
      </c>
      <c r="U1081" s="11" t="s">
        <v>115</v>
      </c>
      <c r="V1081" s="11" t="s">
        <v>278</v>
      </c>
      <c r="W1081" s="11" t="s">
        <v>115</v>
      </c>
      <c r="X1081" s="11" t="s">
        <v>278</v>
      </c>
      <c r="Y1081" s="11" t="s">
        <v>278</v>
      </c>
      <c r="Z1081" s="11" t="s">
        <v>278</v>
      </c>
      <c r="AA1081" s="11" t="s">
        <v>115</v>
      </c>
      <c r="AB1081" s="140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</v>
      </c>
    </row>
    <row r="1082" spans="1:65">
      <c r="A1082" s="29"/>
      <c r="B1082" s="19"/>
      <c r="C1082" s="9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  <c r="AB1082" s="140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8">
        <v>1</v>
      </c>
      <c r="C1083" s="14">
        <v>1</v>
      </c>
      <c r="D1083" s="193">
        <v>14.5</v>
      </c>
      <c r="E1083" s="193">
        <v>15</v>
      </c>
      <c r="F1083" s="193">
        <v>13.6</v>
      </c>
      <c r="G1083" s="193">
        <v>14</v>
      </c>
      <c r="H1083" s="193">
        <v>14.5</v>
      </c>
      <c r="I1083" s="193">
        <v>15.2</v>
      </c>
      <c r="J1083" s="193">
        <v>14.7</v>
      </c>
      <c r="K1083" s="193">
        <v>14.6</v>
      </c>
      <c r="L1083" s="193">
        <v>14.68</v>
      </c>
      <c r="M1083" s="193">
        <v>13.2881</v>
      </c>
      <c r="N1083" s="193">
        <v>15.522653451649372</v>
      </c>
      <c r="O1083" s="193">
        <v>15.2</v>
      </c>
      <c r="P1083" s="222">
        <v>14.6</v>
      </c>
      <c r="Q1083" s="193">
        <v>15.352050547337367</v>
      </c>
      <c r="R1083" s="193">
        <v>12.4</v>
      </c>
      <c r="S1083" s="193">
        <v>13.3</v>
      </c>
      <c r="T1083" s="193">
        <v>15.7</v>
      </c>
      <c r="U1083" s="193">
        <v>13.7</v>
      </c>
      <c r="V1083" s="193">
        <v>13.9</v>
      </c>
      <c r="W1083" s="193">
        <v>12.396000000000001</v>
      </c>
      <c r="X1083" s="193">
        <v>11.391466299999998</v>
      </c>
      <c r="Y1083" s="193">
        <v>13.4</v>
      </c>
      <c r="Z1083" s="193">
        <v>13.2</v>
      </c>
      <c r="AA1083" s="193">
        <v>13.4</v>
      </c>
      <c r="AB1083" s="195"/>
      <c r="AC1083" s="196"/>
      <c r="AD1083" s="196"/>
      <c r="AE1083" s="196"/>
      <c r="AF1083" s="196"/>
      <c r="AG1083" s="196"/>
      <c r="AH1083" s="196"/>
      <c r="AI1083" s="196"/>
      <c r="AJ1083" s="196"/>
      <c r="AK1083" s="196"/>
      <c r="AL1083" s="196"/>
      <c r="AM1083" s="196"/>
      <c r="AN1083" s="196"/>
      <c r="AO1083" s="196"/>
      <c r="AP1083" s="196"/>
      <c r="AQ1083" s="196"/>
      <c r="AR1083" s="196"/>
      <c r="AS1083" s="196"/>
      <c r="AT1083" s="196"/>
      <c r="AU1083" s="196"/>
      <c r="AV1083" s="196"/>
      <c r="AW1083" s="196"/>
      <c r="AX1083" s="196"/>
      <c r="AY1083" s="196"/>
      <c r="AZ1083" s="196"/>
      <c r="BA1083" s="196"/>
      <c r="BB1083" s="196"/>
      <c r="BC1083" s="196"/>
      <c r="BD1083" s="196"/>
      <c r="BE1083" s="196"/>
      <c r="BF1083" s="196"/>
      <c r="BG1083" s="196"/>
      <c r="BH1083" s="196"/>
      <c r="BI1083" s="196"/>
      <c r="BJ1083" s="196"/>
      <c r="BK1083" s="196"/>
      <c r="BL1083" s="196"/>
      <c r="BM1083" s="197">
        <v>1</v>
      </c>
    </row>
    <row r="1084" spans="1:65">
      <c r="A1084" s="29"/>
      <c r="B1084" s="19">
        <v>1</v>
      </c>
      <c r="C1084" s="9">
        <v>2</v>
      </c>
      <c r="D1084" s="199">
        <v>15</v>
      </c>
      <c r="E1084" s="199">
        <v>13.9</v>
      </c>
      <c r="F1084" s="199">
        <v>13.8</v>
      </c>
      <c r="G1084" s="199">
        <v>14.3</v>
      </c>
      <c r="H1084" s="199">
        <v>14.5</v>
      </c>
      <c r="I1084" s="199">
        <v>14.4</v>
      </c>
      <c r="J1084" s="199">
        <v>14.4</v>
      </c>
      <c r="K1084" s="199">
        <v>14.5</v>
      </c>
      <c r="L1084" s="199">
        <v>14.79</v>
      </c>
      <c r="M1084" s="199">
        <v>12.2423</v>
      </c>
      <c r="N1084" s="199">
        <v>15.566666121285589</v>
      </c>
      <c r="O1084" s="199">
        <v>15.8</v>
      </c>
      <c r="P1084" s="199">
        <v>14</v>
      </c>
      <c r="Q1084" s="199">
        <v>15.306932280502295</v>
      </c>
      <c r="R1084" s="199">
        <v>12.3</v>
      </c>
      <c r="S1084" s="199">
        <v>14.3</v>
      </c>
      <c r="T1084" s="199">
        <v>15.5</v>
      </c>
      <c r="U1084" s="199">
        <v>14.6</v>
      </c>
      <c r="V1084" s="199">
        <v>13.8</v>
      </c>
      <c r="W1084" s="199">
        <v>12.888</v>
      </c>
      <c r="X1084" s="199">
        <v>11.221476900000001</v>
      </c>
      <c r="Y1084" s="199">
        <v>12.4</v>
      </c>
      <c r="Z1084" s="199">
        <v>13</v>
      </c>
      <c r="AA1084" s="199">
        <v>13.9</v>
      </c>
      <c r="AB1084" s="195"/>
      <c r="AC1084" s="196"/>
      <c r="AD1084" s="196"/>
      <c r="AE1084" s="196"/>
      <c r="AF1084" s="196"/>
      <c r="AG1084" s="196"/>
      <c r="AH1084" s="196"/>
      <c r="AI1084" s="196"/>
      <c r="AJ1084" s="196"/>
      <c r="AK1084" s="196"/>
      <c r="AL1084" s="196"/>
      <c r="AM1084" s="196"/>
      <c r="AN1084" s="196"/>
      <c r="AO1084" s="196"/>
      <c r="AP1084" s="196"/>
      <c r="AQ1084" s="196"/>
      <c r="AR1084" s="196"/>
      <c r="AS1084" s="196"/>
      <c r="AT1084" s="196"/>
      <c r="AU1084" s="196"/>
      <c r="AV1084" s="196"/>
      <c r="AW1084" s="196"/>
      <c r="AX1084" s="196"/>
      <c r="AY1084" s="196"/>
      <c r="AZ1084" s="196"/>
      <c r="BA1084" s="196"/>
      <c r="BB1084" s="196"/>
      <c r="BC1084" s="196"/>
      <c r="BD1084" s="196"/>
      <c r="BE1084" s="196"/>
      <c r="BF1084" s="196"/>
      <c r="BG1084" s="196"/>
      <c r="BH1084" s="196"/>
      <c r="BI1084" s="196"/>
      <c r="BJ1084" s="196"/>
      <c r="BK1084" s="196"/>
      <c r="BL1084" s="196"/>
      <c r="BM1084" s="197">
        <v>38</v>
      </c>
    </row>
    <row r="1085" spans="1:65">
      <c r="A1085" s="29"/>
      <c r="B1085" s="19">
        <v>1</v>
      </c>
      <c r="C1085" s="9">
        <v>3</v>
      </c>
      <c r="D1085" s="199">
        <v>14.6</v>
      </c>
      <c r="E1085" s="199">
        <v>14.8</v>
      </c>
      <c r="F1085" s="199">
        <v>13.4</v>
      </c>
      <c r="G1085" s="199">
        <v>13.5</v>
      </c>
      <c r="H1085" s="199">
        <v>13.9</v>
      </c>
      <c r="I1085" s="199">
        <v>15</v>
      </c>
      <c r="J1085" s="199">
        <v>15</v>
      </c>
      <c r="K1085" s="199">
        <v>14.2</v>
      </c>
      <c r="L1085" s="199">
        <v>14.3</v>
      </c>
      <c r="M1085" s="199">
        <v>12.665800000000001</v>
      </c>
      <c r="N1085" s="199">
        <v>15.50824604823188</v>
      </c>
      <c r="O1085" s="199">
        <v>16</v>
      </c>
      <c r="P1085" s="199">
        <v>13.7</v>
      </c>
      <c r="Q1085" s="199">
        <v>15.497397277091942</v>
      </c>
      <c r="R1085" s="199">
        <v>13.6</v>
      </c>
      <c r="S1085" s="199">
        <v>14.1</v>
      </c>
      <c r="T1085" s="199">
        <v>15.7</v>
      </c>
      <c r="U1085" s="199">
        <v>13.3</v>
      </c>
      <c r="V1085" s="199">
        <v>13.4</v>
      </c>
      <c r="W1085" s="199">
        <v>13.627000000000001</v>
      </c>
      <c r="X1085" s="199">
        <v>11.321468300000001</v>
      </c>
      <c r="Y1085" s="199">
        <v>13.3</v>
      </c>
      <c r="Z1085" s="199">
        <v>12.9</v>
      </c>
      <c r="AA1085" s="199">
        <v>12.8</v>
      </c>
      <c r="AB1085" s="195"/>
      <c r="AC1085" s="196"/>
      <c r="AD1085" s="196"/>
      <c r="AE1085" s="196"/>
      <c r="AF1085" s="196"/>
      <c r="AG1085" s="196"/>
      <c r="AH1085" s="196"/>
      <c r="AI1085" s="196"/>
      <c r="AJ1085" s="196"/>
      <c r="AK1085" s="196"/>
      <c r="AL1085" s="196"/>
      <c r="AM1085" s="196"/>
      <c r="AN1085" s="196"/>
      <c r="AO1085" s="196"/>
      <c r="AP1085" s="196"/>
      <c r="AQ1085" s="196"/>
      <c r="AR1085" s="196"/>
      <c r="AS1085" s="196"/>
      <c r="AT1085" s="196"/>
      <c r="AU1085" s="196"/>
      <c r="AV1085" s="196"/>
      <c r="AW1085" s="196"/>
      <c r="AX1085" s="196"/>
      <c r="AY1085" s="196"/>
      <c r="AZ1085" s="196"/>
      <c r="BA1085" s="196"/>
      <c r="BB1085" s="196"/>
      <c r="BC1085" s="196"/>
      <c r="BD1085" s="196"/>
      <c r="BE1085" s="196"/>
      <c r="BF1085" s="196"/>
      <c r="BG1085" s="196"/>
      <c r="BH1085" s="196"/>
      <c r="BI1085" s="196"/>
      <c r="BJ1085" s="196"/>
      <c r="BK1085" s="196"/>
      <c r="BL1085" s="196"/>
      <c r="BM1085" s="197">
        <v>16</v>
      </c>
    </row>
    <row r="1086" spans="1:65">
      <c r="A1086" s="29"/>
      <c r="B1086" s="19">
        <v>1</v>
      </c>
      <c r="C1086" s="9">
        <v>4</v>
      </c>
      <c r="D1086" s="199">
        <v>14.4</v>
      </c>
      <c r="E1086" s="199">
        <v>14</v>
      </c>
      <c r="F1086" s="199">
        <v>13.2</v>
      </c>
      <c r="G1086" s="199">
        <v>13.6</v>
      </c>
      <c r="H1086" s="199">
        <v>14.4</v>
      </c>
      <c r="I1086" s="199">
        <v>15.400000000000002</v>
      </c>
      <c r="J1086" s="199">
        <v>15.1</v>
      </c>
      <c r="K1086" s="199">
        <v>14.3</v>
      </c>
      <c r="L1086" s="199">
        <v>14.78</v>
      </c>
      <c r="M1086" s="199">
        <v>12.536899999999999</v>
      </c>
      <c r="N1086" s="199">
        <v>15.247493186573855</v>
      </c>
      <c r="O1086" s="199">
        <v>15.299999999999999</v>
      </c>
      <c r="P1086" s="199">
        <v>14</v>
      </c>
      <c r="Q1086" s="199">
        <v>15.917630257912375</v>
      </c>
      <c r="R1086" s="199">
        <v>13.5</v>
      </c>
      <c r="S1086" s="199">
        <v>14</v>
      </c>
      <c r="T1086" s="199">
        <v>15.6</v>
      </c>
      <c r="U1086" s="199">
        <v>12.9</v>
      </c>
      <c r="V1086" s="199">
        <v>13.9</v>
      </c>
      <c r="W1086" s="199">
        <v>14.119</v>
      </c>
      <c r="X1086" s="199">
        <v>11.6512657</v>
      </c>
      <c r="Y1086" s="199">
        <v>13.5</v>
      </c>
      <c r="Z1086" s="199">
        <v>13.1</v>
      </c>
      <c r="AA1086" s="199">
        <v>12.7</v>
      </c>
      <c r="AB1086" s="195"/>
      <c r="AC1086" s="196"/>
      <c r="AD1086" s="196"/>
      <c r="AE1086" s="196"/>
      <c r="AF1086" s="196"/>
      <c r="AG1086" s="196"/>
      <c r="AH1086" s="196"/>
      <c r="AI1086" s="196"/>
      <c r="AJ1086" s="196"/>
      <c r="AK1086" s="196"/>
      <c r="AL1086" s="196"/>
      <c r="AM1086" s="196"/>
      <c r="AN1086" s="196"/>
      <c r="AO1086" s="196"/>
      <c r="AP1086" s="196"/>
      <c r="AQ1086" s="196"/>
      <c r="AR1086" s="196"/>
      <c r="AS1086" s="196"/>
      <c r="AT1086" s="196"/>
      <c r="AU1086" s="196"/>
      <c r="AV1086" s="196"/>
      <c r="AW1086" s="196"/>
      <c r="AX1086" s="196"/>
      <c r="AY1086" s="196"/>
      <c r="AZ1086" s="196"/>
      <c r="BA1086" s="196"/>
      <c r="BB1086" s="196"/>
      <c r="BC1086" s="196"/>
      <c r="BD1086" s="196"/>
      <c r="BE1086" s="196"/>
      <c r="BF1086" s="196"/>
      <c r="BG1086" s="196"/>
      <c r="BH1086" s="196"/>
      <c r="BI1086" s="196"/>
      <c r="BJ1086" s="196"/>
      <c r="BK1086" s="196"/>
      <c r="BL1086" s="196"/>
      <c r="BM1086" s="197">
        <v>14.028106424532252</v>
      </c>
    </row>
    <row r="1087" spans="1:65">
      <c r="A1087" s="29"/>
      <c r="B1087" s="19">
        <v>1</v>
      </c>
      <c r="C1087" s="9">
        <v>5</v>
      </c>
      <c r="D1087" s="199">
        <v>14.5</v>
      </c>
      <c r="E1087" s="199">
        <v>13.5</v>
      </c>
      <c r="F1087" s="199">
        <v>13.2</v>
      </c>
      <c r="G1087" s="199">
        <v>13.9</v>
      </c>
      <c r="H1087" s="199">
        <v>14.5</v>
      </c>
      <c r="I1087" s="199">
        <v>14.6</v>
      </c>
      <c r="J1087" s="199">
        <v>14.8</v>
      </c>
      <c r="K1087" s="199">
        <v>14.9</v>
      </c>
      <c r="L1087" s="199">
        <v>14.45</v>
      </c>
      <c r="M1087" s="199">
        <v>12.995100000000001</v>
      </c>
      <c r="N1087" s="199">
        <v>15.262080241613685</v>
      </c>
      <c r="O1087" s="199">
        <v>15.7</v>
      </c>
      <c r="P1087" s="199">
        <v>14.1</v>
      </c>
      <c r="Q1087" s="199">
        <v>15.000521993722298</v>
      </c>
      <c r="R1087" s="199">
        <v>12.3</v>
      </c>
      <c r="S1087" s="199">
        <v>14.5</v>
      </c>
      <c r="T1087" s="199">
        <v>16.100000000000001</v>
      </c>
      <c r="U1087" s="199">
        <v>14.8</v>
      </c>
      <c r="V1087" s="199">
        <v>14.4</v>
      </c>
      <c r="W1087" s="199">
        <v>12.462</v>
      </c>
      <c r="X1087" s="199">
        <v>11.021575199999997</v>
      </c>
      <c r="Y1087" s="199">
        <v>12.7</v>
      </c>
      <c r="Z1087" s="199">
        <v>12.8</v>
      </c>
      <c r="AA1087" s="199">
        <v>13</v>
      </c>
      <c r="AB1087" s="195"/>
      <c r="AC1087" s="196"/>
      <c r="AD1087" s="196"/>
      <c r="AE1087" s="196"/>
      <c r="AF1087" s="196"/>
      <c r="AG1087" s="196"/>
      <c r="AH1087" s="196"/>
      <c r="AI1087" s="196"/>
      <c r="AJ1087" s="196"/>
      <c r="AK1087" s="196"/>
      <c r="AL1087" s="196"/>
      <c r="AM1087" s="196"/>
      <c r="AN1087" s="196"/>
      <c r="AO1087" s="196"/>
      <c r="AP1087" s="196"/>
      <c r="AQ1087" s="196"/>
      <c r="AR1087" s="196"/>
      <c r="AS1087" s="196"/>
      <c r="AT1087" s="196"/>
      <c r="AU1087" s="196"/>
      <c r="AV1087" s="196"/>
      <c r="AW1087" s="196"/>
      <c r="AX1087" s="196"/>
      <c r="AY1087" s="196"/>
      <c r="AZ1087" s="196"/>
      <c r="BA1087" s="196"/>
      <c r="BB1087" s="196"/>
      <c r="BC1087" s="196"/>
      <c r="BD1087" s="196"/>
      <c r="BE1087" s="196"/>
      <c r="BF1087" s="196"/>
      <c r="BG1087" s="196"/>
      <c r="BH1087" s="196"/>
      <c r="BI1087" s="196"/>
      <c r="BJ1087" s="196"/>
      <c r="BK1087" s="196"/>
      <c r="BL1087" s="196"/>
      <c r="BM1087" s="197">
        <v>66</v>
      </c>
    </row>
    <row r="1088" spans="1:65">
      <c r="A1088" s="29"/>
      <c r="B1088" s="19">
        <v>1</v>
      </c>
      <c r="C1088" s="9">
        <v>6</v>
      </c>
      <c r="D1088" s="199">
        <v>14.2</v>
      </c>
      <c r="E1088" s="199">
        <v>13.2</v>
      </c>
      <c r="F1088" s="199">
        <v>13.5</v>
      </c>
      <c r="G1088" s="199">
        <v>13.4</v>
      </c>
      <c r="H1088" s="199">
        <v>15.2</v>
      </c>
      <c r="I1088" s="199">
        <v>14.2</v>
      </c>
      <c r="J1088" s="199">
        <v>14.8</v>
      </c>
      <c r="K1088" s="199">
        <v>14.5</v>
      </c>
      <c r="L1088" s="199">
        <v>14.76</v>
      </c>
      <c r="M1088" s="199">
        <v>11.841100000000001</v>
      </c>
      <c r="N1088" s="199">
        <v>15.584014252438942</v>
      </c>
      <c r="O1088" s="199">
        <v>16.5</v>
      </c>
      <c r="P1088" s="199">
        <v>14</v>
      </c>
      <c r="Q1088" s="199">
        <v>16.06372247428455</v>
      </c>
      <c r="R1088" s="199">
        <v>13.3</v>
      </c>
      <c r="S1088" s="201">
        <v>12.3</v>
      </c>
      <c r="T1088" s="201">
        <v>17.5</v>
      </c>
      <c r="U1088" s="199">
        <v>13.9</v>
      </c>
      <c r="V1088" s="199">
        <v>13.9</v>
      </c>
      <c r="W1088" s="199">
        <v>13.257999999999999</v>
      </c>
      <c r="X1088" s="199">
        <v>11.511364599999999</v>
      </c>
      <c r="Y1088" s="199">
        <v>14.4</v>
      </c>
      <c r="Z1088" s="199">
        <v>13</v>
      </c>
      <c r="AA1088" s="199">
        <v>13.2</v>
      </c>
      <c r="AB1088" s="195"/>
      <c r="AC1088" s="196"/>
      <c r="AD1088" s="196"/>
      <c r="AE1088" s="196"/>
      <c r="AF1088" s="196"/>
      <c r="AG1088" s="196"/>
      <c r="AH1088" s="196"/>
      <c r="AI1088" s="196"/>
      <c r="AJ1088" s="196"/>
      <c r="AK1088" s="196"/>
      <c r="AL1088" s="196"/>
      <c r="AM1088" s="196"/>
      <c r="AN1088" s="196"/>
      <c r="AO1088" s="196"/>
      <c r="AP1088" s="196"/>
      <c r="AQ1088" s="196"/>
      <c r="AR1088" s="196"/>
      <c r="AS1088" s="196"/>
      <c r="AT1088" s="196"/>
      <c r="AU1088" s="196"/>
      <c r="AV1088" s="196"/>
      <c r="AW1088" s="196"/>
      <c r="AX1088" s="196"/>
      <c r="AY1088" s="196"/>
      <c r="AZ1088" s="196"/>
      <c r="BA1088" s="196"/>
      <c r="BB1088" s="196"/>
      <c r="BC1088" s="196"/>
      <c r="BD1088" s="196"/>
      <c r="BE1088" s="196"/>
      <c r="BF1088" s="196"/>
      <c r="BG1088" s="196"/>
      <c r="BH1088" s="196"/>
      <c r="BI1088" s="196"/>
      <c r="BJ1088" s="196"/>
      <c r="BK1088" s="196"/>
      <c r="BL1088" s="196"/>
      <c r="BM1088" s="202"/>
    </row>
    <row r="1089" spans="1:65">
      <c r="A1089" s="29"/>
      <c r="B1089" s="20" t="s">
        <v>263</v>
      </c>
      <c r="C1089" s="12"/>
      <c r="D1089" s="203">
        <v>14.533333333333333</v>
      </c>
      <c r="E1089" s="203">
        <v>14.066666666666668</v>
      </c>
      <c r="F1089" s="203">
        <v>13.450000000000001</v>
      </c>
      <c r="G1089" s="203">
        <v>13.783333333333333</v>
      </c>
      <c r="H1089" s="203">
        <v>14.5</v>
      </c>
      <c r="I1089" s="203">
        <v>14.799999999999999</v>
      </c>
      <c r="J1089" s="203">
        <v>14.799999999999999</v>
      </c>
      <c r="K1089" s="203">
        <v>14.5</v>
      </c>
      <c r="L1089" s="203">
        <v>14.626666666666667</v>
      </c>
      <c r="M1089" s="203">
        <v>12.594883333333335</v>
      </c>
      <c r="N1089" s="203">
        <v>15.448525550298889</v>
      </c>
      <c r="O1089" s="203">
        <v>15.75</v>
      </c>
      <c r="P1089" s="203">
        <v>14.066666666666665</v>
      </c>
      <c r="Q1089" s="203">
        <v>15.523042471808472</v>
      </c>
      <c r="R1089" s="203">
        <v>12.9</v>
      </c>
      <c r="S1089" s="203">
        <v>13.75</v>
      </c>
      <c r="T1089" s="203">
        <v>16.016666666666666</v>
      </c>
      <c r="U1089" s="203">
        <v>13.866666666666667</v>
      </c>
      <c r="V1089" s="203">
        <v>13.883333333333335</v>
      </c>
      <c r="W1089" s="203">
        <v>13.125</v>
      </c>
      <c r="X1089" s="203">
        <v>11.353102833333331</v>
      </c>
      <c r="Y1089" s="203">
        <v>13.283333333333333</v>
      </c>
      <c r="Z1089" s="203">
        <v>13</v>
      </c>
      <c r="AA1089" s="203">
        <v>13.166666666666666</v>
      </c>
      <c r="AB1089" s="195"/>
      <c r="AC1089" s="196"/>
      <c r="AD1089" s="196"/>
      <c r="AE1089" s="196"/>
      <c r="AF1089" s="196"/>
      <c r="AG1089" s="196"/>
      <c r="AH1089" s="196"/>
      <c r="AI1089" s="196"/>
      <c r="AJ1089" s="196"/>
      <c r="AK1089" s="196"/>
      <c r="AL1089" s="196"/>
      <c r="AM1089" s="196"/>
      <c r="AN1089" s="196"/>
      <c r="AO1089" s="196"/>
      <c r="AP1089" s="196"/>
      <c r="AQ1089" s="196"/>
      <c r="AR1089" s="196"/>
      <c r="AS1089" s="196"/>
      <c r="AT1089" s="196"/>
      <c r="AU1089" s="196"/>
      <c r="AV1089" s="196"/>
      <c r="AW1089" s="196"/>
      <c r="AX1089" s="196"/>
      <c r="AY1089" s="196"/>
      <c r="AZ1089" s="196"/>
      <c r="BA1089" s="196"/>
      <c r="BB1089" s="196"/>
      <c r="BC1089" s="196"/>
      <c r="BD1089" s="196"/>
      <c r="BE1089" s="196"/>
      <c r="BF1089" s="196"/>
      <c r="BG1089" s="196"/>
      <c r="BH1089" s="196"/>
      <c r="BI1089" s="196"/>
      <c r="BJ1089" s="196"/>
      <c r="BK1089" s="196"/>
      <c r="BL1089" s="196"/>
      <c r="BM1089" s="202"/>
    </row>
    <row r="1090" spans="1:65">
      <c r="A1090" s="29"/>
      <c r="B1090" s="3" t="s">
        <v>264</v>
      </c>
      <c r="C1090" s="28"/>
      <c r="D1090" s="199">
        <v>14.5</v>
      </c>
      <c r="E1090" s="199">
        <v>13.95</v>
      </c>
      <c r="F1090" s="199">
        <v>13.45</v>
      </c>
      <c r="G1090" s="199">
        <v>13.75</v>
      </c>
      <c r="H1090" s="199">
        <v>14.5</v>
      </c>
      <c r="I1090" s="199">
        <v>14.8</v>
      </c>
      <c r="J1090" s="199">
        <v>14.8</v>
      </c>
      <c r="K1090" s="199">
        <v>14.5</v>
      </c>
      <c r="L1090" s="199">
        <v>14.719999999999999</v>
      </c>
      <c r="M1090" s="199">
        <v>12.60135</v>
      </c>
      <c r="N1090" s="199">
        <v>15.515449749940625</v>
      </c>
      <c r="O1090" s="199">
        <v>15.75</v>
      </c>
      <c r="P1090" s="199">
        <v>14</v>
      </c>
      <c r="Q1090" s="199">
        <v>15.424723912214654</v>
      </c>
      <c r="R1090" s="199">
        <v>12.850000000000001</v>
      </c>
      <c r="S1090" s="199">
        <v>14.05</v>
      </c>
      <c r="T1090" s="199">
        <v>15.7</v>
      </c>
      <c r="U1090" s="199">
        <v>13.8</v>
      </c>
      <c r="V1090" s="199">
        <v>13.9</v>
      </c>
      <c r="W1090" s="199">
        <v>13.073</v>
      </c>
      <c r="X1090" s="199">
        <v>11.356467299999998</v>
      </c>
      <c r="Y1090" s="199">
        <v>13.350000000000001</v>
      </c>
      <c r="Z1090" s="199">
        <v>13</v>
      </c>
      <c r="AA1090" s="199">
        <v>13.1</v>
      </c>
      <c r="AB1090" s="195"/>
      <c r="AC1090" s="196"/>
      <c r="AD1090" s="196"/>
      <c r="AE1090" s="196"/>
      <c r="AF1090" s="196"/>
      <c r="AG1090" s="196"/>
      <c r="AH1090" s="196"/>
      <c r="AI1090" s="196"/>
      <c r="AJ1090" s="196"/>
      <c r="AK1090" s="196"/>
      <c r="AL1090" s="196"/>
      <c r="AM1090" s="196"/>
      <c r="AN1090" s="196"/>
      <c r="AO1090" s="196"/>
      <c r="AP1090" s="196"/>
      <c r="AQ1090" s="196"/>
      <c r="AR1090" s="196"/>
      <c r="AS1090" s="196"/>
      <c r="AT1090" s="196"/>
      <c r="AU1090" s="196"/>
      <c r="AV1090" s="196"/>
      <c r="AW1090" s="196"/>
      <c r="AX1090" s="196"/>
      <c r="AY1090" s="196"/>
      <c r="AZ1090" s="196"/>
      <c r="BA1090" s="196"/>
      <c r="BB1090" s="196"/>
      <c r="BC1090" s="196"/>
      <c r="BD1090" s="196"/>
      <c r="BE1090" s="196"/>
      <c r="BF1090" s="196"/>
      <c r="BG1090" s="196"/>
      <c r="BH1090" s="196"/>
      <c r="BI1090" s="196"/>
      <c r="BJ1090" s="196"/>
      <c r="BK1090" s="196"/>
      <c r="BL1090" s="196"/>
      <c r="BM1090" s="202"/>
    </row>
    <row r="1091" spans="1:65">
      <c r="A1091" s="29"/>
      <c r="B1091" s="3" t="s">
        <v>265</v>
      </c>
      <c r="C1091" s="28"/>
      <c r="D1091" s="23">
        <v>0.26583202716502524</v>
      </c>
      <c r="E1091" s="23">
        <v>0.70898989179442262</v>
      </c>
      <c r="F1091" s="23">
        <v>0.23452078799117193</v>
      </c>
      <c r="G1091" s="23">
        <v>0.34302575219167847</v>
      </c>
      <c r="H1091" s="23">
        <v>0.41472882706655406</v>
      </c>
      <c r="I1091" s="23">
        <v>0.47328638264796985</v>
      </c>
      <c r="J1091" s="23">
        <v>0.24494897427831766</v>
      </c>
      <c r="K1091" s="23">
        <v>0.24494897427831797</v>
      </c>
      <c r="L1091" s="23">
        <v>0.20432001044113746</v>
      </c>
      <c r="M1091" s="23">
        <v>0.51799966956231402</v>
      </c>
      <c r="N1091" s="23">
        <v>0.15267726153441868</v>
      </c>
      <c r="O1091" s="23">
        <v>0.47644516998286424</v>
      </c>
      <c r="P1091" s="23">
        <v>0.29439202887759497</v>
      </c>
      <c r="Q1091" s="23">
        <v>0.39941496343329147</v>
      </c>
      <c r="R1091" s="23">
        <v>0.62928530890209067</v>
      </c>
      <c r="S1091" s="23">
        <v>0.81914589665089554</v>
      </c>
      <c r="T1091" s="23">
        <v>0.75476265585061042</v>
      </c>
      <c r="U1091" s="23">
        <v>0.73393914370788715</v>
      </c>
      <c r="V1091" s="23">
        <v>0.31885210782848317</v>
      </c>
      <c r="W1091" s="23">
        <v>0.67600414199914471</v>
      </c>
      <c r="X1091" s="23">
        <v>0.22075159755286664</v>
      </c>
      <c r="Y1091" s="23">
        <v>0.69689788826388832</v>
      </c>
      <c r="Z1091" s="23">
        <v>0.141421356237309</v>
      </c>
      <c r="AA1091" s="23">
        <v>0.44121045620731475</v>
      </c>
      <c r="AB1091" s="140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9"/>
      <c r="B1092" s="3" t="s">
        <v>87</v>
      </c>
      <c r="C1092" s="28"/>
      <c r="D1092" s="13">
        <v>1.8291194529703573E-2</v>
      </c>
      <c r="E1092" s="13">
        <v>5.0402125009082172E-2</v>
      </c>
      <c r="F1092" s="13">
        <v>1.743648981347003E-2</v>
      </c>
      <c r="G1092" s="13">
        <v>2.4886995322249951E-2</v>
      </c>
      <c r="H1092" s="13">
        <v>2.8601988073555452E-2</v>
      </c>
      <c r="I1092" s="13">
        <v>3.1978809638376342E-2</v>
      </c>
      <c r="J1092" s="13">
        <v>1.6550606370156599E-2</v>
      </c>
      <c r="K1092" s="13">
        <v>1.6893032708849516E-2</v>
      </c>
      <c r="L1092" s="13">
        <v>1.3969007094881776E-2</v>
      </c>
      <c r="M1092" s="13">
        <v>4.1127786248832315E-2</v>
      </c>
      <c r="N1092" s="13">
        <v>9.8829665677359589E-3</v>
      </c>
      <c r="O1092" s="13">
        <v>3.0250486983038997E-2</v>
      </c>
      <c r="P1092" s="13">
        <v>2.0928343285137086E-2</v>
      </c>
      <c r="Q1092" s="13">
        <v>2.5730456136976519E-2</v>
      </c>
      <c r="R1092" s="13">
        <v>4.8781806891634936E-2</v>
      </c>
      <c r="S1092" s="13">
        <v>5.9574247029156042E-2</v>
      </c>
      <c r="T1092" s="13">
        <v>4.7123578929278487E-2</v>
      </c>
      <c r="U1092" s="13">
        <v>5.2928303632780324E-2</v>
      </c>
      <c r="V1092" s="13">
        <v>2.2966538379002387E-2</v>
      </c>
      <c r="W1092" s="13">
        <v>5.1505077485649121E-2</v>
      </c>
      <c r="X1092" s="13">
        <v>1.9444164365773897E-2</v>
      </c>
      <c r="Y1092" s="13">
        <v>5.2464081927017944E-2</v>
      </c>
      <c r="Z1092" s="13">
        <v>1.0878565864408385E-2</v>
      </c>
      <c r="AA1092" s="13">
        <v>3.3509654901821374E-2</v>
      </c>
      <c r="AB1092" s="140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9"/>
      <c r="B1093" s="3" t="s">
        <v>266</v>
      </c>
      <c r="C1093" s="28"/>
      <c r="D1093" s="13">
        <v>3.6015331899503122E-2</v>
      </c>
      <c r="E1093" s="13">
        <v>2.7487845449321036E-3</v>
      </c>
      <c r="F1093" s="13">
        <v>-4.1210581602179941E-2</v>
      </c>
      <c r="G1093" s="13">
        <v>-1.7448762063200562E-2</v>
      </c>
      <c r="H1093" s="13">
        <v>3.363914994560524E-2</v>
      </c>
      <c r="I1093" s="13">
        <v>5.5024787530686625E-2</v>
      </c>
      <c r="J1093" s="13">
        <v>5.5024787530686625E-2</v>
      </c>
      <c r="K1093" s="13">
        <v>3.363914994560524E-2</v>
      </c>
      <c r="L1093" s="13">
        <v>4.2668641370417371E-2</v>
      </c>
      <c r="M1093" s="13">
        <v>-0.10216796535650075</v>
      </c>
      <c r="N1093" s="13">
        <v>0.10125522880854532</v>
      </c>
      <c r="O1093" s="13">
        <v>0.12274597321677794</v>
      </c>
      <c r="P1093" s="13">
        <v>2.7487845449318815E-3</v>
      </c>
      <c r="Q1093" s="13">
        <v>0.10656720173307832</v>
      </c>
      <c r="R1093" s="13">
        <v>-8.041758384149611E-2</v>
      </c>
      <c r="S1093" s="13">
        <v>-1.9824944017098556E-2</v>
      </c>
      <c r="T1093" s="13">
        <v>0.14175542884796144</v>
      </c>
      <c r="U1093" s="13">
        <v>-1.1508307178455746E-2</v>
      </c>
      <c r="V1093" s="13">
        <v>-1.0320216201506693E-2</v>
      </c>
      <c r="W1093" s="13">
        <v>-6.4378355652685015E-2</v>
      </c>
      <c r="X1093" s="13">
        <v>-0.19068885780057199</v>
      </c>
      <c r="Y1093" s="13">
        <v>-5.3091491371669797E-2</v>
      </c>
      <c r="Z1093" s="13">
        <v>-7.3289037979802241E-2</v>
      </c>
      <c r="AA1093" s="13">
        <v>-6.1408128210312607E-2</v>
      </c>
      <c r="AB1093" s="140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9"/>
      <c r="B1094" s="45" t="s">
        <v>267</v>
      </c>
      <c r="C1094" s="46"/>
      <c r="D1094" s="44">
        <v>0.5</v>
      </c>
      <c r="E1094" s="44">
        <v>0.08</v>
      </c>
      <c r="F1094" s="44">
        <v>0.47</v>
      </c>
      <c r="G1094" s="44">
        <v>0.17</v>
      </c>
      <c r="H1094" s="44">
        <v>0.47</v>
      </c>
      <c r="I1094" s="44">
        <v>0.74</v>
      </c>
      <c r="J1094" s="44">
        <v>0.74</v>
      </c>
      <c r="K1094" s="44">
        <v>0.47</v>
      </c>
      <c r="L1094" s="44">
        <v>0.59</v>
      </c>
      <c r="M1094" s="44">
        <v>1.24</v>
      </c>
      <c r="N1094" s="44">
        <v>1.32</v>
      </c>
      <c r="O1094" s="44">
        <v>1.6</v>
      </c>
      <c r="P1094" s="44">
        <v>0.08</v>
      </c>
      <c r="Q1094" s="44">
        <v>1.39</v>
      </c>
      <c r="R1094" s="44">
        <v>0.97</v>
      </c>
      <c r="S1094" s="44">
        <v>0.2</v>
      </c>
      <c r="T1094" s="44">
        <v>1.84</v>
      </c>
      <c r="U1094" s="44">
        <v>0.1</v>
      </c>
      <c r="V1094" s="44">
        <v>0.08</v>
      </c>
      <c r="W1094" s="44">
        <v>0.76</v>
      </c>
      <c r="X1094" s="44">
        <v>2.36</v>
      </c>
      <c r="Y1094" s="44">
        <v>0.62</v>
      </c>
      <c r="Z1094" s="44">
        <v>0.88</v>
      </c>
      <c r="AA1094" s="44">
        <v>0.73</v>
      </c>
      <c r="AB1094" s="140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B1095" s="3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BM1095" s="53"/>
    </row>
    <row r="1096" spans="1:65" ht="15">
      <c r="B1096" s="8" t="s">
        <v>493</v>
      </c>
      <c r="BM1096" s="27" t="s">
        <v>67</v>
      </c>
    </row>
    <row r="1097" spans="1:65" ht="15">
      <c r="A1097" s="24" t="s">
        <v>41</v>
      </c>
      <c r="B1097" s="18" t="s">
        <v>111</v>
      </c>
      <c r="C1097" s="15" t="s">
        <v>112</v>
      </c>
      <c r="D1097" s="16" t="s">
        <v>226</v>
      </c>
      <c r="E1097" s="17" t="s">
        <v>226</v>
      </c>
      <c r="F1097" s="17" t="s">
        <v>226</v>
      </c>
      <c r="G1097" s="17" t="s">
        <v>226</v>
      </c>
      <c r="H1097" s="17" t="s">
        <v>226</v>
      </c>
      <c r="I1097" s="17" t="s">
        <v>226</v>
      </c>
      <c r="J1097" s="17" t="s">
        <v>226</v>
      </c>
      <c r="K1097" s="17" t="s">
        <v>226</v>
      </c>
      <c r="L1097" s="17" t="s">
        <v>226</v>
      </c>
      <c r="M1097" s="140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227</v>
      </c>
      <c r="C1098" s="9" t="s">
        <v>227</v>
      </c>
      <c r="D1098" s="138" t="s">
        <v>231</v>
      </c>
      <c r="E1098" s="139" t="s">
        <v>232</v>
      </c>
      <c r="F1098" s="139" t="s">
        <v>238</v>
      </c>
      <c r="G1098" s="139" t="s">
        <v>239</v>
      </c>
      <c r="H1098" s="139" t="s">
        <v>245</v>
      </c>
      <c r="I1098" s="139" t="s">
        <v>247</v>
      </c>
      <c r="J1098" s="139" t="s">
        <v>250</v>
      </c>
      <c r="K1098" s="139" t="s">
        <v>253</v>
      </c>
      <c r="L1098" s="139" t="s">
        <v>255</v>
      </c>
      <c r="M1098" s="140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3</v>
      </c>
    </row>
    <row r="1099" spans="1:65">
      <c r="A1099" s="29"/>
      <c r="B1099" s="19"/>
      <c r="C1099" s="9"/>
      <c r="D1099" s="10" t="s">
        <v>278</v>
      </c>
      <c r="E1099" s="11" t="s">
        <v>277</v>
      </c>
      <c r="F1099" s="11" t="s">
        <v>277</v>
      </c>
      <c r="G1099" s="11" t="s">
        <v>277</v>
      </c>
      <c r="H1099" s="11" t="s">
        <v>278</v>
      </c>
      <c r="I1099" s="11" t="s">
        <v>277</v>
      </c>
      <c r="J1099" s="11" t="s">
        <v>278</v>
      </c>
      <c r="K1099" s="11" t="s">
        <v>278</v>
      </c>
      <c r="L1099" s="11" t="s">
        <v>278</v>
      </c>
      <c r="M1099" s="140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2</v>
      </c>
    </row>
    <row r="1100" spans="1:65">
      <c r="A1100" s="29"/>
      <c r="B1100" s="19"/>
      <c r="C1100" s="9"/>
      <c r="D1100" s="25"/>
      <c r="E1100" s="25"/>
      <c r="F1100" s="25"/>
      <c r="G1100" s="25"/>
      <c r="H1100" s="25"/>
      <c r="I1100" s="25"/>
      <c r="J1100" s="25"/>
      <c r="K1100" s="25"/>
      <c r="L1100" s="25"/>
      <c r="M1100" s="140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3</v>
      </c>
    </row>
    <row r="1101" spans="1:65">
      <c r="A1101" s="29"/>
      <c r="B1101" s="18">
        <v>1</v>
      </c>
      <c r="C1101" s="14">
        <v>1</v>
      </c>
      <c r="D1101" s="134">
        <v>1</v>
      </c>
      <c r="E1101" s="134">
        <v>1</v>
      </c>
      <c r="F1101" s="21">
        <v>1.0144</v>
      </c>
      <c r="G1101" s="134">
        <v>1.3848444211487601</v>
      </c>
      <c r="H1101" s="21">
        <v>1.2</v>
      </c>
      <c r="I1101" s="21">
        <v>1.01</v>
      </c>
      <c r="J1101" s="21">
        <v>1</v>
      </c>
      <c r="K1101" s="21">
        <v>1.0002814</v>
      </c>
      <c r="L1101" s="21">
        <v>1.1000000000000001</v>
      </c>
      <c r="M1101" s="140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</v>
      </c>
    </row>
    <row r="1102" spans="1:65">
      <c r="A1102" s="29"/>
      <c r="B1102" s="19">
        <v>1</v>
      </c>
      <c r="C1102" s="9">
        <v>2</v>
      </c>
      <c r="D1102" s="135">
        <v>1</v>
      </c>
      <c r="E1102" s="135">
        <v>1</v>
      </c>
      <c r="F1102" s="11">
        <v>0.89290000000000003</v>
      </c>
      <c r="G1102" s="135">
        <v>1.3874240990664339</v>
      </c>
      <c r="H1102" s="11">
        <v>1.1000000000000001</v>
      </c>
      <c r="I1102" s="11">
        <v>1.01</v>
      </c>
      <c r="J1102" s="11">
        <v>1</v>
      </c>
      <c r="K1102" s="11">
        <v>0.97036800000000001</v>
      </c>
      <c r="L1102" s="11">
        <v>1</v>
      </c>
      <c r="M1102" s="140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39</v>
      </c>
    </row>
    <row r="1103" spans="1:65">
      <c r="A1103" s="29"/>
      <c r="B1103" s="19">
        <v>1</v>
      </c>
      <c r="C1103" s="9">
        <v>3</v>
      </c>
      <c r="D1103" s="135">
        <v>1</v>
      </c>
      <c r="E1103" s="135">
        <v>1</v>
      </c>
      <c r="F1103" s="11">
        <v>0.92520000000000002</v>
      </c>
      <c r="G1103" s="135">
        <v>1.3837490177003131</v>
      </c>
      <c r="H1103" s="11">
        <v>1.2</v>
      </c>
      <c r="I1103" s="11">
        <v>1.07</v>
      </c>
      <c r="J1103" s="11">
        <v>1</v>
      </c>
      <c r="K1103" s="11">
        <v>0.99022379999999999</v>
      </c>
      <c r="L1103" s="11">
        <v>1</v>
      </c>
      <c r="M1103" s="140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16</v>
      </c>
    </row>
    <row r="1104" spans="1:65">
      <c r="A1104" s="29"/>
      <c r="B1104" s="19">
        <v>1</v>
      </c>
      <c r="C1104" s="9">
        <v>4</v>
      </c>
      <c r="D1104" s="135">
        <v>1</v>
      </c>
      <c r="E1104" s="135">
        <v>1</v>
      </c>
      <c r="F1104" s="11">
        <v>0.9365</v>
      </c>
      <c r="G1104" s="135">
        <v>1.3698283643512823</v>
      </c>
      <c r="H1104" s="11">
        <v>1.2</v>
      </c>
      <c r="I1104" s="11">
        <v>1.06</v>
      </c>
      <c r="J1104" s="11">
        <v>1</v>
      </c>
      <c r="K1104" s="11">
        <v>0.97010059999999987</v>
      </c>
      <c r="L1104" s="11">
        <v>1</v>
      </c>
      <c r="M1104" s="140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1.0276904777777778</v>
      </c>
    </row>
    <row r="1105" spans="1:65">
      <c r="A1105" s="29"/>
      <c r="B1105" s="19">
        <v>1</v>
      </c>
      <c r="C1105" s="9">
        <v>5</v>
      </c>
      <c r="D1105" s="135">
        <v>1</v>
      </c>
      <c r="E1105" s="135">
        <v>1</v>
      </c>
      <c r="F1105" s="11">
        <v>0.97289999999999999</v>
      </c>
      <c r="G1105" s="135">
        <v>1.318095608959261</v>
      </c>
      <c r="H1105" s="11">
        <v>1.1000000000000001</v>
      </c>
      <c r="I1105" s="11">
        <v>0.9900000000000001</v>
      </c>
      <c r="J1105" s="11">
        <v>1.1000000000000001</v>
      </c>
      <c r="K1105" s="136">
        <v>0.91045180000000003</v>
      </c>
      <c r="L1105" s="11">
        <v>1</v>
      </c>
      <c r="M1105" s="140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67</v>
      </c>
    </row>
    <row r="1106" spans="1:65">
      <c r="A1106" s="29"/>
      <c r="B1106" s="19">
        <v>1</v>
      </c>
      <c r="C1106" s="9">
        <v>6</v>
      </c>
      <c r="D1106" s="135">
        <v>1</v>
      </c>
      <c r="E1106" s="135">
        <v>1</v>
      </c>
      <c r="F1106" s="11">
        <v>0.89959999999999996</v>
      </c>
      <c r="G1106" s="135">
        <v>1.3841017723282532</v>
      </c>
      <c r="H1106" s="11">
        <v>1.2</v>
      </c>
      <c r="I1106" s="11">
        <v>1.01</v>
      </c>
      <c r="J1106" s="11">
        <v>1</v>
      </c>
      <c r="K1106" s="11">
        <v>0.99015720000000007</v>
      </c>
      <c r="L1106" s="11">
        <v>1.1000000000000001</v>
      </c>
      <c r="M1106" s="140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A1107" s="29"/>
      <c r="B1107" s="20" t="s">
        <v>263</v>
      </c>
      <c r="C1107" s="12"/>
      <c r="D1107" s="22">
        <v>1</v>
      </c>
      <c r="E1107" s="22">
        <v>1</v>
      </c>
      <c r="F1107" s="22">
        <v>0.94025000000000014</v>
      </c>
      <c r="G1107" s="22">
        <v>1.3713405472590505</v>
      </c>
      <c r="H1107" s="22">
        <v>1.1666666666666667</v>
      </c>
      <c r="I1107" s="22">
        <v>1.0250000000000001</v>
      </c>
      <c r="J1107" s="22">
        <v>1.0166666666666666</v>
      </c>
      <c r="K1107" s="22">
        <v>0.9719304666666666</v>
      </c>
      <c r="L1107" s="22">
        <v>1.0333333333333332</v>
      </c>
      <c r="M1107" s="140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A1108" s="29"/>
      <c r="B1108" s="3" t="s">
        <v>264</v>
      </c>
      <c r="C1108" s="28"/>
      <c r="D1108" s="11">
        <v>1</v>
      </c>
      <c r="E1108" s="11">
        <v>1</v>
      </c>
      <c r="F1108" s="11">
        <v>0.93084999999999996</v>
      </c>
      <c r="G1108" s="11">
        <v>1.3839253950142831</v>
      </c>
      <c r="H1108" s="11">
        <v>1.2</v>
      </c>
      <c r="I1108" s="11">
        <v>1.01</v>
      </c>
      <c r="J1108" s="11">
        <v>1</v>
      </c>
      <c r="K1108" s="11">
        <v>0.98026260000000009</v>
      </c>
      <c r="L1108" s="11">
        <v>1</v>
      </c>
      <c r="M1108" s="140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A1109" s="29"/>
      <c r="B1109" s="3" t="s">
        <v>265</v>
      </c>
      <c r="C1109" s="28"/>
      <c r="D1109" s="23">
        <v>0</v>
      </c>
      <c r="E1109" s="23">
        <v>0</v>
      </c>
      <c r="F1109" s="23">
        <v>4.6258523538911175E-2</v>
      </c>
      <c r="G1109" s="23">
        <v>2.6814788473614459E-2</v>
      </c>
      <c r="H1109" s="23">
        <v>5.1639777949432163E-2</v>
      </c>
      <c r="I1109" s="23">
        <v>3.2093613071762429E-2</v>
      </c>
      <c r="J1109" s="23">
        <v>4.0824829046386339E-2</v>
      </c>
      <c r="K1109" s="23">
        <v>3.2422373270731837E-2</v>
      </c>
      <c r="L1109" s="23">
        <v>5.1639777949432274E-2</v>
      </c>
      <c r="M1109" s="206"/>
      <c r="N1109" s="207"/>
      <c r="O1109" s="207"/>
      <c r="P1109" s="207"/>
      <c r="Q1109" s="207"/>
      <c r="R1109" s="207"/>
      <c r="S1109" s="207"/>
      <c r="T1109" s="207"/>
      <c r="U1109" s="207"/>
      <c r="V1109" s="207"/>
      <c r="W1109" s="207"/>
      <c r="X1109" s="207"/>
      <c r="Y1109" s="207"/>
      <c r="Z1109" s="207"/>
      <c r="AA1109" s="207"/>
      <c r="AB1109" s="207"/>
      <c r="AC1109" s="207"/>
      <c r="AD1109" s="207"/>
      <c r="AE1109" s="207"/>
      <c r="AF1109" s="207"/>
      <c r="AG1109" s="207"/>
      <c r="AH1109" s="207"/>
      <c r="AI1109" s="207"/>
      <c r="AJ1109" s="207"/>
      <c r="AK1109" s="207"/>
      <c r="AL1109" s="207"/>
      <c r="AM1109" s="207"/>
      <c r="AN1109" s="207"/>
      <c r="AO1109" s="207"/>
      <c r="AP1109" s="207"/>
      <c r="AQ1109" s="207"/>
      <c r="AR1109" s="207"/>
      <c r="AS1109" s="207"/>
      <c r="AT1109" s="207"/>
      <c r="AU1109" s="207"/>
      <c r="AV1109" s="207"/>
      <c r="AW1109" s="207"/>
      <c r="AX1109" s="207"/>
      <c r="AY1109" s="207"/>
      <c r="AZ1109" s="207"/>
      <c r="BA1109" s="207"/>
      <c r="BB1109" s="207"/>
      <c r="BC1109" s="207"/>
      <c r="BD1109" s="207"/>
      <c r="BE1109" s="207"/>
      <c r="BF1109" s="207"/>
      <c r="BG1109" s="207"/>
      <c r="BH1109" s="207"/>
      <c r="BI1109" s="207"/>
      <c r="BJ1109" s="207"/>
      <c r="BK1109" s="207"/>
      <c r="BL1109" s="207"/>
      <c r="BM1109" s="54"/>
    </row>
    <row r="1110" spans="1:65">
      <c r="A1110" s="29"/>
      <c r="B1110" s="3" t="s">
        <v>87</v>
      </c>
      <c r="C1110" s="28"/>
      <c r="D1110" s="13">
        <v>0</v>
      </c>
      <c r="E1110" s="13">
        <v>0</v>
      </c>
      <c r="F1110" s="13">
        <v>4.9198110650264471E-2</v>
      </c>
      <c r="G1110" s="13">
        <v>1.9553704969352926E-2</v>
      </c>
      <c r="H1110" s="13">
        <v>4.4262666813798993E-2</v>
      </c>
      <c r="I1110" s="13">
        <v>3.1310842021231633E-2</v>
      </c>
      <c r="J1110" s="13">
        <v>4.0155569553822629E-2</v>
      </c>
      <c r="K1110" s="13">
        <v>3.3358737463933641E-2</v>
      </c>
      <c r="L1110" s="13">
        <v>4.9973978660740916E-2</v>
      </c>
      <c r="M1110" s="140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9"/>
      <c r="B1111" s="3" t="s">
        <v>266</v>
      </c>
      <c r="C1111" s="28"/>
      <c r="D1111" s="13">
        <v>-2.694437515627679E-2</v>
      </c>
      <c r="E1111" s="13">
        <v>-2.694437515627679E-2</v>
      </c>
      <c r="F1111" s="13">
        <v>-8.50844487406891E-2</v>
      </c>
      <c r="G1111" s="13">
        <v>0.33439063308668882</v>
      </c>
      <c r="H1111" s="13">
        <v>0.13523156231767719</v>
      </c>
      <c r="I1111" s="13">
        <v>-2.6179845351835818E-3</v>
      </c>
      <c r="J1111" s="13">
        <v>-1.0726781408881503E-2</v>
      </c>
      <c r="K1111" s="13">
        <v>-5.4257592453015202E-2</v>
      </c>
      <c r="L1111" s="13">
        <v>5.4908123385137841E-3</v>
      </c>
      <c r="M1111" s="140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9"/>
      <c r="B1112" s="45" t="s">
        <v>267</v>
      </c>
      <c r="C1112" s="46"/>
      <c r="D1112" s="44" t="s">
        <v>268</v>
      </c>
      <c r="E1112" s="44" t="s">
        <v>268</v>
      </c>
      <c r="F1112" s="44">
        <v>1.08</v>
      </c>
      <c r="G1112" s="44">
        <v>4.4000000000000004</v>
      </c>
      <c r="H1112" s="44">
        <v>1.8</v>
      </c>
      <c r="I1112" s="44">
        <v>0</v>
      </c>
      <c r="J1112" s="44">
        <v>0.11</v>
      </c>
      <c r="K1112" s="44">
        <v>0.67</v>
      </c>
      <c r="L1112" s="44">
        <v>0.11</v>
      </c>
      <c r="M1112" s="140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B1113" s="30" t="s">
        <v>292</v>
      </c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BM1113" s="53"/>
    </row>
    <row r="1114" spans="1:65">
      <c r="BM1114" s="53"/>
    </row>
    <row r="1115" spans="1:65" ht="15">
      <c r="B1115" s="8" t="s">
        <v>494</v>
      </c>
      <c r="BM1115" s="27" t="s">
        <v>67</v>
      </c>
    </row>
    <row r="1116" spans="1:65" ht="15">
      <c r="A1116" s="24" t="s">
        <v>44</v>
      </c>
      <c r="B1116" s="18" t="s">
        <v>111</v>
      </c>
      <c r="C1116" s="15" t="s">
        <v>112</v>
      </c>
      <c r="D1116" s="16" t="s">
        <v>226</v>
      </c>
      <c r="E1116" s="17" t="s">
        <v>226</v>
      </c>
      <c r="F1116" s="17" t="s">
        <v>226</v>
      </c>
      <c r="G1116" s="17" t="s">
        <v>226</v>
      </c>
      <c r="H1116" s="17" t="s">
        <v>226</v>
      </c>
      <c r="I1116" s="17" t="s">
        <v>226</v>
      </c>
      <c r="J1116" s="17" t="s">
        <v>226</v>
      </c>
      <c r="K1116" s="17" t="s">
        <v>226</v>
      </c>
      <c r="L1116" s="17" t="s">
        <v>226</v>
      </c>
      <c r="M1116" s="17" t="s">
        <v>226</v>
      </c>
      <c r="N1116" s="17" t="s">
        <v>226</v>
      </c>
      <c r="O1116" s="17" t="s">
        <v>226</v>
      </c>
      <c r="P1116" s="17" t="s">
        <v>226</v>
      </c>
      <c r="Q1116" s="17" t="s">
        <v>226</v>
      </c>
      <c r="R1116" s="17" t="s">
        <v>226</v>
      </c>
      <c r="S1116" s="17" t="s">
        <v>226</v>
      </c>
      <c r="T1116" s="17" t="s">
        <v>226</v>
      </c>
      <c r="U1116" s="17" t="s">
        <v>226</v>
      </c>
      <c r="V1116" s="17" t="s">
        <v>226</v>
      </c>
      <c r="W1116" s="17" t="s">
        <v>226</v>
      </c>
      <c r="X1116" s="17" t="s">
        <v>226</v>
      </c>
      <c r="Y1116" s="17" t="s">
        <v>226</v>
      </c>
      <c r="Z1116" s="17" t="s">
        <v>226</v>
      </c>
      <c r="AA1116" s="17" t="s">
        <v>226</v>
      </c>
      <c r="AB1116" s="17" t="s">
        <v>226</v>
      </c>
      <c r="AC1116" s="17" t="s">
        <v>226</v>
      </c>
      <c r="AD1116" s="17" t="s">
        <v>226</v>
      </c>
      <c r="AE1116" s="140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</v>
      </c>
    </row>
    <row r="1117" spans="1:65">
      <c r="A1117" s="29"/>
      <c r="B1117" s="19" t="s">
        <v>227</v>
      </c>
      <c r="C1117" s="9" t="s">
        <v>227</v>
      </c>
      <c r="D1117" s="138" t="s">
        <v>229</v>
      </c>
      <c r="E1117" s="139" t="s">
        <v>230</v>
      </c>
      <c r="F1117" s="139" t="s">
        <v>231</v>
      </c>
      <c r="G1117" s="139" t="s">
        <v>232</v>
      </c>
      <c r="H1117" s="139" t="s">
        <v>233</v>
      </c>
      <c r="I1117" s="139" t="s">
        <v>234</v>
      </c>
      <c r="J1117" s="139" t="s">
        <v>235</v>
      </c>
      <c r="K1117" s="139" t="s">
        <v>236</v>
      </c>
      <c r="L1117" s="139" t="s">
        <v>237</v>
      </c>
      <c r="M1117" s="139" t="s">
        <v>238</v>
      </c>
      <c r="N1117" s="139" t="s">
        <v>239</v>
      </c>
      <c r="O1117" s="139" t="s">
        <v>240</v>
      </c>
      <c r="P1117" s="139" t="s">
        <v>241</v>
      </c>
      <c r="Q1117" s="139" t="s">
        <v>242</v>
      </c>
      <c r="R1117" s="139" t="s">
        <v>244</v>
      </c>
      <c r="S1117" s="139" t="s">
        <v>245</v>
      </c>
      <c r="T1117" s="139" t="s">
        <v>246</v>
      </c>
      <c r="U1117" s="139" t="s">
        <v>247</v>
      </c>
      <c r="V1117" s="139" t="s">
        <v>272</v>
      </c>
      <c r="W1117" s="139" t="s">
        <v>248</v>
      </c>
      <c r="X1117" s="139" t="s">
        <v>249</v>
      </c>
      <c r="Y1117" s="139" t="s">
        <v>250</v>
      </c>
      <c r="Z1117" s="139" t="s">
        <v>251</v>
      </c>
      <c r="AA1117" s="139" t="s">
        <v>253</v>
      </c>
      <c r="AB1117" s="139" t="s">
        <v>254</v>
      </c>
      <c r="AC1117" s="139" t="s">
        <v>255</v>
      </c>
      <c r="AD1117" s="139" t="s">
        <v>256</v>
      </c>
      <c r="AE1117" s="140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 t="s">
        <v>3</v>
      </c>
    </row>
    <row r="1118" spans="1:65">
      <c r="A1118" s="29"/>
      <c r="B1118" s="19"/>
      <c r="C1118" s="9"/>
      <c r="D1118" s="10" t="s">
        <v>115</v>
      </c>
      <c r="E1118" s="11" t="s">
        <v>277</v>
      </c>
      <c r="F1118" s="11" t="s">
        <v>278</v>
      </c>
      <c r="G1118" s="11" t="s">
        <v>278</v>
      </c>
      <c r="H1118" s="11" t="s">
        <v>278</v>
      </c>
      <c r="I1118" s="11" t="s">
        <v>278</v>
      </c>
      <c r="J1118" s="11" t="s">
        <v>278</v>
      </c>
      <c r="K1118" s="11" t="s">
        <v>278</v>
      </c>
      <c r="L1118" s="11" t="s">
        <v>277</v>
      </c>
      <c r="M1118" s="11" t="s">
        <v>115</v>
      </c>
      <c r="N1118" s="11" t="s">
        <v>277</v>
      </c>
      <c r="O1118" s="11" t="s">
        <v>277</v>
      </c>
      <c r="P1118" s="11" t="s">
        <v>278</v>
      </c>
      <c r="Q1118" s="11" t="s">
        <v>115</v>
      </c>
      <c r="R1118" s="11" t="s">
        <v>115</v>
      </c>
      <c r="S1118" s="11" t="s">
        <v>278</v>
      </c>
      <c r="T1118" s="11" t="s">
        <v>115</v>
      </c>
      <c r="U1118" s="11" t="s">
        <v>278</v>
      </c>
      <c r="V1118" s="11" t="s">
        <v>278</v>
      </c>
      <c r="W1118" s="11" t="s">
        <v>278</v>
      </c>
      <c r="X1118" s="11" t="s">
        <v>115</v>
      </c>
      <c r="Y1118" s="11" t="s">
        <v>278</v>
      </c>
      <c r="Z1118" s="11" t="s">
        <v>115</v>
      </c>
      <c r="AA1118" s="11" t="s">
        <v>278</v>
      </c>
      <c r="AB1118" s="11" t="s">
        <v>278</v>
      </c>
      <c r="AC1118" s="11" t="s">
        <v>278</v>
      </c>
      <c r="AD1118" s="11" t="s">
        <v>115</v>
      </c>
      <c r="AE1118" s="140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0</v>
      </c>
    </row>
    <row r="1119" spans="1:65">
      <c r="A1119" s="29"/>
      <c r="B1119" s="19"/>
      <c r="C1119" s="9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140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8">
        <v>1</v>
      </c>
      <c r="C1120" s="14">
        <v>1</v>
      </c>
      <c r="D1120" s="212">
        <v>94</v>
      </c>
      <c r="E1120" s="212">
        <v>96</v>
      </c>
      <c r="F1120" s="212">
        <v>93.3</v>
      </c>
      <c r="G1120" s="212">
        <v>94</v>
      </c>
      <c r="H1120" s="212">
        <v>90</v>
      </c>
      <c r="I1120" s="212">
        <v>94</v>
      </c>
      <c r="J1120" s="212">
        <v>98</v>
      </c>
      <c r="K1120" s="212">
        <v>94</v>
      </c>
      <c r="L1120" s="212">
        <v>97</v>
      </c>
      <c r="M1120" s="212">
        <v>87.2834</v>
      </c>
      <c r="N1120" s="212">
        <v>96.560290178437072</v>
      </c>
      <c r="O1120" s="212">
        <v>96.7</v>
      </c>
      <c r="P1120" s="219">
        <v>72.17</v>
      </c>
      <c r="Q1120" s="212">
        <v>101.25439999999999</v>
      </c>
      <c r="R1120" s="212">
        <v>97.46</v>
      </c>
      <c r="S1120" s="212">
        <v>93</v>
      </c>
      <c r="T1120" s="212">
        <v>86.997196813759942</v>
      </c>
      <c r="U1120" s="212">
        <v>93</v>
      </c>
      <c r="V1120" s="212">
        <v>93</v>
      </c>
      <c r="W1120" s="219">
        <v>105</v>
      </c>
      <c r="X1120" s="212">
        <v>98.2</v>
      </c>
      <c r="Y1120" s="212">
        <v>100.3</v>
      </c>
      <c r="Z1120" s="219">
        <v>82.227000000000004</v>
      </c>
      <c r="AA1120" s="212">
        <v>88.066057799999996</v>
      </c>
      <c r="AB1120" s="219">
        <v>85</v>
      </c>
      <c r="AC1120" s="212">
        <v>99</v>
      </c>
      <c r="AD1120" s="212">
        <v>89</v>
      </c>
      <c r="AE1120" s="213"/>
      <c r="AF1120" s="214"/>
      <c r="AG1120" s="214"/>
      <c r="AH1120" s="214"/>
      <c r="AI1120" s="214"/>
      <c r="AJ1120" s="214"/>
      <c r="AK1120" s="214"/>
      <c r="AL1120" s="214"/>
      <c r="AM1120" s="214"/>
      <c r="AN1120" s="214"/>
      <c r="AO1120" s="214"/>
      <c r="AP1120" s="214"/>
      <c r="AQ1120" s="214"/>
      <c r="AR1120" s="214"/>
      <c r="AS1120" s="214"/>
      <c r="AT1120" s="214"/>
      <c r="AU1120" s="214"/>
      <c r="AV1120" s="214"/>
      <c r="AW1120" s="214"/>
      <c r="AX1120" s="214"/>
      <c r="AY1120" s="214"/>
      <c r="AZ1120" s="214"/>
      <c r="BA1120" s="214"/>
      <c r="BB1120" s="214"/>
      <c r="BC1120" s="214"/>
      <c r="BD1120" s="214"/>
      <c r="BE1120" s="214"/>
      <c r="BF1120" s="214"/>
      <c r="BG1120" s="214"/>
      <c r="BH1120" s="214"/>
      <c r="BI1120" s="214"/>
      <c r="BJ1120" s="214"/>
      <c r="BK1120" s="214"/>
      <c r="BL1120" s="214"/>
      <c r="BM1120" s="215">
        <v>1</v>
      </c>
    </row>
    <row r="1121" spans="1:65">
      <c r="A1121" s="29"/>
      <c r="B1121" s="19">
        <v>1</v>
      </c>
      <c r="C1121" s="9">
        <v>2</v>
      </c>
      <c r="D1121" s="216">
        <v>94</v>
      </c>
      <c r="E1121" s="216">
        <v>94</v>
      </c>
      <c r="F1121" s="221">
        <v>98.4</v>
      </c>
      <c r="G1121" s="221">
        <v>90</v>
      </c>
      <c r="H1121" s="216">
        <v>91</v>
      </c>
      <c r="I1121" s="216">
        <v>94</v>
      </c>
      <c r="J1121" s="216">
        <v>95</v>
      </c>
      <c r="K1121" s="216">
        <v>94</v>
      </c>
      <c r="L1121" s="216">
        <v>95</v>
      </c>
      <c r="M1121" s="216">
        <v>88.321600000000004</v>
      </c>
      <c r="N1121" s="216">
        <v>95.82675171744367</v>
      </c>
      <c r="O1121" s="216">
        <v>98</v>
      </c>
      <c r="P1121" s="220">
        <v>85.93</v>
      </c>
      <c r="Q1121" s="216">
        <v>99.574399999999997</v>
      </c>
      <c r="R1121" s="216">
        <v>100.9</v>
      </c>
      <c r="S1121" s="216">
        <v>93</v>
      </c>
      <c r="T1121" s="216">
        <v>87.918215872937097</v>
      </c>
      <c r="U1121" s="216">
        <v>93</v>
      </c>
      <c r="V1121" s="216">
        <v>92</v>
      </c>
      <c r="W1121" s="220">
        <v>106</v>
      </c>
      <c r="X1121" s="216">
        <v>96.5</v>
      </c>
      <c r="Y1121" s="216">
        <v>99.8</v>
      </c>
      <c r="Z1121" s="220">
        <v>84.605000000000004</v>
      </c>
      <c r="AA1121" s="216">
        <v>85.780042399999999</v>
      </c>
      <c r="AB1121" s="220">
        <v>81</v>
      </c>
      <c r="AC1121" s="216">
        <v>96</v>
      </c>
      <c r="AD1121" s="216">
        <v>88</v>
      </c>
      <c r="AE1121" s="213"/>
      <c r="AF1121" s="214"/>
      <c r="AG1121" s="214"/>
      <c r="AH1121" s="214"/>
      <c r="AI1121" s="214"/>
      <c r="AJ1121" s="214"/>
      <c r="AK1121" s="214"/>
      <c r="AL1121" s="214"/>
      <c r="AM1121" s="214"/>
      <c r="AN1121" s="214"/>
      <c r="AO1121" s="214"/>
      <c r="AP1121" s="214"/>
      <c r="AQ1121" s="214"/>
      <c r="AR1121" s="214"/>
      <c r="AS1121" s="214"/>
      <c r="AT1121" s="214"/>
      <c r="AU1121" s="214"/>
      <c r="AV1121" s="214"/>
      <c r="AW1121" s="214"/>
      <c r="AX1121" s="214"/>
      <c r="AY1121" s="214"/>
      <c r="AZ1121" s="214"/>
      <c r="BA1121" s="214"/>
      <c r="BB1121" s="214"/>
      <c r="BC1121" s="214"/>
      <c r="BD1121" s="214"/>
      <c r="BE1121" s="214"/>
      <c r="BF1121" s="214"/>
      <c r="BG1121" s="214"/>
      <c r="BH1121" s="214"/>
      <c r="BI1121" s="214"/>
      <c r="BJ1121" s="214"/>
      <c r="BK1121" s="214"/>
      <c r="BL1121" s="214"/>
      <c r="BM1121" s="215">
        <v>18</v>
      </c>
    </row>
    <row r="1122" spans="1:65">
      <c r="A1122" s="29"/>
      <c r="B1122" s="19">
        <v>1</v>
      </c>
      <c r="C1122" s="9">
        <v>3</v>
      </c>
      <c r="D1122" s="216">
        <v>93</v>
      </c>
      <c r="E1122" s="216">
        <v>93</v>
      </c>
      <c r="F1122" s="216">
        <v>93.6</v>
      </c>
      <c r="G1122" s="216">
        <v>94</v>
      </c>
      <c r="H1122" s="216">
        <v>87</v>
      </c>
      <c r="I1122" s="216">
        <v>95</v>
      </c>
      <c r="J1122" s="216">
        <v>97</v>
      </c>
      <c r="K1122" s="216">
        <v>95</v>
      </c>
      <c r="L1122" s="216">
        <v>95</v>
      </c>
      <c r="M1122" s="216">
        <v>87.543199999999999</v>
      </c>
      <c r="N1122" s="216">
        <v>95.697726235827034</v>
      </c>
      <c r="O1122" s="216">
        <v>94</v>
      </c>
      <c r="P1122" s="220">
        <v>80.77</v>
      </c>
      <c r="Q1122" s="216">
        <v>97.500799999999998</v>
      </c>
      <c r="R1122" s="216">
        <v>98.8</v>
      </c>
      <c r="S1122" s="216">
        <v>93</v>
      </c>
      <c r="T1122" s="216">
        <v>93.612850647268246</v>
      </c>
      <c r="U1122" s="216">
        <v>92</v>
      </c>
      <c r="V1122" s="216">
        <v>91</v>
      </c>
      <c r="W1122" s="220">
        <v>107</v>
      </c>
      <c r="X1122" s="216">
        <v>95.5</v>
      </c>
      <c r="Y1122" s="216">
        <v>98.8</v>
      </c>
      <c r="Z1122" s="220">
        <v>83.763000000000005</v>
      </c>
      <c r="AA1122" s="216">
        <v>85.4481526</v>
      </c>
      <c r="AB1122" s="220">
        <v>83</v>
      </c>
      <c r="AC1122" s="216">
        <v>95</v>
      </c>
      <c r="AD1122" s="216">
        <v>86</v>
      </c>
      <c r="AE1122" s="213"/>
      <c r="AF1122" s="214"/>
      <c r="AG1122" s="214"/>
      <c r="AH1122" s="214"/>
      <c r="AI1122" s="214"/>
      <c r="AJ1122" s="214"/>
      <c r="AK1122" s="214"/>
      <c r="AL1122" s="214"/>
      <c r="AM1122" s="214"/>
      <c r="AN1122" s="214"/>
      <c r="AO1122" s="214"/>
      <c r="AP1122" s="214"/>
      <c r="AQ1122" s="214"/>
      <c r="AR1122" s="214"/>
      <c r="AS1122" s="214"/>
      <c r="AT1122" s="214"/>
      <c r="AU1122" s="214"/>
      <c r="AV1122" s="214"/>
      <c r="AW1122" s="214"/>
      <c r="AX1122" s="214"/>
      <c r="AY1122" s="214"/>
      <c r="AZ1122" s="214"/>
      <c r="BA1122" s="214"/>
      <c r="BB1122" s="214"/>
      <c r="BC1122" s="214"/>
      <c r="BD1122" s="214"/>
      <c r="BE1122" s="214"/>
      <c r="BF1122" s="214"/>
      <c r="BG1122" s="214"/>
      <c r="BH1122" s="214"/>
      <c r="BI1122" s="214"/>
      <c r="BJ1122" s="214"/>
      <c r="BK1122" s="214"/>
      <c r="BL1122" s="214"/>
      <c r="BM1122" s="215">
        <v>16</v>
      </c>
    </row>
    <row r="1123" spans="1:65">
      <c r="A1123" s="29"/>
      <c r="B1123" s="19">
        <v>1</v>
      </c>
      <c r="C1123" s="9">
        <v>4</v>
      </c>
      <c r="D1123" s="216">
        <v>94</v>
      </c>
      <c r="E1123" s="216">
        <v>94</v>
      </c>
      <c r="F1123" s="216">
        <v>91.3</v>
      </c>
      <c r="G1123" s="216">
        <v>94</v>
      </c>
      <c r="H1123" s="216">
        <v>92</v>
      </c>
      <c r="I1123" s="216">
        <v>97</v>
      </c>
      <c r="J1123" s="216">
        <v>97</v>
      </c>
      <c r="K1123" s="216">
        <v>94</v>
      </c>
      <c r="L1123" s="216">
        <v>95</v>
      </c>
      <c r="M1123" s="216">
        <v>88.694299999999998</v>
      </c>
      <c r="N1123" s="216">
        <v>94.809253320533855</v>
      </c>
      <c r="O1123" s="216">
        <v>93.5</v>
      </c>
      <c r="P1123" s="220">
        <v>74.63</v>
      </c>
      <c r="Q1123" s="216">
        <v>103.9392</v>
      </c>
      <c r="R1123" s="216">
        <v>98.85</v>
      </c>
      <c r="S1123" s="216">
        <v>95</v>
      </c>
      <c r="T1123" s="216">
        <v>94.089922796576744</v>
      </c>
      <c r="U1123" s="216">
        <v>93</v>
      </c>
      <c r="V1123" s="216">
        <v>92</v>
      </c>
      <c r="W1123" s="220">
        <v>103</v>
      </c>
      <c r="X1123" s="216">
        <v>98.2</v>
      </c>
      <c r="Y1123" s="216">
        <v>99</v>
      </c>
      <c r="Z1123" s="220">
        <v>82.343000000000004</v>
      </c>
      <c r="AA1123" s="216">
        <v>89.533944999999974</v>
      </c>
      <c r="AB1123" s="220">
        <v>83</v>
      </c>
      <c r="AC1123" s="216">
        <v>93</v>
      </c>
      <c r="AD1123" s="221">
        <v>81</v>
      </c>
      <c r="AE1123" s="213"/>
      <c r="AF1123" s="214"/>
      <c r="AG1123" s="214"/>
      <c r="AH1123" s="214"/>
      <c r="AI1123" s="214"/>
      <c r="AJ1123" s="214"/>
      <c r="AK1123" s="214"/>
      <c r="AL1123" s="214"/>
      <c r="AM1123" s="214"/>
      <c r="AN1123" s="214"/>
      <c r="AO1123" s="214"/>
      <c r="AP1123" s="214"/>
      <c r="AQ1123" s="214"/>
      <c r="AR1123" s="214"/>
      <c r="AS1123" s="214"/>
      <c r="AT1123" s="214"/>
      <c r="AU1123" s="214"/>
      <c r="AV1123" s="214"/>
      <c r="AW1123" s="214"/>
      <c r="AX1123" s="214"/>
      <c r="AY1123" s="214"/>
      <c r="AZ1123" s="214"/>
      <c r="BA1123" s="214"/>
      <c r="BB1123" s="214"/>
      <c r="BC1123" s="214"/>
      <c r="BD1123" s="214"/>
      <c r="BE1123" s="214"/>
      <c r="BF1123" s="214"/>
      <c r="BG1123" s="214"/>
      <c r="BH1123" s="214"/>
      <c r="BI1123" s="214"/>
      <c r="BJ1123" s="214"/>
      <c r="BK1123" s="214"/>
      <c r="BL1123" s="214"/>
      <c r="BM1123" s="215">
        <v>94.071762007675474</v>
      </c>
    </row>
    <row r="1124" spans="1:65">
      <c r="A1124" s="29"/>
      <c r="B1124" s="19">
        <v>1</v>
      </c>
      <c r="C1124" s="9">
        <v>5</v>
      </c>
      <c r="D1124" s="216">
        <v>92</v>
      </c>
      <c r="E1124" s="216">
        <v>95</v>
      </c>
      <c r="F1124" s="216">
        <v>91.1</v>
      </c>
      <c r="G1124" s="216">
        <v>95</v>
      </c>
      <c r="H1124" s="216">
        <v>93</v>
      </c>
      <c r="I1124" s="216">
        <v>93</v>
      </c>
      <c r="J1124" s="216">
        <v>97</v>
      </c>
      <c r="K1124" s="216">
        <v>96</v>
      </c>
      <c r="L1124" s="216">
        <v>96</v>
      </c>
      <c r="M1124" s="216">
        <v>85.817599999999999</v>
      </c>
      <c r="N1124" s="216">
        <v>95.779065883088577</v>
      </c>
      <c r="O1124" s="216">
        <v>96.8</v>
      </c>
      <c r="P1124" s="220">
        <v>78.39</v>
      </c>
      <c r="Q1124" s="216">
        <v>103.01119999999999</v>
      </c>
      <c r="R1124" s="216">
        <v>100.6</v>
      </c>
      <c r="S1124" s="216">
        <v>93</v>
      </c>
      <c r="T1124" s="216">
        <v>91.933510325236071</v>
      </c>
      <c r="U1124" s="216">
        <v>93</v>
      </c>
      <c r="V1124" s="216">
        <v>92</v>
      </c>
      <c r="W1124" s="220">
        <v>109</v>
      </c>
      <c r="X1124" s="216">
        <v>99.4</v>
      </c>
      <c r="Y1124" s="216">
        <v>96.9</v>
      </c>
      <c r="Z1124" s="220">
        <v>85.65</v>
      </c>
      <c r="AA1124" s="216">
        <v>83.518534400000007</v>
      </c>
      <c r="AB1124" s="220">
        <v>83</v>
      </c>
      <c r="AC1124" s="216">
        <v>98</v>
      </c>
      <c r="AD1124" s="216">
        <v>85</v>
      </c>
      <c r="AE1124" s="213"/>
      <c r="AF1124" s="214"/>
      <c r="AG1124" s="214"/>
      <c r="AH1124" s="214"/>
      <c r="AI1124" s="214"/>
      <c r="AJ1124" s="214"/>
      <c r="AK1124" s="214"/>
      <c r="AL1124" s="214"/>
      <c r="AM1124" s="214"/>
      <c r="AN1124" s="214"/>
      <c r="AO1124" s="214"/>
      <c r="AP1124" s="214"/>
      <c r="AQ1124" s="214"/>
      <c r="AR1124" s="214"/>
      <c r="AS1124" s="214"/>
      <c r="AT1124" s="214"/>
      <c r="AU1124" s="214"/>
      <c r="AV1124" s="214"/>
      <c r="AW1124" s="214"/>
      <c r="AX1124" s="214"/>
      <c r="AY1124" s="214"/>
      <c r="AZ1124" s="214"/>
      <c r="BA1124" s="214"/>
      <c r="BB1124" s="214"/>
      <c r="BC1124" s="214"/>
      <c r="BD1124" s="214"/>
      <c r="BE1124" s="214"/>
      <c r="BF1124" s="214"/>
      <c r="BG1124" s="214"/>
      <c r="BH1124" s="214"/>
      <c r="BI1124" s="214"/>
      <c r="BJ1124" s="214"/>
      <c r="BK1124" s="214"/>
      <c r="BL1124" s="214"/>
      <c r="BM1124" s="215">
        <v>68</v>
      </c>
    </row>
    <row r="1125" spans="1:65">
      <c r="A1125" s="29"/>
      <c r="B1125" s="19">
        <v>1</v>
      </c>
      <c r="C1125" s="9">
        <v>6</v>
      </c>
      <c r="D1125" s="216">
        <v>92</v>
      </c>
      <c r="E1125" s="216">
        <v>92</v>
      </c>
      <c r="F1125" s="216">
        <v>91.1</v>
      </c>
      <c r="G1125" s="216">
        <v>94</v>
      </c>
      <c r="H1125" s="216">
        <v>93</v>
      </c>
      <c r="I1125" s="216">
        <v>93</v>
      </c>
      <c r="J1125" s="216">
        <v>96</v>
      </c>
      <c r="K1125" s="216">
        <v>94</v>
      </c>
      <c r="L1125" s="216">
        <v>99</v>
      </c>
      <c r="M1125" s="216">
        <v>86.559600000000003</v>
      </c>
      <c r="N1125" s="216">
        <v>95.829010031561978</v>
      </c>
      <c r="O1125" s="216">
        <v>98.7</v>
      </c>
      <c r="P1125" s="220">
        <v>75.44</v>
      </c>
      <c r="Q1125" s="216">
        <v>105.616</v>
      </c>
      <c r="R1125" s="216">
        <v>100.8</v>
      </c>
      <c r="S1125" s="221">
        <v>97</v>
      </c>
      <c r="T1125" s="216">
        <v>93.141179836545902</v>
      </c>
      <c r="U1125" s="216">
        <v>93</v>
      </c>
      <c r="V1125" s="216">
        <v>92</v>
      </c>
      <c r="W1125" s="220">
        <v>106</v>
      </c>
      <c r="X1125" s="216">
        <v>96.8</v>
      </c>
      <c r="Y1125" s="216">
        <v>102</v>
      </c>
      <c r="Z1125" s="220">
        <v>82.88</v>
      </c>
      <c r="AA1125" s="216">
        <v>86.455751199999995</v>
      </c>
      <c r="AB1125" s="220">
        <v>83</v>
      </c>
      <c r="AC1125" s="216">
        <v>99</v>
      </c>
      <c r="AD1125" s="216">
        <v>88</v>
      </c>
      <c r="AE1125" s="213"/>
      <c r="AF1125" s="214"/>
      <c r="AG1125" s="214"/>
      <c r="AH1125" s="214"/>
      <c r="AI1125" s="214"/>
      <c r="AJ1125" s="214"/>
      <c r="AK1125" s="214"/>
      <c r="AL1125" s="214"/>
      <c r="AM1125" s="214"/>
      <c r="AN1125" s="214"/>
      <c r="AO1125" s="214"/>
      <c r="AP1125" s="214"/>
      <c r="AQ1125" s="214"/>
      <c r="AR1125" s="214"/>
      <c r="AS1125" s="214"/>
      <c r="AT1125" s="214"/>
      <c r="AU1125" s="214"/>
      <c r="AV1125" s="214"/>
      <c r="AW1125" s="214"/>
      <c r="AX1125" s="214"/>
      <c r="AY1125" s="214"/>
      <c r="AZ1125" s="214"/>
      <c r="BA1125" s="214"/>
      <c r="BB1125" s="214"/>
      <c r="BC1125" s="214"/>
      <c r="BD1125" s="214"/>
      <c r="BE1125" s="214"/>
      <c r="BF1125" s="214"/>
      <c r="BG1125" s="214"/>
      <c r="BH1125" s="214"/>
      <c r="BI1125" s="214"/>
      <c r="BJ1125" s="214"/>
      <c r="BK1125" s="214"/>
      <c r="BL1125" s="214"/>
      <c r="BM1125" s="217"/>
    </row>
    <row r="1126" spans="1:65">
      <c r="A1126" s="29"/>
      <c r="B1126" s="20" t="s">
        <v>263</v>
      </c>
      <c r="C1126" s="12"/>
      <c r="D1126" s="218">
        <v>93.166666666666671</v>
      </c>
      <c r="E1126" s="218">
        <v>94</v>
      </c>
      <c r="F1126" s="218">
        <v>93.133333333333326</v>
      </c>
      <c r="G1126" s="218">
        <v>93.5</v>
      </c>
      <c r="H1126" s="218">
        <v>91</v>
      </c>
      <c r="I1126" s="218">
        <v>94.333333333333329</v>
      </c>
      <c r="J1126" s="218">
        <v>96.666666666666671</v>
      </c>
      <c r="K1126" s="218">
        <v>94.5</v>
      </c>
      <c r="L1126" s="218">
        <v>96.166666666666671</v>
      </c>
      <c r="M1126" s="218">
        <v>87.369950000000017</v>
      </c>
      <c r="N1126" s="218">
        <v>95.75034956114871</v>
      </c>
      <c r="O1126" s="218">
        <v>96.283333333333346</v>
      </c>
      <c r="P1126" s="218">
        <v>77.888333333333335</v>
      </c>
      <c r="Q1126" s="218">
        <v>101.81600000000002</v>
      </c>
      <c r="R1126" s="218">
        <v>99.568333333333328</v>
      </c>
      <c r="S1126" s="218">
        <v>94</v>
      </c>
      <c r="T1126" s="218">
        <v>91.282146048720662</v>
      </c>
      <c r="U1126" s="218">
        <v>92.833333333333329</v>
      </c>
      <c r="V1126" s="218">
        <v>92</v>
      </c>
      <c r="W1126" s="218">
        <v>106</v>
      </c>
      <c r="X1126" s="218">
        <v>97.433333333333323</v>
      </c>
      <c r="Y1126" s="218">
        <v>99.466666666666654</v>
      </c>
      <c r="Z1126" s="218">
        <v>83.577999999999989</v>
      </c>
      <c r="AA1126" s="218">
        <v>86.467080566666652</v>
      </c>
      <c r="AB1126" s="218">
        <v>83</v>
      </c>
      <c r="AC1126" s="218">
        <v>96.666666666666671</v>
      </c>
      <c r="AD1126" s="218">
        <v>86.166666666666671</v>
      </c>
      <c r="AE1126" s="213"/>
      <c r="AF1126" s="214"/>
      <c r="AG1126" s="214"/>
      <c r="AH1126" s="214"/>
      <c r="AI1126" s="214"/>
      <c r="AJ1126" s="214"/>
      <c r="AK1126" s="214"/>
      <c r="AL1126" s="214"/>
      <c r="AM1126" s="214"/>
      <c r="AN1126" s="214"/>
      <c r="AO1126" s="214"/>
      <c r="AP1126" s="214"/>
      <c r="AQ1126" s="214"/>
      <c r="AR1126" s="214"/>
      <c r="AS1126" s="214"/>
      <c r="AT1126" s="214"/>
      <c r="AU1126" s="214"/>
      <c r="AV1126" s="214"/>
      <c r="AW1126" s="214"/>
      <c r="AX1126" s="214"/>
      <c r="AY1126" s="214"/>
      <c r="AZ1126" s="214"/>
      <c r="BA1126" s="214"/>
      <c r="BB1126" s="214"/>
      <c r="BC1126" s="214"/>
      <c r="BD1126" s="214"/>
      <c r="BE1126" s="214"/>
      <c r="BF1126" s="214"/>
      <c r="BG1126" s="214"/>
      <c r="BH1126" s="214"/>
      <c r="BI1126" s="214"/>
      <c r="BJ1126" s="214"/>
      <c r="BK1126" s="214"/>
      <c r="BL1126" s="214"/>
      <c r="BM1126" s="217"/>
    </row>
    <row r="1127" spans="1:65">
      <c r="A1127" s="29"/>
      <c r="B1127" s="3" t="s">
        <v>264</v>
      </c>
      <c r="C1127" s="28"/>
      <c r="D1127" s="216">
        <v>93.5</v>
      </c>
      <c r="E1127" s="216">
        <v>94</v>
      </c>
      <c r="F1127" s="216">
        <v>92.3</v>
      </c>
      <c r="G1127" s="216">
        <v>94</v>
      </c>
      <c r="H1127" s="216">
        <v>91.5</v>
      </c>
      <c r="I1127" s="216">
        <v>94</v>
      </c>
      <c r="J1127" s="216">
        <v>97</v>
      </c>
      <c r="K1127" s="216">
        <v>94</v>
      </c>
      <c r="L1127" s="216">
        <v>95.5</v>
      </c>
      <c r="M1127" s="216">
        <v>87.413299999999992</v>
      </c>
      <c r="N1127" s="216">
        <v>95.802908800266124</v>
      </c>
      <c r="O1127" s="216">
        <v>96.75</v>
      </c>
      <c r="P1127" s="216">
        <v>76.914999999999992</v>
      </c>
      <c r="Q1127" s="216">
        <v>102.13279999999999</v>
      </c>
      <c r="R1127" s="216">
        <v>99.724999999999994</v>
      </c>
      <c r="S1127" s="216">
        <v>93</v>
      </c>
      <c r="T1127" s="216">
        <v>92.537345080890987</v>
      </c>
      <c r="U1127" s="216">
        <v>93</v>
      </c>
      <c r="V1127" s="216">
        <v>92</v>
      </c>
      <c r="W1127" s="216">
        <v>106</v>
      </c>
      <c r="X1127" s="216">
        <v>97.5</v>
      </c>
      <c r="Y1127" s="216">
        <v>99.4</v>
      </c>
      <c r="Z1127" s="216">
        <v>83.3215</v>
      </c>
      <c r="AA1127" s="216">
        <v>86.117896799999997</v>
      </c>
      <c r="AB1127" s="216">
        <v>83</v>
      </c>
      <c r="AC1127" s="216">
        <v>97</v>
      </c>
      <c r="AD1127" s="216">
        <v>87</v>
      </c>
      <c r="AE1127" s="213"/>
      <c r="AF1127" s="214"/>
      <c r="AG1127" s="214"/>
      <c r="AH1127" s="214"/>
      <c r="AI1127" s="214"/>
      <c r="AJ1127" s="214"/>
      <c r="AK1127" s="214"/>
      <c r="AL1127" s="214"/>
      <c r="AM1127" s="214"/>
      <c r="AN1127" s="214"/>
      <c r="AO1127" s="214"/>
      <c r="AP1127" s="214"/>
      <c r="AQ1127" s="214"/>
      <c r="AR1127" s="214"/>
      <c r="AS1127" s="214"/>
      <c r="AT1127" s="214"/>
      <c r="AU1127" s="214"/>
      <c r="AV1127" s="214"/>
      <c r="AW1127" s="214"/>
      <c r="AX1127" s="214"/>
      <c r="AY1127" s="214"/>
      <c r="AZ1127" s="214"/>
      <c r="BA1127" s="214"/>
      <c r="BB1127" s="214"/>
      <c r="BC1127" s="214"/>
      <c r="BD1127" s="214"/>
      <c r="BE1127" s="214"/>
      <c r="BF1127" s="214"/>
      <c r="BG1127" s="214"/>
      <c r="BH1127" s="214"/>
      <c r="BI1127" s="214"/>
      <c r="BJ1127" s="214"/>
      <c r="BK1127" s="214"/>
      <c r="BL1127" s="214"/>
      <c r="BM1127" s="217"/>
    </row>
    <row r="1128" spans="1:65">
      <c r="A1128" s="29"/>
      <c r="B1128" s="3" t="s">
        <v>265</v>
      </c>
      <c r="C1128" s="28"/>
      <c r="D1128" s="199">
        <v>0.98319208025017513</v>
      </c>
      <c r="E1128" s="199">
        <v>1.4142135623730951</v>
      </c>
      <c r="F1128" s="199">
        <v>2.8147231953900347</v>
      </c>
      <c r="G1128" s="199">
        <v>1.7606816861659009</v>
      </c>
      <c r="H1128" s="199">
        <v>2.2803508501982761</v>
      </c>
      <c r="I1128" s="199">
        <v>1.505545305418162</v>
      </c>
      <c r="J1128" s="199">
        <v>1.0327955589886446</v>
      </c>
      <c r="K1128" s="199">
        <v>0.83666002653407556</v>
      </c>
      <c r="L1128" s="199">
        <v>1.602081978759722</v>
      </c>
      <c r="M1128" s="199">
        <v>1.0736391158112675</v>
      </c>
      <c r="N1128" s="199">
        <v>0.55808324437106793</v>
      </c>
      <c r="O1128" s="199">
        <v>2.106577002311254</v>
      </c>
      <c r="P1128" s="199">
        <v>4.9504440878235041</v>
      </c>
      <c r="Q1128" s="199">
        <v>2.9778380560399862</v>
      </c>
      <c r="R1128" s="199">
        <v>1.4075569852289014</v>
      </c>
      <c r="S1128" s="199">
        <v>1.6733200530681511</v>
      </c>
      <c r="T1128" s="199">
        <v>3.0617933441114586</v>
      </c>
      <c r="U1128" s="199">
        <v>0.40824829046386302</v>
      </c>
      <c r="V1128" s="199">
        <v>0.63245553203367588</v>
      </c>
      <c r="W1128" s="199">
        <v>2</v>
      </c>
      <c r="X1128" s="199">
        <v>1.417979783588847</v>
      </c>
      <c r="Y1128" s="199">
        <v>1.7013719953809807</v>
      </c>
      <c r="Z1128" s="199">
        <v>1.3579225309273002</v>
      </c>
      <c r="AA1128" s="199">
        <v>2.105548581267553</v>
      </c>
      <c r="AB1128" s="199">
        <v>1.2649110640673518</v>
      </c>
      <c r="AC1128" s="199">
        <v>2.4221202832779931</v>
      </c>
      <c r="AD1128" s="199">
        <v>2.9268868558020253</v>
      </c>
      <c r="AE1128" s="195"/>
      <c r="AF1128" s="196"/>
      <c r="AG1128" s="196"/>
      <c r="AH1128" s="196"/>
      <c r="AI1128" s="196"/>
      <c r="AJ1128" s="196"/>
      <c r="AK1128" s="196"/>
      <c r="AL1128" s="196"/>
      <c r="AM1128" s="196"/>
      <c r="AN1128" s="196"/>
      <c r="AO1128" s="196"/>
      <c r="AP1128" s="196"/>
      <c r="AQ1128" s="196"/>
      <c r="AR1128" s="196"/>
      <c r="AS1128" s="196"/>
      <c r="AT1128" s="196"/>
      <c r="AU1128" s="196"/>
      <c r="AV1128" s="196"/>
      <c r="AW1128" s="196"/>
      <c r="AX1128" s="196"/>
      <c r="AY1128" s="196"/>
      <c r="AZ1128" s="196"/>
      <c r="BA1128" s="196"/>
      <c r="BB1128" s="196"/>
      <c r="BC1128" s="196"/>
      <c r="BD1128" s="196"/>
      <c r="BE1128" s="196"/>
      <c r="BF1128" s="196"/>
      <c r="BG1128" s="196"/>
      <c r="BH1128" s="196"/>
      <c r="BI1128" s="196"/>
      <c r="BJ1128" s="196"/>
      <c r="BK1128" s="196"/>
      <c r="BL1128" s="196"/>
      <c r="BM1128" s="202"/>
    </row>
    <row r="1129" spans="1:65">
      <c r="A1129" s="29"/>
      <c r="B1129" s="3" t="s">
        <v>87</v>
      </c>
      <c r="C1129" s="28"/>
      <c r="D1129" s="13">
        <v>1.0553045584080592E-2</v>
      </c>
      <c r="E1129" s="13">
        <v>1.5044825131628671E-2</v>
      </c>
      <c r="F1129" s="13">
        <v>3.0222511045705457E-2</v>
      </c>
      <c r="G1129" s="13">
        <v>1.8830820172897337E-2</v>
      </c>
      <c r="H1129" s="13">
        <v>2.5058800551629408E-2</v>
      </c>
      <c r="I1129" s="13">
        <v>1.5959844227047656E-2</v>
      </c>
      <c r="J1129" s="13">
        <v>1.0684091989537702E-2</v>
      </c>
      <c r="K1129" s="13">
        <v>8.8535452543288418E-3</v>
      </c>
      <c r="L1129" s="13">
        <v>1.6659431321591561E-2</v>
      </c>
      <c r="M1129" s="13">
        <v>1.2288425434732048E-2</v>
      </c>
      <c r="N1129" s="13">
        <v>5.8285243545211415E-3</v>
      </c>
      <c r="O1129" s="13">
        <v>2.1878937188623028E-2</v>
      </c>
      <c r="P1129" s="13">
        <v>6.3558223368799405E-2</v>
      </c>
      <c r="Q1129" s="13">
        <v>2.9247250491474676E-2</v>
      </c>
      <c r="R1129" s="13">
        <v>1.413659281125761E-2</v>
      </c>
      <c r="S1129" s="13">
        <v>1.7801277160299479E-2</v>
      </c>
      <c r="T1129" s="13">
        <v>3.3542083273078026E-2</v>
      </c>
      <c r="U1129" s="13">
        <v>4.3976476531116309E-3</v>
      </c>
      <c r="V1129" s="13">
        <v>6.874516652539955E-3</v>
      </c>
      <c r="W1129" s="13">
        <v>1.8867924528301886E-2</v>
      </c>
      <c r="X1129" s="13">
        <v>1.4553333392974826E-2</v>
      </c>
      <c r="Y1129" s="13">
        <v>1.7104946334259193E-2</v>
      </c>
      <c r="Z1129" s="13">
        <v>1.6247368098390728E-2</v>
      </c>
      <c r="AA1129" s="13">
        <v>2.4350869342051648E-2</v>
      </c>
      <c r="AB1129" s="13">
        <v>1.5239892338160865E-2</v>
      </c>
      <c r="AC1129" s="13">
        <v>2.5056416723565445E-2</v>
      </c>
      <c r="AD1129" s="13">
        <v>3.3967739138901644E-2</v>
      </c>
      <c r="AE1129" s="140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9"/>
      <c r="B1130" s="3" t="s">
        <v>266</v>
      </c>
      <c r="C1130" s="28"/>
      <c r="D1130" s="13">
        <v>-9.621328671774565E-3</v>
      </c>
      <c r="E1130" s="13">
        <v>-7.6284323950071009E-4</v>
      </c>
      <c r="F1130" s="13">
        <v>-9.9756680890656924E-3</v>
      </c>
      <c r="G1130" s="13">
        <v>-6.0779344988650674E-3</v>
      </c>
      <c r="H1130" s="13">
        <v>-3.2653390795686854E-2</v>
      </c>
      <c r="I1130" s="13">
        <v>2.7805509334088985E-3</v>
      </c>
      <c r="J1130" s="13">
        <v>2.7584310143775825E-2</v>
      </c>
      <c r="K1130" s="13">
        <v>4.5522480198636472E-3</v>
      </c>
      <c r="L1130" s="13">
        <v>2.2269218884411579E-2</v>
      </c>
      <c r="M1130" s="13">
        <v>-7.1241484847797798E-2</v>
      </c>
      <c r="N1130" s="13">
        <v>1.7843692067086803E-2</v>
      </c>
      <c r="O1130" s="13">
        <v>2.350940684492997E-2</v>
      </c>
      <c r="P1130" s="13">
        <v>-0.17203280058708481</v>
      </c>
      <c r="Q1130" s="13">
        <v>8.2322663326883205E-2</v>
      </c>
      <c r="R1130" s="13">
        <v>5.8429556418953643E-2</v>
      </c>
      <c r="S1130" s="13">
        <v>-7.6284323950071009E-4</v>
      </c>
      <c r="T1130" s="13">
        <v>-2.9654126800848113E-2</v>
      </c>
      <c r="U1130" s="13">
        <v>-1.3164722844684285E-2</v>
      </c>
      <c r="V1130" s="13">
        <v>-2.2023208276958139E-2</v>
      </c>
      <c r="W1130" s="13">
        <v>0.12679934698524398</v>
      </c>
      <c r="X1130" s="13">
        <v>3.5734116741467759E-2</v>
      </c>
      <c r="Y1130" s="13">
        <v>5.7348821196216093E-2</v>
      </c>
      <c r="Z1130" s="13">
        <v>-0.11155060544969153</v>
      </c>
      <c r="AA1130" s="13">
        <v>-8.0839151714712676E-2</v>
      </c>
      <c r="AB1130" s="13">
        <v>-0.11769485094551657</v>
      </c>
      <c r="AC1130" s="13">
        <v>2.7584310143775825E-2</v>
      </c>
      <c r="AD1130" s="13">
        <v>-8.4032606302875568E-2</v>
      </c>
      <c r="AE1130" s="140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29"/>
      <c r="B1131" s="45" t="s">
        <v>267</v>
      </c>
      <c r="C1131" s="46"/>
      <c r="D1131" s="44">
        <v>0.21</v>
      </c>
      <c r="E1131" s="44">
        <v>0</v>
      </c>
      <c r="F1131" s="44">
        <v>0.22</v>
      </c>
      <c r="G1131" s="44">
        <v>0.13</v>
      </c>
      <c r="H1131" s="44">
        <v>0.76</v>
      </c>
      <c r="I1131" s="44">
        <v>0.08</v>
      </c>
      <c r="J1131" s="44">
        <v>0.67</v>
      </c>
      <c r="K1131" s="44">
        <v>0.13</v>
      </c>
      <c r="L1131" s="44">
        <v>0.55000000000000004</v>
      </c>
      <c r="M1131" s="44">
        <v>1.68</v>
      </c>
      <c r="N1131" s="44">
        <v>0.44</v>
      </c>
      <c r="O1131" s="44">
        <v>0.57999999999999996</v>
      </c>
      <c r="P1131" s="44">
        <v>4.07</v>
      </c>
      <c r="Q1131" s="44">
        <v>1.98</v>
      </c>
      <c r="R1131" s="44">
        <v>1.41</v>
      </c>
      <c r="S1131" s="44">
        <v>0</v>
      </c>
      <c r="T1131" s="44">
        <v>0.69</v>
      </c>
      <c r="U1131" s="44">
        <v>0.3</v>
      </c>
      <c r="V1131" s="44">
        <v>0.51</v>
      </c>
      <c r="W1131" s="44">
        <v>3.03</v>
      </c>
      <c r="X1131" s="44">
        <v>0.87</v>
      </c>
      <c r="Y1131" s="44">
        <v>1.38</v>
      </c>
      <c r="Z1131" s="44">
        <v>2.64</v>
      </c>
      <c r="AA1131" s="44">
        <v>1.9</v>
      </c>
      <c r="AB1131" s="44">
        <v>2.78</v>
      </c>
      <c r="AC1131" s="44">
        <v>0.67</v>
      </c>
      <c r="AD1131" s="44">
        <v>1.98</v>
      </c>
      <c r="AE1131" s="140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B1132" s="3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BM1132" s="53"/>
    </row>
    <row r="1133" spans="1:65" ht="15">
      <c r="B1133" s="8" t="s">
        <v>495</v>
      </c>
      <c r="BM1133" s="27" t="s">
        <v>67</v>
      </c>
    </row>
    <row r="1134" spans="1:65" ht="15">
      <c r="A1134" s="24" t="s">
        <v>45</v>
      </c>
      <c r="B1134" s="18" t="s">
        <v>111</v>
      </c>
      <c r="C1134" s="15" t="s">
        <v>112</v>
      </c>
      <c r="D1134" s="16" t="s">
        <v>226</v>
      </c>
      <c r="E1134" s="17" t="s">
        <v>226</v>
      </c>
      <c r="F1134" s="17" t="s">
        <v>226</v>
      </c>
      <c r="G1134" s="17" t="s">
        <v>226</v>
      </c>
      <c r="H1134" s="17" t="s">
        <v>226</v>
      </c>
      <c r="I1134" s="17" t="s">
        <v>226</v>
      </c>
      <c r="J1134" s="17" t="s">
        <v>226</v>
      </c>
      <c r="K1134" s="17" t="s">
        <v>226</v>
      </c>
      <c r="L1134" s="17" t="s">
        <v>226</v>
      </c>
      <c r="M1134" s="17" t="s">
        <v>226</v>
      </c>
      <c r="N1134" s="17" t="s">
        <v>226</v>
      </c>
      <c r="O1134" s="17" t="s">
        <v>226</v>
      </c>
      <c r="P1134" s="17" t="s">
        <v>226</v>
      </c>
      <c r="Q1134" s="17" t="s">
        <v>226</v>
      </c>
      <c r="R1134" s="17" t="s">
        <v>226</v>
      </c>
      <c r="S1134" s="17" t="s">
        <v>226</v>
      </c>
      <c r="T1134" s="17" t="s">
        <v>226</v>
      </c>
      <c r="U1134" s="17" t="s">
        <v>226</v>
      </c>
      <c r="V1134" s="17" t="s">
        <v>226</v>
      </c>
      <c r="W1134" s="17" t="s">
        <v>226</v>
      </c>
      <c r="X1134" s="17" t="s">
        <v>226</v>
      </c>
      <c r="Y1134" s="17" t="s">
        <v>226</v>
      </c>
      <c r="Z1134" s="17" t="s">
        <v>226</v>
      </c>
      <c r="AA1134" s="17" t="s">
        <v>226</v>
      </c>
      <c r="AB1134" s="17" t="s">
        <v>226</v>
      </c>
      <c r="AC1134" s="17" t="s">
        <v>226</v>
      </c>
      <c r="AD1134" s="140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1</v>
      </c>
    </row>
    <row r="1135" spans="1:65">
      <c r="A1135" s="29"/>
      <c r="B1135" s="19" t="s">
        <v>227</v>
      </c>
      <c r="C1135" s="9" t="s">
        <v>227</v>
      </c>
      <c r="D1135" s="138" t="s">
        <v>229</v>
      </c>
      <c r="E1135" s="139" t="s">
        <v>230</v>
      </c>
      <c r="F1135" s="139" t="s">
        <v>231</v>
      </c>
      <c r="G1135" s="139" t="s">
        <v>232</v>
      </c>
      <c r="H1135" s="139" t="s">
        <v>233</v>
      </c>
      <c r="I1135" s="139" t="s">
        <v>234</v>
      </c>
      <c r="J1135" s="139" t="s">
        <v>235</v>
      </c>
      <c r="K1135" s="139" t="s">
        <v>236</v>
      </c>
      <c r="L1135" s="139" t="s">
        <v>237</v>
      </c>
      <c r="M1135" s="139" t="s">
        <v>238</v>
      </c>
      <c r="N1135" s="139" t="s">
        <v>239</v>
      </c>
      <c r="O1135" s="139" t="s">
        <v>240</v>
      </c>
      <c r="P1135" s="139" t="s">
        <v>242</v>
      </c>
      <c r="Q1135" s="139" t="s">
        <v>244</v>
      </c>
      <c r="R1135" s="139" t="s">
        <v>245</v>
      </c>
      <c r="S1135" s="139" t="s">
        <v>246</v>
      </c>
      <c r="T1135" s="139" t="s">
        <v>247</v>
      </c>
      <c r="U1135" s="139" t="s">
        <v>272</v>
      </c>
      <c r="V1135" s="139" t="s">
        <v>248</v>
      </c>
      <c r="W1135" s="139" t="s">
        <v>249</v>
      </c>
      <c r="X1135" s="139" t="s">
        <v>250</v>
      </c>
      <c r="Y1135" s="139" t="s">
        <v>251</v>
      </c>
      <c r="Z1135" s="139" t="s">
        <v>253</v>
      </c>
      <c r="AA1135" s="139" t="s">
        <v>254</v>
      </c>
      <c r="AB1135" s="139" t="s">
        <v>255</v>
      </c>
      <c r="AC1135" s="139" t="s">
        <v>256</v>
      </c>
      <c r="AD1135" s="140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 t="s">
        <v>3</v>
      </c>
    </row>
    <row r="1136" spans="1:65">
      <c r="A1136" s="29"/>
      <c r="B1136" s="19"/>
      <c r="C1136" s="9"/>
      <c r="D1136" s="10" t="s">
        <v>277</v>
      </c>
      <c r="E1136" s="11" t="s">
        <v>277</v>
      </c>
      <c r="F1136" s="11" t="s">
        <v>278</v>
      </c>
      <c r="G1136" s="11" t="s">
        <v>278</v>
      </c>
      <c r="H1136" s="11" t="s">
        <v>278</v>
      </c>
      <c r="I1136" s="11" t="s">
        <v>278</v>
      </c>
      <c r="J1136" s="11" t="s">
        <v>278</v>
      </c>
      <c r="K1136" s="11" t="s">
        <v>278</v>
      </c>
      <c r="L1136" s="11" t="s">
        <v>277</v>
      </c>
      <c r="M1136" s="11" t="s">
        <v>115</v>
      </c>
      <c r="N1136" s="11" t="s">
        <v>277</v>
      </c>
      <c r="O1136" s="11" t="s">
        <v>277</v>
      </c>
      <c r="P1136" s="11" t="s">
        <v>115</v>
      </c>
      <c r="Q1136" s="11" t="s">
        <v>115</v>
      </c>
      <c r="R1136" s="11" t="s">
        <v>278</v>
      </c>
      <c r="S1136" s="11" t="s">
        <v>115</v>
      </c>
      <c r="T1136" s="11" t="s">
        <v>278</v>
      </c>
      <c r="U1136" s="11" t="s">
        <v>278</v>
      </c>
      <c r="V1136" s="11" t="s">
        <v>278</v>
      </c>
      <c r="W1136" s="11" t="s">
        <v>115</v>
      </c>
      <c r="X1136" s="11" t="s">
        <v>278</v>
      </c>
      <c r="Y1136" s="11" t="s">
        <v>115</v>
      </c>
      <c r="Z1136" s="11" t="s">
        <v>278</v>
      </c>
      <c r="AA1136" s="11" t="s">
        <v>278</v>
      </c>
      <c r="AB1136" s="11" t="s">
        <v>278</v>
      </c>
      <c r="AC1136" s="11" t="s">
        <v>115</v>
      </c>
      <c r="AD1136" s="140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0</v>
      </c>
    </row>
    <row r="1137" spans="1:65">
      <c r="A1137" s="29"/>
      <c r="B1137" s="19"/>
      <c r="C1137" s="9"/>
      <c r="D1137" s="25"/>
      <c r="E1137" s="25"/>
      <c r="F1137" s="25"/>
      <c r="G1137" s="25"/>
      <c r="H1137" s="25"/>
      <c r="I1137" s="25"/>
      <c r="J1137" s="25"/>
      <c r="K1137" s="25"/>
      <c r="L1137" s="25"/>
      <c r="M1137" s="25"/>
      <c r="N1137" s="25"/>
      <c r="O1137" s="25"/>
      <c r="P1137" s="25"/>
      <c r="Q1137" s="25"/>
      <c r="R1137" s="25"/>
      <c r="S1137" s="25"/>
      <c r="T1137" s="25"/>
      <c r="U1137" s="25"/>
      <c r="V1137" s="25"/>
      <c r="W1137" s="25"/>
      <c r="X1137" s="25"/>
      <c r="Y1137" s="25"/>
      <c r="Z1137" s="25"/>
      <c r="AA1137" s="25"/>
      <c r="AB1137" s="25"/>
      <c r="AC1137" s="25"/>
      <c r="AD1137" s="140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1</v>
      </c>
    </row>
    <row r="1138" spans="1:65">
      <c r="A1138" s="29"/>
      <c r="B1138" s="18">
        <v>1</v>
      </c>
      <c r="C1138" s="14">
        <v>1</v>
      </c>
      <c r="D1138" s="212">
        <v>51.1</v>
      </c>
      <c r="E1138" s="212">
        <v>49.9</v>
      </c>
      <c r="F1138" s="212">
        <v>44.9</v>
      </c>
      <c r="G1138" s="212">
        <v>54.2</v>
      </c>
      <c r="H1138" s="212">
        <v>52.2</v>
      </c>
      <c r="I1138" s="212">
        <v>52.3</v>
      </c>
      <c r="J1138" s="212">
        <v>47.7</v>
      </c>
      <c r="K1138" s="212">
        <v>54.1</v>
      </c>
      <c r="L1138" s="212">
        <v>53.8</v>
      </c>
      <c r="M1138" s="219">
        <v>58.840125</v>
      </c>
      <c r="N1138" s="212">
        <v>53.117214731781601</v>
      </c>
      <c r="O1138" s="212">
        <v>53.5</v>
      </c>
      <c r="P1138" s="212">
        <v>52.227000000000004</v>
      </c>
      <c r="Q1138" s="212">
        <v>51.19</v>
      </c>
      <c r="R1138" s="212">
        <v>56.8</v>
      </c>
      <c r="S1138" s="212">
        <v>51.857102669851812</v>
      </c>
      <c r="T1138" s="212">
        <v>58</v>
      </c>
      <c r="U1138" s="212">
        <v>53</v>
      </c>
      <c r="V1138" s="212">
        <v>55.5</v>
      </c>
      <c r="W1138" s="212">
        <v>56.3</v>
      </c>
      <c r="X1138" s="212">
        <v>53.2</v>
      </c>
      <c r="Y1138" s="212">
        <v>46.9</v>
      </c>
      <c r="Z1138" s="219">
        <v>37.415161900000008</v>
      </c>
      <c r="AA1138" s="212">
        <v>51.8</v>
      </c>
      <c r="AB1138" s="219">
        <v>69.5</v>
      </c>
      <c r="AC1138" s="224">
        <v>45.4</v>
      </c>
      <c r="AD1138" s="213"/>
      <c r="AE1138" s="214"/>
      <c r="AF1138" s="214"/>
      <c r="AG1138" s="214"/>
      <c r="AH1138" s="214"/>
      <c r="AI1138" s="214"/>
      <c r="AJ1138" s="214"/>
      <c r="AK1138" s="214"/>
      <c r="AL1138" s="214"/>
      <c r="AM1138" s="214"/>
      <c r="AN1138" s="214"/>
      <c r="AO1138" s="214"/>
      <c r="AP1138" s="214"/>
      <c r="AQ1138" s="214"/>
      <c r="AR1138" s="214"/>
      <c r="AS1138" s="214"/>
      <c r="AT1138" s="214"/>
      <c r="AU1138" s="214"/>
      <c r="AV1138" s="214"/>
      <c r="AW1138" s="214"/>
      <c r="AX1138" s="214"/>
      <c r="AY1138" s="214"/>
      <c r="AZ1138" s="214"/>
      <c r="BA1138" s="214"/>
      <c r="BB1138" s="214"/>
      <c r="BC1138" s="214"/>
      <c r="BD1138" s="214"/>
      <c r="BE1138" s="214"/>
      <c r="BF1138" s="214"/>
      <c r="BG1138" s="214"/>
      <c r="BH1138" s="214"/>
      <c r="BI1138" s="214"/>
      <c r="BJ1138" s="214"/>
      <c r="BK1138" s="214"/>
      <c r="BL1138" s="214"/>
      <c r="BM1138" s="215">
        <v>1</v>
      </c>
    </row>
    <row r="1139" spans="1:65">
      <c r="A1139" s="29"/>
      <c r="B1139" s="19">
        <v>1</v>
      </c>
      <c r="C1139" s="9">
        <v>2</v>
      </c>
      <c r="D1139" s="216">
        <v>51.1</v>
      </c>
      <c r="E1139" s="216">
        <v>49.7</v>
      </c>
      <c r="F1139" s="216">
        <v>48</v>
      </c>
      <c r="G1139" s="216">
        <v>50.7</v>
      </c>
      <c r="H1139" s="216">
        <v>55.3</v>
      </c>
      <c r="I1139" s="216">
        <v>49.3</v>
      </c>
      <c r="J1139" s="216">
        <v>45.6</v>
      </c>
      <c r="K1139" s="216">
        <v>57</v>
      </c>
      <c r="L1139" s="216">
        <v>50.8</v>
      </c>
      <c r="M1139" s="220">
        <v>66.091554166666697</v>
      </c>
      <c r="N1139" s="216">
        <v>51.895763234947324</v>
      </c>
      <c r="O1139" s="216">
        <v>55.6</v>
      </c>
      <c r="P1139" s="216">
        <v>53.181000000000004</v>
      </c>
      <c r="Q1139" s="216">
        <v>52.74</v>
      </c>
      <c r="R1139" s="216">
        <v>56.8</v>
      </c>
      <c r="S1139" s="216">
        <v>52.805333646298706</v>
      </c>
      <c r="T1139" s="216">
        <v>55</v>
      </c>
      <c r="U1139" s="216">
        <v>51.9</v>
      </c>
      <c r="V1139" s="216">
        <v>58.8</v>
      </c>
      <c r="W1139" s="216">
        <v>57</v>
      </c>
      <c r="X1139" s="216">
        <v>50.5</v>
      </c>
      <c r="Y1139" s="216">
        <v>49.6</v>
      </c>
      <c r="Z1139" s="220">
        <v>36.879375200000013</v>
      </c>
      <c r="AA1139" s="216">
        <v>50.1</v>
      </c>
      <c r="AB1139" s="220">
        <v>69.599999999999994</v>
      </c>
      <c r="AC1139" s="220">
        <v>42.9</v>
      </c>
      <c r="AD1139" s="213"/>
      <c r="AE1139" s="214"/>
      <c r="AF1139" s="214"/>
      <c r="AG1139" s="214"/>
      <c r="AH1139" s="214"/>
      <c r="AI1139" s="214"/>
      <c r="AJ1139" s="214"/>
      <c r="AK1139" s="214"/>
      <c r="AL1139" s="214"/>
      <c r="AM1139" s="214"/>
      <c r="AN1139" s="214"/>
      <c r="AO1139" s="214"/>
      <c r="AP1139" s="214"/>
      <c r="AQ1139" s="214"/>
      <c r="AR1139" s="214"/>
      <c r="AS1139" s="214"/>
      <c r="AT1139" s="214"/>
      <c r="AU1139" s="214"/>
      <c r="AV1139" s="214"/>
      <c r="AW1139" s="214"/>
      <c r="AX1139" s="214"/>
      <c r="AY1139" s="214"/>
      <c r="AZ1139" s="214"/>
      <c r="BA1139" s="214"/>
      <c r="BB1139" s="214"/>
      <c r="BC1139" s="214"/>
      <c r="BD1139" s="214"/>
      <c r="BE1139" s="214"/>
      <c r="BF1139" s="214"/>
      <c r="BG1139" s="214"/>
      <c r="BH1139" s="214"/>
      <c r="BI1139" s="214"/>
      <c r="BJ1139" s="214"/>
      <c r="BK1139" s="214"/>
      <c r="BL1139" s="214"/>
      <c r="BM1139" s="215">
        <v>19</v>
      </c>
    </row>
    <row r="1140" spans="1:65">
      <c r="A1140" s="29"/>
      <c r="B1140" s="19">
        <v>1</v>
      </c>
      <c r="C1140" s="9">
        <v>3</v>
      </c>
      <c r="D1140" s="216">
        <v>51.1</v>
      </c>
      <c r="E1140" s="216">
        <v>49.3</v>
      </c>
      <c r="F1140" s="216">
        <v>48.4</v>
      </c>
      <c r="G1140" s="216">
        <v>53.1</v>
      </c>
      <c r="H1140" s="216">
        <v>53.8</v>
      </c>
      <c r="I1140" s="216">
        <v>50.9</v>
      </c>
      <c r="J1140" s="216">
        <v>50.5</v>
      </c>
      <c r="K1140" s="216">
        <v>55.5</v>
      </c>
      <c r="L1140" s="216">
        <v>54.7</v>
      </c>
      <c r="M1140" s="220">
        <v>61.375682291666699</v>
      </c>
      <c r="N1140" s="216">
        <v>51.582195575915726</v>
      </c>
      <c r="O1140" s="216">
        <v>54.8</v>
      </c>
      <c r="P1140" s="216">
        <v>53.306999999999995</v>
      </c>
      <c r="Q1140" s="216">
        <v>50.55</v>
      </c>
      <c r="R1140" s="216">
        <v>59.1</v>
      </c>
      <c r="S1140" s="216">
        <v>53.898294280506093</v>
      </c>
      <c r="T1140" s="216">
        <v>55</v>
      </c>
      <c r="U1140" s="216">
        <v>52.6</v>
      </c>
      <c r="V1140" s="216">
        <v>56</v>
      </c>
      <c r="W1140" s="216">
        <v>55.5</v>
      </c>
      <c r="X1140" s="216">
        <v>51.4</v>
      </c>
      <c r="Y1140" s="216">
        <v>52.53</v>
      </c>
      <c r="Z1140" s="220">
        <v>38.043687500000004</v>
      </c>
      <c r="AA1140" s="216">
        <v>50.6</v>
      </c>
      <c r="AB1140" s="220">
        <v>69.3</v>
      </c>
      <c r="AC1140" s="220">
        <v>40.5</v>
      </c>
      <c r="AD1140" s="213"/>
      <c r="AE1140" s="214"/>
      <c r="AF1140" s="214"/>
      <c r="AG1140" s="214"/>
      <c r="AH1140" s="214"/>
      <c r="AI1140" s="214"/>
      <c r="AJ1140" s="214"/>
      <c r="AK1140" s="214"/>
      <c r="AL1140" s="214"/>
      <c r="AM1140" s="214"/>
      <c r="AN1140" s="214"/>
      <c r="AO1140" s="214"/>
      <c r="AP1140" s="214"/>
      <c r="AQ1140" s="214"/>
      <c r="AR1140" s="214"/>
      <c r="AS1140" s="214"/>
      <c r="AT1140" s="214"/>
      <c r="AU1140" s="214"/>
      <c r="AV1140" s="214"/>
      <c r="AW1140" s="214"/>
      <c r="AX1140" s="214"/>
      <c r="AY1140" s="214"/>
      <c r="AZ1140" s="214"/>
      <c r="BA1140" s="214"/>
      <c r="BB1140" s="214"/>
      <c r="BC1140" s="214"/>
      <c r="BD1140" s="214"/>
      <c r="BE1140" s="214"/>
      <c r="BF1140" s="214"/>
      <c r="BG1140" s="214"/>
      <c r="BH1140" s="214"/>
      <c r="BI1140" s="214"/>
      <c r="BJ1140" s="214"/>
      <c r="BK1140" s="214"/>
      <c r="BL1140" s="214"/>
      <c r="BM1140" s="215">
        <v>16</v>
      </c>
    </row>
    <row r="1141" spans="1:65">
      <c r="A1141" s="29"/>
      <c r="B1141" s="19">
        <v>1</v>
      </c>
      <c r="C1141" s="9">
        <v>4</v>
      </c>
      <c r="D1141" s="216">
        <v>48.9</v>
      </c>
      <c r="E1141" s="216">
        <v>49.8</v>
      </c>
      <c r="F1141" s="216">
        <v>46.5</v>
      </c>
      <c r="G1141" s="216">
        <v>54.5</v>
      </c>
      <c r="H1141" s="216">
        <v>51.6</v>
      </c>
      <c r="I1141" s="216">
        <v>52.6</v>
      </c>
      <c r="J1141" s="216">
        <v>48.6</v>
      </c>
      <c r="K1141" s="216">
        <v>56.1</v>
      </c>
      <c r="L1141" s="216">
        <v>50</v>
      </c>
      <c r="M1141" s="220">
        <v>69.447641666666996</v>
      </c>
      <c r="N1141" s="216">
        <v>53.448585130125352</v>
      </c>
      <c r="O1141" s="216">
        <v>53.9</v>
      </c>
      <c r="P1141" s="216">
        <v>50.526000000000003</v>
      </c>
      <c r="Q1141" s="216">
        <v>51</v>
      </c>
      <c r="R1141" s="216">
        <v>57.3</v>
      </c>
      <c r="S1141" s="216">
        <v>57.141283585512078</v>
      </c>
      <c r="T1141" s="216">
        <v>56</v>
      </c>
      <c r="U1141" s="216">
        <v>52</v>
      </c>
      <c r="V1141" s="216">
        <v>57</v>
      </c>
      <c r="W1141" s="216">
        <v>50.5</v>
      </c>
      <c r="X1141" s="221">
        <v>43.8</v>
      </c>
      <c r="Y1141" s="216">
        <v>56.45</v>
      </c>
      <c r="Z1141" s="220">
        <v>38.352653500000002</v>
      </c>
      <c r="AA1141" s="216">
        <v>50.2</v>
      </c>
      <c r="AB1141" s="221">
        <v>65.5</v>
      </c>
      <c r="AC1141" s="220">
        <v>39.6</v>
      </c>
      <c r="AD1141" s="213"/>
      <c r="AE1141" s="214"/>
      <c r="AF1141" s="214"/>
      <c r="AG1141" s="214"/>
      <c r="AH1141" s="214"/>
      <c r="AI1141" s="214"/>
      <c r="AJ1141" s="214"/>
      <c r="AK1141" s="214"/>
      <c r="AL1141" s="214"/>
      <c r="AM1141" s="214"/>
      <c r="AN1141" s="214"/>
      <c r="AO1141" s="214"/>
      <c r="AP1141" s="214"/>
      <c r="AQ1141" s="214"/>
      <c r="AR1141" s="214"/>
      <c r="AS1141" s="214"/>
      <c r="AT1141" s="214"/>
      <c r="AU1141" s="214"/>
      <c r="AV1141" s="214"/>
      <c r="AW1141" s="214"/>
      <c r="AX1141" s="214"/>
      <c r="AY1141" s="214"/>
      <c r="AZ1141" s="214"/>
      <c r="BA1141" s="214"/>
      <c r="BB1141" s="214"/>
      <c r="BC1141" s="214"/>
      <c r="BD1141" s="214"/>
      <c r="BE1141" s="214"/>
      <c r="BF1141" s="214"/>
      <c r="BG1141" s="214"/>
      <c r="BH1141" s="214"/>
      <c r="BI1141" s="214"/>
      <c r="BJ1141" s="214"/>
      <c r="BK1141" s="214"/>
      <c r="BL1141" s="214"/>
      <c r="BM1141" s="215">
        <v>52.611100151622487</v>
      </c>
    </row>
    <row r="1142" spans="1:65">
      <c r="A1142" s="29"/>
      <c r="B1142" s="19">
        <v>1</v>
      </c>
      <c r="C1142" s="9">
        <v>5</v>
      </c>
      <c r="D1142" s="216">
        <v>49.6</v>
      </c>
      <c r="E1142" s="216">
        <v>49.7</v>
      </c>
      <c r="F1142" s="216">
        <v>47.4</v>
      </c>
      <c r="G1142" s="216">
        <v>54.7</v>
      </c>
      <c r="H1142" s="216">
        <v>54.9</v>
      </c>
      <c r="I1142" s="216">
        <v>50.5</v>
      </c>
      <c r="J1142" s="216">
        <v>47.9</v>
      </c>
      <c r="K1142" s="216">
        <v>55.9</v>
      </c>
      <c r="L1142" s="216">
        <v>51.6</v>
      </c>
      <c r="M1142" s="220">
        <v>58.972659374999999</v>
      </c>
      <c r="N1142" s="216">
        <v>51.839807902180624</v>
      </c>
      <c r="O1142" s="216">
        <v>56.1</v>
      </c>
      <c r="P1142" s="216">
        <v>50.795999999999999</v>
      </c>
      <c r="Q1142" s="216">
        <v>52.11</v>
      </c>
      <c r="R1142" s="216">
        <v>55.6</v>
      </c>
      <c r="S1142" s="216">
        <v>53.542600836525871</v>
      </c>
      <c r="T1142" s="216">
        <v>53</v>
      </c>
      <c r="U1142" s="216">
        <v>51.9</v>
      </c>
      <c r="V1142" s="216">
        <v>58.3</v>
      </c>
      <c r="W1142" s="216">
        <v>61.3</v>
      </c>
      <c r="X1142" s="216">
        <v>55.3</v>
      </c>
      <c r="Y1142" s="216">
        <v>46.38</v>
      </c>
      <c r="Z1142" s="220">
        <v>39.1170051</v>
      </c>
      <c r="AA1142" s="216">
        <v>52.7</v>
      </c>
      <c r="AB1142" s="220">
        <v>70.099999999999994</v>
      </c>
      <c r="AC1142" s="220">
        <v>39.299999999999997</v>
      </c>
      <c r="AD1142" s="213"/>
      <c r="AE1142" s="214"/>
      <c r="AF1142" s="214"/>
      <c r="AG1142" s="214"/>
      <c r="AH1142" s="214"/>
      <c r="AI1142" s="214"/>
      <c r="AJ1142" s="214"/>
      <c r="AK1142" s="214"/>
      <c r="AL1142" s="214"/>
      <c r="AM1142" s="214"/>
      <c r="AN1142" s="214"/>
      <c r="AO1142" s="214"/>
      <c r="AP1142" s="214"/>
      <c r="AQ1142" s="214"/>
      <c r="AR1142" s="214"/>
      <c r="AS1142" s="214"/>
      <c r="AT1142" s="214"/>
      <c r="AU1142" s="214"/>
      <c r="AV1142" s="214"/>
      <c r="AW1142" s="214"/>
      <c r="AX1142" s="214"/>
      <c r="AY1142" s="214"/>
      <c r="AZ1142" s="214"/>
      <c r="BA1142" s="214"/>
      <c r="BB1142" s="214"/>
      <c r="BC1142" s="214"/>
      <c r="BD1142" s="214"/>
      <c r="BE1142" s="214"/>
      <c r="BF1142" s="214"/>
      <c r="BG1142" s="214"/>
      <c r="BH1142" s="214"/>
      <c r="BI1142" s="214"/>
      <c r="BJ1142" s="214"/>
      <c r="BK1142" s="214"/>
      <c r="BL1142" s="214"/>
      <c r="BM1142" s="215">
        <v>69</v>
      </c>
    </row>
    <row r="1143" spans="1:65">
      <c r="A1143" s="29"/>
      <c r="B1143" s="19">
        <v>1</v>
      </c>
      <c r="C1143" s="9">
        <v>6</v>
      </c>
      <c r="D1143" s="216">
        <v>49.2</v>
      </c>
      <c r="E1143" s="216">
        <v>49</v>
      </c>
      <c r="F1143" s="216">
        <v>47.6</v>
      </c>
      <c r="G1143" s="216">
        <v>52.9</v>
      </c>
      <c r="H1143" s="216">
        <v>55.3</v>
      </c>
      <c r="I1143" s="216">
        <v>48.9</v>
      </c>
      <c r="J1143" s="216">
        <v>49</v>
      </c>
      <c r="K1143" s="216">
        <v>55</v>
      </c>
      <c r="L1143" s="216">
        <v>50.5</v>
      </c>
      <c r="M1143" s="220">
        <v>63.863526041666667</v>
      </c>
      <c r="N1143" s="216">
        <v>52.616984987063631</v>
      </c>
      <c r="O1143" s="216">
        <v>54.8</v>
      </c>
      <c r="P1143" s="216">
        <v>51.945</v>
      </c>
      <c r="Q1143" s="216">
        <v>52.08</v>
      </c>
      <c r="R1143" s="216">
        <v>57.5</v>
      </c>
      <c r="S1143" s="216">
        <v>56.51805343345783</v>
      </c>
      <c r="T1143" s="216">
        <v>52</v>
      </c>
      <c r="U1143" s="216">
        <v>50.4</v>
      </c>
      <c r="V1143" s="221">
        <v>64</v>
      </c>
      <c r="W1143" s="216">
        <v>59</v>
      </c>
      <c r="X1143" s="216">
        <v>51.7</v>
      </c>
      <c r="Y1143" s="216">
        <v>50.75</v>
      </c>
      <c r="Z1143" s="220">
        <v>38.823810600000009</v>
      </c>
      <c r="AA1143" s="216">
        <v>52.1</v>
      </c>
      <c r="AB1143" s="220">
        <v>70.900000000000006</v>
      </c>
      <c r="AC1143" s="220">
        <v>40.5</v>
      </c>
      <c r="AD1143" s="213"/>
      <c r="AE1143" s="214"/>
      <c r="AF1143" s="214"/>
      <c r="AG1143" s="214"/>
      <c r="AH1143" s="214"/>
      <c r="AI1143" s="214"/>
      <c r="AJ1143" s="214"/>
      <c r="AK1143" s="214"/>
      <c r="AL1143" s="214"/>
      <c r="AM1143" s="214"/>
      <c r="AN1143" s="214"/>
      <c r="AO1143" s="214"/>
      <c r="AP1143" s="214"/>
      <c r="AQ1143" s="214"/>
      <c r="AR1143" s="214"/>
      <c r="AS1143" s="214"/>
      <c r="AT1143" s="214"/>
      <c r="AU1143" s="214"/>
      <c r="AV1143" s="214"/>
      <c r="AW1143" s="214"/>
      <c r="AX1143" s="214"/>
      <c r="AY1143" s="214"/>
      <c r="AZ1143" s="214"/>
      <c r="BA1143" s="214"/>
      <c r="BB1143" s="214"/>
      <c r="BC1143" s="214"/>
      <c r="BD1143" s="214"/>
      <c r="BE1143" s="214"/>
      <c r="BF1143" s="214"/>
      <c r="BG1143" s="214"/>
      <c r="BH1143" s="214"/>
      <c r="BI1143" s="214"/>
      <c r="BJ1143" s="214"/>
      <c r="BK1143" s="214"/>
      <c r="BL1143" s="214"/>
      <c r="BM1143" s="217"/>
    </row>
    <row r="1144" spans="1:65">
      <c r="A1144" s="29"/>
      <c r="B1144" s="20" t="s">
        <v>263</v>
      </c>
      <c r="C1144" s="12"/>
      <c r="D1144" s="218">
        <v>50.166666666666664</v>
      </c>
      <c r="E1144" s="218">
        <v>49.566666666666663</v>
      </c>
      <c r="F1144" s="218">
        <v>47.133333333333333</v>
      </c>
      <c r="G1144" s="218">
        <v>53.349999999999994</v>
      </c>
      <c r="H1144" s="218">
        <v>53.85</v>
      </c>
      <c r="I1144" s="218">
        <v>50.75</v>
      </c>
      <c r="J1144" s="218">
        <v>48.216666666666669</v>
      </c>
      <c r="K1144" s="218">
        <v>55.599999999999994</v>
      </c>
      <c r="L1144" s="218">
        <v>51.900000000000006</v>
      </c>
      <c r="M1144" s="218">
        <v>63.098531423611171</v>
      </c>
      <c r="N1144" s="218">
        <v>52.416758593669044</v>
      </c>
      <c r="O1144" s="218">
        <v>54.783333333333331</v>
      </c>
      <c r="P1144" s="218">
        <v>51.997000000000007</v>
      </c>
      <c r="Q1144" s="218">
        <v>51.611666666666672</v>
      </c>
      <c r="R1144" s="218">
        <v>57.183333333333337</v>
      </c>
      <c r="S1144" s="218">
        <v>54.293778075358738</v>
      </c>
      <c r="T1144" s="218">
        <v>54.833333333333336</v>
      </c>
      <c r="U1144" s="218">
        <v>51.966666666666661</v>
      </c>
      <c r="V1144" s="218">
        <v>58.266666666666673</v>
      </c>
      <c r="W1144" s="218">
        <v>56.6</v>
      </c>
      <c r="X1144" s="218">
        <v>50.983333333333327</v>
      </c>
      <c r="Y1144" s="218">
        <v>50.435000000000002</v>
      </c>
      <c r="Z1144" s="218">
        <v>38.105282300000006</v>
      </c>
      <c r="AA1144" s="218">
        <v>51.25</v>
      </c>
      <c r="AB1144" s="218">
        <v>69.149999999999991</v>
      </c>
      <c r="AC1144" s="218">
        <v>41.366666666666667</v>
      </c>
      <c r="AD1144" s="213"/>
      <c r="AE1144" s="214"/>
      <c r="AF1144" s="214"/>
      <c r="AG1144" s="214"/>
      <c r="AH1144" s="214"/>
      <c r="AI1144" s="214"/>
      <c r="AJ1144" s="214"/>
      <c r="AK1144" s="214"/>
      <c r="AL1144" s="214"/>
      <c r="AM1144" s="214"/>
      <c r="AN1144" s="214"/>
      <c r="AO1144" s="214"/>
      <c r="AP1144" s="214"/>
      <c r="AQ1144" s="214"/>
      <c r="AR1144" s="214"/>
      <c r="AS1144" s="214"/>
      <c r="AT1144" s="214"/>
      <c r="AU1144" s="214"/>
      <c r="AV1144" s="214"/>
      <c r="AW1144" s="214"/>
      <c r="AX1144" s="214"/>
      <c r="AY1144" s="214"/>
      <c r="AZ1144" s="214"/>
      <c r="BA1144" s="214"/>
      <c r="BB1144" s="214"/>
      <c r="BC1144" s="214"/>
      <c r="BD1144" s="214"/>
      <c r="BE1144" s="214"/>
      <c r="BF1144" s="214"/>
      <c r="BG1144" s="214"/>
      <c r="BH1144" s="214"/>
      <c r="BI1144" s="214"/>
      <c r="BJ1144" s="214"/>
      <c r="BK1144" s="214"/>
      <c r="BL1144" s="214"/>
      <c r="BM1144" s="217"/>
    </row>
    <row r="1145" spans="1:65">
      <c r="A1145" s="29"/>
      <c r="B1145" s="3" t="s">
        <v>264</v>
      </c>
      <c r="C1145" s="28"/>
      <c r="D1145" s="216">
        <v>50.35</v>
      </c>
      <c r="E1145" s="216">
        <v>49.7</v>
      </c>
      <c r="F1145" s="216">
        <v>47.5</v>
      </c>
      <c r="G1145" s="216">
        <v>53.650000000000006</v>
      </c>
      <c r="H1145" s="216">
        <v>54.349999999999994</v>
      </c>
      <c r="I1145" s="216">
        <v>50.7</v>
      </c>
      <c r="J1145" s="216">
        <v>48.25</v>
      </c>
      <c r="K1145" s="216">
        <v>55.7</v>
      </c>
      <c r="L1145" s="216">
        <v>51.2</v>
      </c>
      <c r="M1145" s="216">
        <v>62.619604166666683</v>
      </c>
      <c r="N1145" s="216">
        <v>52.256374111005478</v>
      </c>
      <c r="O1145" s="216">
        <v>54.8</v>
      </c>
      <c r="P1145" s="216">
        <v>52.085999999999999</v>
      </c>
      <c r="Q1145" s="216">
        <v>51.634999999999998</v>
      </c>
      <c r="R1145" s="216">
        <v>57.05</v>
      </c>
      <c r="S1145" s="216">
        <v>53.720447558515986</v>
      </c>
      <c r="T1145" s="216">
        <v>55</v>
      </c>
      <c r="U1145" s="216">
        <v>51.95</v>
      </c>
      <c r="V1145" s="216">
        <v>57.65</v>
      </c>
      <c r="W1145" s="216">
        <v>56.65</v>
      </c>
      <c r="X1145" s="216">
        <v>51.55</v>
      </c>
      <c r="Y1145" s="216">
        <v>50.174999999999997</v>
      </c>
      <c r="Z1145" s="216">
        <v>38.198170500000003</v>
      </c>
      <c r="AA1145" s="216">
        <v>51.2</v>
      </c>
      <c r="AB1145" s="216">
        <v>69.55</v>
      </c>
      <c r="AC1145" s="216">
        <v>40.5</v>
      </c>
      <c r="AD1145" s="213"/>
      <c r="AE1145" s="214"/>
      <c r="AF1145" s="214"/>
      <c r="AG1145" s="214"/>
      <c r="AH1145" s="214"/>
      <c r="AI1145" s="214"/>
      <c r="AJ1145" s="214"/>
      <c r="AK1145" s="214"/>
      <c r="AL1145" s="214"/>
      <c r="AM1145" s="214"/>
      <c r="AN1145" s="214"/>
      <c r="AO1145" s="214"/>
      <c r="AP1145" s="214"/>
      <c r="AQ1145" s="214"/>
      <c r="AR1145" s="214"/>
      <c r="AS1145" s="214"/>
      <c r="AT1145" s="214"/>
      <c r="AU1145" s="214"/>
      <c r="AV1145" s="214"/>
      <c r="AW1145" s="214"/>
      <c r="AX1145" s="214"/>
      <c r="AY1145" s="214"/>
      <c r="AZ1145" s="214"/>
      <c r="BA1145" s="214"/>
      <c r="BB1145" s="214"/>
      <c r="BC1145" s="214"/>
      <c r="BD1145" s="214"/>
      <c r="BE1145" s="214"/>
      <c r="BF1145" s="214"/>
      <c r="BG1145" s="214"/>
      <c r="BH1145" s="214"/>
      <c r="BI1145" s="214"/>
      <c r="BJ1145" s="214"/>
      <c r="BK1145" s="214"/>
      <c r="BL1145" s="214"/>
      <c r="BM1145" s="217"/>
    </row>
    <row r="1146" spans="1:65">
      <c r="A1146" s="29"/>
      <c r="B1146" s="3" t="s">
        <v>265</v>
      </c>
      <c r="C1146" s="28"/>
      <c r="D1146" s="199">
        <v>1.0462631918722305</v>
      </c>
      <c r="E1146" s="199">
        <v>0.34448028487370191</v>
      </c>
      <c r="F1146" s="199">
        <v>1.2675435561221031</v>
      </c>
      <c r="G1146" s="199">
        <v>1.4936532395439042</v>
      </c>
      <c r="H1146" s="199">
        <v>1.618332475111339</v>
      </c>
      <c r="I1146" s="199">
        <v>1.5122830422906957</v>
      </c>
      <c r="J1146" s="199">
        <v>1.6240894885032244</v>
      </c>
      <c r="K1146" s="199">
        <v>0.99196774141097921</v>
      </c>
      <c r="L1146" s="199">
        <v>1.9141577782408645</v>
      </c>
      <c r="M1146" s="199">
        <v>4.1947504656697649</v>
      </c>
      <c r="N1146" s="199">
        <v>0.76107806514008092</v>
      </c>
      <c r="O1146" s="199">
        <v>0.98268340103345009</v>
      </c>
      <c r="P1146" s="199">
        <v>1.1644571267333108</v>
      </c>
      <c r="Q1146" s="199">
        <v>0.82702881852246768</v>
      </c>
      <c r="R1146" s="199">
        <v>1.1478966271693056</v>
      </c>
      <c r="S1146" s="199">
        <v>2.094240531807857</v>
      </c>
      <c r="T1146" s="199">
        <v>2.1369760566432809</v>
      </c>
      <c r="U1146" s="199">
        <v>0.88694231304333881</v>
      </c>
      <c r="V1146" s="199">
        <v>3.083936877866774</v>
      </c>
      <c r="W1146" s="199">
        <v>3.6474648730316779</v>
      </c>
      <c r="X1146" s="199">
        <v>3.9004700571426865</v>
      </c>
      <c r="Y1146" s="199">
        <v>3.7497986612616958</v>
      </c>
      <c r="Z1146" s="199">
        <v>0.84663649298193511</v>
      </c>
      <c r="AA1146" s="199">
        <v>1.093160555453772</v>
      </c>
      <c r="AB1146" s="199">
        <v>1.8780308836651225</v>
      </c>
      <c r="AC1146" s="199">
        <v>2.3457763462586678</v>
      </c>
      <c r="AD1146" s="195"/>
      <c r="AE1146" s="196"/>
      <c r="AF1146" s="196"/>
      <c r="AG1146" s="196"/>
      <c r="AH1146" s="196"/>
      <c r="AI1146" s="196"/>
      <c r="AJ1146" s="196"/>
      <c r="AK1146" s="196"/>
      <c r="AL1146" s="196"/>
      <c r="AM1146" s="196"/>
      <c r="AN1146" s="196"/>
      <c r="AO1146" s="196"/>
      <c r="AP1146" s="196"/>
      <c r="AQ1146" s="196"/>
      <c r="AR1146" s="196"/>
      <c r="AS1146" s="196"/>
      <c r="AT1146" s="196"/>
      <c r="AU1146" s="196"/>
      <c r="AV1146" s="196"/>
      <c r="AW1146" s="196"/>
      <c r="AX1146" s="196"/>
      <c r="AY1146" s="196"/>
      <c r="AZ1146" s="196"/>
      <c r="BA1146" s="196"/>
      <c r="BB1146" s="196"/>
      <c r="BC1146" s="196"/>
      <c r="BD1146" s="196"/>
      <c r="BE1146" s="196"/>
      <c r="BF1146" s="196"/>
      <c r="BG1146" s="196"/>
      <c r="BH1146" s="196"/>
      <c r="BI1146" s="196"/>
      <c r="BJ1146" s="196"/>
      <c r="BK1146" s="196"/>
      <c r="BL1146" s="196"/>
      <c r="BM1146" s="202"/>
    </row>
    <row r="1147" spans="1:65">
      <c r="A1147" s="29"/>
      <c r="B1147" s="3" t="s">
        <v>87</v>
      </c>
      <c r="C1147" s="28"/>
      <c r="D1147" s="13">
        <v>2.0855744688483002E-2</v>
      </c>
      <c r="E1147" s="13">
        <v>6.9498376235447605E-3</v>
      </c>
      <c r="F1147" s="13">
        <v>2.6892720426918738E-2</v>
      </c>
      <c r="G1147" s="13">
        <v>2.799724910110411E-2</v>
      </c>
      <c r="H1147" s="13">
        <v>3.0052599352114E-2</v>
      </c>
      <c r="I1147" s="13">
        <v>2.9798680636269864E-2</v>
      </c>
      <c r="J1147" s="13">
        <v>3.3683155655096254E-2</v>
      </c>
      <c r="K1147" s="13">
        <v>1.7841146428255024E-2</v>
      </c>
      <c r="L1147" s="13">
        <v>3.6881652759939584E-2</v>
      </c>
      <c r="M1147" s="13">
        <v>6.6479367602208711E-2</v>
      </c>
      <c r="N1147" s="13">
        <v>1.4519746843560159E-2</v>
      </c>
      <c r="O1147" s="13">
        <v>1.7937634335870704E-2</v>
      </c>
      <c r="P1147" s="13">
        <v>2.2394698285157041E-2</v>
      </c>
      <c r="Q1147" s="13">
        <v>1.602406726881779E-2</v>
      </c>
      <c r="R1147" s="13">
        <v>2.0073971912025163E-2</v>
      </c>
      <c r="S1147" s="13">
        <v>3.8572385382742949E-2</v>
      </c>
      <c r="T1147" s="13">
        <v>3.897220771993825E-2</v>
      </c>
      <c r="U1147" s="13">
        <v>1.7067523663438208E-2</v>
      </c>
      <c r="V1147" s="13">
        <v>5.2927978453091079E-2</v>
      </c>
      <c r="W1147" s="13">
        <v>6.4442842279711615E-2</v>
      </c>
      <c r="X1147" s="13">
        <v>7.650480661280197E-2</v>
      </c>
      <c r="Y1147" s="13">
        <v>7.434913574425886E-2</v>
      </c>
      <c r="Z1147" s="13">
        <v>2.2218349842324486E-2</v>
      </c>
      <c r="AA1147" s="13">
        <v>2.1329962057634575E-2</v>
      </c>
      <c r="AB1147" s="13">
        <v>2.7158798028418262E-2</v>
      </c>
      <c r="AC1147" s="13">
        <v>5.6706922149685764E-2</v>
      </c>
      <c r="AD1147" s="140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3"/>
    </row>
    <row r="1148" spans="1:65">
      <c r="A1148" s="29"/>
      <c r="B1148" s="3" t="s">
        <v>266</v>
      </c>
      <c r="C1148" s="28"/>
      <c r="D1148" s="13">
        <v>-4.6462314566908747E-2</v>
      </c>
      <c r="E1148" s="13">
        <v>-5.7866752000660049E-2</v>
      </c>
      <c r="F1148" s="13">
        <v>-0.10411808159309566</v>
      </c>
      <c r="G1148" s="13">
        <v>1.404456181771585E-2</v>
      </c>
      <c r="H1148" s="13">
        <v>2.3548259679175398E-2</v>
      </c>
      <c r="I1148" s="13">
        <v>-3.5374667061872755E-2</v>
      </c>
      <c r="J1148" s="13">
        <v>-8.3526736226600229E-2</v>
      </c>
      <c r="K1148" s="13">
        <v>5.6811202194283261E-2</v>
      </c>
      <c r="L1148" s="13">
        <v>-1.3516161980516084E-2</v>
      </c>
      <c r="M1148" s="13">
        <v>0.1993387563036022</v>
      </c>
      <c r="N1148" s="13">
        <v>-3.6939268974296446E-3</v>
      </c>
      <c r="O1148" s="13">
        <v>4.1288495687232807E-2</v>
      </c>
      <c r="P1148" s="13">
        <v>-1.167244459539285E-2</v>
      </c>
      <c r="Q1148" s="13">
        <v>-1.899662774729094E-2</v>
      </c>
      <c r="R1148" s="13">
        <v>8.6906245422238015E-2</v>
      </c>
      <c r="S1148" s="13">
        <v>3.1983325170674259E-2</v>
      </c>
      <c r="T1148" s="13">
        <v>4.2238865473378961E-2</v>
      </c>
      <c r="U1148" s="13">
        <v>-1.2249002265654951E-2</v>
      </c>
      <c r="V1148" s="13">
        <v>0.10749759078873344</v>
      </c>
      <c r="W1148" s="13">
        <v>7.5818597917202135E-2</v>
      </c>
      <c r="X1148" s="13">
        <v>-3.0939608059858514E-2</v>
      </c>
      <c r="Y1148" s="13">
        <v>-4.1361996714592064E-2</v>
      </c>
      <c r="Z1148" s="13">
        <v>-0.27571782019036783</v>
      </c>
      <c r="AA1148" s="13">
        <v>-2.5870969200413318E-2</v>
      </c>
      <c r="AB1148" s="13">
        <v>0.31436141423983233</v>
      </c>
      <c r="AC1148" s="13">
        <v>-0.21372739692859377</v>
      </c>
      <c r="AD1148" s="140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3"/>
    </row>
    <row r="1149" spans="1:65">
      <c r="A1149" s="29"/>
      <c r="B1149" s="45" t="s">
        <v>267</v>
      </c>
      <c r="C1149" s="46"/>
      <c r="D1149" s="44">
        <v>0.52</v>
      </c>
      <c r="E1149" s="44">
        <v>0.69</v>
      </c>
      <c r="F1149" s="44">
        <v>1.38</v>
      </c>
      <c r="G1149" s="44">
        <v>0.39</v>
      </c>
      <c r="H1149" s="44">
        <v>0.53</v>
      </c>
      <c r="I1149" s="44">
        <v>0.35</v>
      </c>
      <c r="J1149" s="44">
        <v>1.07</v>
      </c>
      <c r="K1149" s="44">
        <v>1.03</v>
      </c>
      <c r="L1149" s="44">
        <v>0.02</v>
      </c>
      <c r="M1149" s="44">
        <v>3.17</v>
      </c>
      <c r="N1149" s="44">
        <v>0.12</v>
      </c>
      <c r="O1149" s="44">
        <v>0.8</v>
      </c>
      <c r="P1149" s="44">
        <v>0</v>
      </c>
      <c r="Q1149" s="44">
        <v>0.11</v>
      </c>
      <c r="R1149" s="44">
        <v>1.48</v>
      </c>
      <c r="S1149" s="44">
        <v>0.66</v>
      </c>
      <c r="T1149" s="44">
        <v>0.81</v>
      </c>
      <c r="U1149" s="44">
        <v>0</v>
      </c>
      <c r="V1149" s="44">
        <v>1.79</v>
      </c>
      <c r="W1149" s="44">
        <v>1.32</v>
      </c>
      <c r="X1149" s="44">
        <v>0.28000000000000003</v>
      </c>
      <c r="Y1149" s="44">
        <v>0.44</v>
      </c>
      <c r="Z1149" s="44">
        <v>3.96</v>
      </c>
      <c r="AA1149" s="44">
        <v>0.21</v>
      </c>
      <c r="AB1149" s="44">
        <v>4.9000000000000004</v>
      </c>
      <c r="AC1149" s="44">
        <v>3.03</v>
      </c>
      <c r="AD1149" s="140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3"/>
    </row>
    <row r="1150" spans="1:65">
      <c r="B1150" s="30"/>
      <c r="C1150" s="20"/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BM1150" s="53"/>
    </row>
    <row r="1151" spans="1:65">
      <c r="BM1151" s="53"/>
    </row>
    <row r="1152" spans="1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4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</sheetData>
  <dataConsolidate/>
  <conditionalFormatting sqref="B6:AB11 B25:AC30 B43:AA48 B61:E66 B79:AC84 B97:AB102 B116:AB121 B135:AC140 B153:AC158 B172:W177 B190:AD195 B209:AC214 B227:V232 B246:AD251 B264:J269 B282:J287 B300:J305 B318:AC323 B336:Z341 B354:J359 B372:S377 B390:W395 B408:F413 B426:J431 B444:X449 B462:AC467 B480:Z485 B498:AC503 B516:L521 B535:AC540 B553:AC558 B571:AD576 B589:AC594 B607:Y612 B625:I630 B643:AD648 B661:AA666 B679:AC684 B697:J702 B715:W720 B733:S738 B751:AB756 B770:AB775 B789:Z794 B808:Y813 B826:D831 B844:J849 B862:AC867 B880:AC885 B898:W903 B917:L922 B936:Y941 B954:X959 B972:AC977 B990:X995 B1009:J1014 B1028:X1033 B1046:AD1051 B1064:AA1069 B1083:AA1088 B1101:L1106 B1120:AD1125 B1138:AC1143">
    <cfRule type="expression" dxfId="24" priority="189">
      <formula>AND($B6&lt;&gt;$B5,NOT(ISBLANK(INDIRECT(Anlyt_LabRefThisCol))))</formula>
    </cfRule>
  </conditionalFormatting>
  <conditionalFormatting sqref="C2:AB17 C21:AC36 C39:AA54 C57:E72 C75:AC90 C93:AB108 C112:AB127 C131:AC146 C149:AC164 C168:W183 C186:AD201 C205:AC220 C223:V238 C242:AD257 C260:J275 C278:J293 C296:J311 C314:AC329 C332:Z347 C350:J365 C368:S383 C386:W401 C404:F419 C422:J437 C440:X455 C458:AC473 C476:Z491 C494:AC509 C512:L527 C531:AC546 C549:AC564 C567:AD582 C585:AC600 C603:Y618 C621:I636 C639:AD654 C657:AA672 C675:AC690 C693:J708 C711:W726 C729:S744 C747:AB762 C766:AB781 C785:Z800 C804:Y819 C822:D837 C840:J855 C858:AC873 C876:AC891 C894:W909 C913:L928 C932:Y947 C950:X965 C968:AC983 C986:X1001 C1005:J1020 C1024:X1039 C1042:AD1057 C1060:AA1075 C1079:AA1094 C1097:L1112 C1116:AD1131 C1134:AC1149">
    <cfRule type="expression" dxfId="23" priority="187" stopIfTrue="1">
      <formula>AND(ISBLANK(INDIRECT(Anlyt_LabRefLastCol)),ISBLANK(INDIRECT(Anlyt_LabRefThisCol)))</formula>
    </cfRule>
    <cfRule type="expression" dxfId="22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2021-03-06T02:52:25Z</cp:lastPrinted>
  <dcterms:created xsi:type="dcterms:W3CDTF">2000-11-24T23:59:25Z</dcterms:created>
  <dcterms:modified xsi:type="dcterms:W3CDTF">2023-09-26T04:56:14Z</dcterms:modified>
</cp:coreProperties>
</file>