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1d, 602c &amp; 509 Au-Cu-Ag CRMs JN1659\DataPacks\"/>
    </mc:Choice>
  </mc:AlternateContent>
  <xr:revisionPtr revIDLastSave="0" documentId="13_ncr:1_{FFD169F0-1041-4627-A1C0-8CF9BA5CB0C1}" xr6:coauthVersionLast="46" xr6:coauthVersionMax="47" xr10:uidLastSave="{00000000-0000-0000-0000-000000000000}"/>
  <bookViews>
    <workbookView xWindow="28680" yWindow="-120" windowWidth="29040" windowHeight="15840" tabRatio="92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IRC" sheetId="47900" r:id="rId11"/>
    <sheet name="ALK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5" i="47895"/>
  <c r="J19" i="47895"/>
  <c r="J3" i="47895"/>
  <c r="J22" i="47895"/>
  <c r="J18" i="47895" l="1"/>
  <c r="J14" i="47895"/>
  <c r="J6" i="47895"/>
  <c r="J9" i="47895"/>
  <c r="J17" i="47895"/>
  <c r="J21" i="47895"/>
  <c r="J20" i="47895"/>
  <c r="J16" i="47895"/>
  <c r="J12" i="47895"/>
  <c r="J8" i="47895"/>
  <c r="J4" i="47895"/>
  <c r="J23" i="47895" s="1"/>
  <c r="J10" i="47895"/>
  <c r="J13" i="47895"/>
  <c r="J5" i="47895"/>
  <c r="J11" i="47895"/>
  <c r="J7" i="47895"/>
  <c r="J25" i="47895" s="1"/>
  <c r="J26" i="47895" s="1"/>
  <c r="J24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5AAF6DB-56E0-4FEF-A73A-ED037D630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E66E93F-3103-4177-9F52-FEA6E2435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C4ECBDB0-B896-4C85-A535-4533B1BCF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9C86C85-9366-4359-8B5E-608C00655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E2ED0CC-73A5-41B5-9862-E8CEE7E10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502156E-C78A-4AF9-A9B6-8C720A28C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1A694D9-5CA3-44A3-BF84-3BAFE1BF1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0364DF6-03DC-4418-AF11-B33F6BC96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ABF0754-46E1-425D-9B4B-A51020842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B619111-CC16-4E79-A0D6-87A3448AB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3D803CA-6319-4602-B97E-C5B215BAD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B8AD05E-53E6-4359-BFEE-9C4EEAF45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408CE68-7783-4AF6-BD28-ABB7043BC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0F5927D-D203-4276-8A80-E2A1DF913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1A98356-618A-4FDA-B843-696AF737C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4D7C0E2-1BA1-4F02-A6B9-ED5E3A4F6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9048785-AA68-4104-B656-C811EF27D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4E72849-EAF9-450E-B0D4-75BD9FD27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CF7EBE29-C3FF-4372-BA52-CDBFEDB64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FCD9876-5EB7-473D-8318-B1FC6EE4E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3F040022-3AAA-4583-9612-3C33C07E7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EBC7743E-6FAB-4D4C-8DD7-78F7679F1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4C2A5A0-85C0-4E24-98E7-C8D56AEAF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BCA4D69-E18A-493B-B0EA-660963A6F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ED8D8E6-0EBE-447C-8569-149FCB3EF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74F5360-C816-4C35-9A1E-DD58A823D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1DAB7B4-0B0C-4367-8196-7812B7C5C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ADA37CDA-2F43-435E-8E77-24EC26824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038D9C2-EA86-41C7-A09F-14FB97041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250709D-DA7D-4F80-B7DD-31F324DFB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0B843B0-4FAA-45AF-A7CF-353B68157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28CA74B-285D-4A32-8032-B840AF0E2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229E25CC-3B34-4CC3-BFA6-E988346E5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B35DC38F-184F-4123-B7B8-4CE0F2461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C5AFCE2F-ADF4-44B2-84AF-D95F75ABC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19672013-5AB0-467A-B715-01C7C7BB3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946A3F89-89A0-4C61-BA0C-F72FD9F12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92B8B04D-DB1F-481F-9B96-D6495DDE0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5992B286-DEA4-4D74-B3F4-FCE8EF976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8D9E568D-BF00-4C29-BFD7-038A934F6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C10F1A69-8877-47FA-931F-83C180A41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26BCC7DF-6371-4AC1-ACEB-1D6C59C15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CD291801-6461-46EA-B83B-878A53162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91285630-6515-471F-ADCF-88E63BD4B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E739ADAC-15BE-4E29-9486-98E532BB4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C667DAFB-8F4D-423A-B937-F2B5EAA24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4210ACE7-1088-4D42-8051-D72FCA9C8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1105AC1C-E8E7-45AE-9B51-3A7BE67B0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75DB323F-7223-4DE5-BD9B-3665B171C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9A70EAAD-5CF2-436F-A7FE-6BAA5A583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B6FC5DA8-98B1-437D-8B35-71599DCA9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07D1B912-4F60-4BD9-8B48-2BC8E8D86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EA03DA55-1C1F-4D98-B467-88470DAFE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2A47FB53-0A2C-4FAB-BD83-EA77C313E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4CA0096F-A4DD-40D0-B7A9-A3EF18761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516930C7-E639-4ADA-9873-52B552A6D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46B324F-6F67-4C83-9661-C630CE346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C5B7A4A0-E790-4CDE-9D7E-0AD3BD2C0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5D6B7B1-CFAE-4DEA-886F-46ED004E4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F102B80-9177-47EA-AFE3-093665208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A8081E2-871E-422F-A115-88DABAF64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716157A-8005-4419-B1A0-EDD71CE05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79BBAFC-E291-4114-A58E-072B7ECD9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51F2817-AFE3-4D05-ADB2-2E4A96CF9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712CA574-020E-4128-8314-A6A6CBB76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E1DDCD3C-08A1-46CF-8887-761A3C2B4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EEA4619-3589-41C5-8547-5A217C71D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0B36F29-2A39-4D84-A26C-5D440E3EB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B4A5D6C-2A79-420B-A2D4-2831D9B2F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38690FF-4C6F-4824-9D9A-FB57E37E5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F4AEDBD-F0BD-4A14-8BDF-A50389F85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C2C64C5-26E1-4F0F-B914-473E45BDE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1ED2961-15D0-4CBC-90FF-01B9F1C36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096C1CC-F16C-46FD-872E-2D17DAE5A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6A0CC3B-4F31-40AA-A227-02099C231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F000042-6E0E-4483-998F-A9E91C438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AE521D5-A793-4A78-B6E1-B8F869A06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FDBD1D0-0918-4AF7-B5EF-26382A979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421B38E-2FB1-4E3F-96DE-3205C8FC1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5E2713F9-C5EF-45CC-B6C4-F74E1C8FF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5DC9F2C-F093-4D54-B7A1-16ED346FD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2E62D99-9E26-4FFE-9FB9-6D55040CE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3FE9691-4BD2-4F9D-A549-DAF7085EC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B245DD9-A67D-4626-8965-E74079C12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965A8CAB-B320-4BA8-AA29-110A94360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B31B911-B37F-4F71-BD33-2164F2069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E23178EF-FB8B-4CC9-AD12-138F21B6E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5A5330CD-E75C-4893-89BA-52CE0282F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F3E71458-EB2E-44D3-9A61-972ACC0CB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A48739AA-9955-4215-8C86-13A55AA63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94855258-9EC1-4D91-AE03-E67D4B0F9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33CE6351-1273-4FE2-B0B1-DA1904030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8072547B-D3EB-41E6-A5D3-582CF10BD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5CE4A9DD-13F8-434D-BDC2-31F860781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CD34DD59-6CAD-4820-8E2C-10313FF60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8DC01C14-D0D8-475C-94E4-5BCB24B64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C6A12EAB-38C5-4F05-BFB3-3931A8299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BD84DCE5-B012-4503-AE77-E7FBD12E1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796545F2-1733-4186-946F-0290B1C4A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B3048B6C-B059-43A2-86E2-65E5D7961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F7148BF-4FA8-4D4B-ADEF-25EC26247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AB355BA6-97AE-4BE8-BF26-062854760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063D85FD-7C19-45FD-8886-4F1498016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98F54DCE-268B-4228-9A65-B2B0E1EB1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6A431DFF-2E87-49EC-A600-7E6E1060C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97668864-04B0-4B4A-A3B4-7F907DF4E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10BD92DD-1664-4FF7-9E99-5EC339E31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507368A0-BB8C-4EDB-927F-49833355C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BD22516-8F07-4C75-B853-876A36668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2DEE5AB5-76B2-4F21-AFC0-FA2CBC7A6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252B53D7-081E-41C5-9D78-9C683B857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12675C84-1AEF-4694-986F-171DB4109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8396805C-FBCD-4D64-A30B-1987D5AAD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6B80729E-65F2-4728-9411-3D2809F91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A5B0027-08A7-485B-A907-628EA71D6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F88068D-1ADC-4E0F-8EAF-531897A0E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244E36B0-2BE0-4DF2-B4B2-2E86D7BFB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FEF319B7-F4C5-406C-9E9E-48D51EC71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B779318C-2595-4A40-A8FF-3290A790E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40199956-39FF-43F8-9834-85C910068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410E4D0E-E3E3-4A78-ADC4-72FC2A8D9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DD4ABEE3-8FDC-4C43-ABCC-4904D0DE2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140F9EBA-7DD1-465F-AA10-F7051A044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036E8598-2F73-47B2-82F7-F42D71656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5E04F765-8FA6-4EA4-96D8-741C4891D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AFC52103-96CC-4C7B-9595-484EB6014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7C9273AD-6457-4769-AC39-1C8D85225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5F6665B2-20DD-454D-A4C1-8B40F8342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AC0B6FD1-6FDB-4B62-A315-B42E07178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C7ADC0A4-F25D-45AD-96FB-042A7590E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65EEB3E9-E33A-4B13-A868-CCB7EA213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CCC4B8F-9486-4FB4-9AC4-03339489B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B36B2F17-5800-4BA4-8C5B-A176968E5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A55244-68ED-4804-8562-6407687B3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85D26FA-568A-41D0-A5F6-2273C3408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4663592-E11D-428D-B3B9-40805EFE6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713A3DE-3F7A-4C49-A009-C2D3857C3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103AA8E-4EFF-4876-906E-79A144965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49F7438-44CE-4CCE-8D0A-81DA93ADB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D38B377-EBE0-4E58-8601-DCE1F06A4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277C95F-945F-4D49-9E46-E2E737E77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F8DD782-5794-4094-B859-180D92E7A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9395B95-4339-466D-8D68-03A53B166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61F075-C72C-4B7F-8664-2F1179FC9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EE43186-D36E-4368-A98A-8E56D9916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42F3BCE-55FB-4D3C-88AE-EAC242A95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AE293FE-2085-4BEE-A908-59FF03D46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F569221-DCF7-46C9-8658-36E80FC0E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DCAC96A-2120-453E-8161-B7152C05F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083FCA6-86AD-4C21-AC53-64902F961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B297D03-DCCA-44CB-9F2E-0DC4D356E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2C1E013-24F9-40BB-BABD-7820E15B4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E0709E5-CB07-45FC-9D1C-9753A8F6B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A13B95A-0807-4F30-8829-AED6DA7CC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AF39788-EA42-421C-BCAA-93EB9B439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CAF61E7-EFF1-4B4E-8C56-EE37650E3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6E7D14C-C456-4164-BA59-F59CBF7A6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09E4685-EC51-475A-A3C0-C5B266315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77551A6-1AB3-4AA9-80FE-432978A80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84B133E-A0BD-41C6-9400-1F7AFC01F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B75C150-CC26-4A4B-A5A3-32B313C66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774EB14-4D1A-4860-A25F-3D56305B3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66E8170-1987-40FC-B768-BF83C20E6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C506984-1BE4-4AAE-82D5-562957EEF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035EBCA-093D-4A35-AD7A-F53E0A922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86DBFAB-59A4-4FF1-B9CF-5EE7307F6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1EE572E-1816-4AFC-9979-AD4E9BBBB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250BAB0-B64D-44C6-9424-BE021DF65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0735A33-89D1-4196-B047-7D6C74A38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D25CAF3-A6D4-4EE7-9F2F-7209A0470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8A64C3B-D0BF-4FE6-A0A2-F6605DB13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D000D3A-746B-4571-8983-E4B2E3152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0C24EC5-027D-4E55-9C09-CEE366498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8EC0102-13B1-45DF-94CD-31537C9CB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D41D1A7-9950-46BE-9890-C72D330C4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89CF373-AC72-43BD-B596-C01992B13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486A6F6-3362-4D3A-9685-D8F72402D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B873137-1477-4ED1-8DBD-59F0CFF77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B611254-3AF1-453E-A80F-A9F7007EC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E84AF68-9609-40DB-919D-B91918EFC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68C7306-DBBD-435E-A2D6-EB128995A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D842B94-8512-4618-A0EC-A8D15105B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83DB6E4-4468-4C74-B494-A9EB104AA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526A102-7959-4DA1-AFA0-4F02138F4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65A5908-3583-449E-B828-2335E401C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7EDAAA5-E6D3-4088-B3FC-97105AD0F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0DC9E7F-54AB-4882-A0CF-329954499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CF56AFB-9E0D-49DB-863D-3046A1814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9A8A4A3-8BB9-451D-A2E3-74584D64A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866018C-6161-4182-92BF-2587A09BB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F9DF5BF-8E17-418A-8509-5A41925C1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5019857-317C-4880-8606-B2FEF1B20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102C6C9-D33B-470C-A607-45291353B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1D88234-90C0-42BC-ACDC-3AD9A6493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5008A19-66E4-4260-B5A8-F4CF74F13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2C8BA90-AA46-4E24-9327-92ABBDC9D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EC83DFF-8C8F-434B-B324-CD9058F27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<sst xmlns="http://schemas.openxmlformats.org/spreadsheetml/2006/main" count="15214" uniqueCount="670">
  <si>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</si>
  <si>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</si>
  <si>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</si>
  <si>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</si>
  <si>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</si>
  <si>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</si>
  <si>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</si>
  <si>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</si>
  <si>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</si>
  <si>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</si>
  <si>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</si>
  <si>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</si>
  <si>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</si>
  <si>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</si>
  <si>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</si>
  <si>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</si>
  <si>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</si>
  <si>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</si>
  <si>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</si>
  <si>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</si>
  <si>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</si>
  <si>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</si>
  <si>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</si>
  <si>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</si>
  <si>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</si>
  <si>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</si>
  <si>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</si>
  <si>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</si>
  <si>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</si>
  <si>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</si>
  <si>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</si>
  <si>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</si>
  <si>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</si>
  <si>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</si>
  <si>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</si>
  <si>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</si>
  <si>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</si>
  <si>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</si>
  <si>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</si>
  <si>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</si>
  <si>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</si>
  <si>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</si>
  <si>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</si>
  <si>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</si>
  <si>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</si>
  <si>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</si>
  <si>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</si>
  <si>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</si>
  <si>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</si>
  <si>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</si>
  <si>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</si>
  <si>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</si>
  <si>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</si>
  <si>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</si>
  <si>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</si>
  <si>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</si>
  <si>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</si>
  <si>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</si>
  <si>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</si>
  <si>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</si>
  <si>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</si>
  <si>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</si>
  <si>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</si>
  <si>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</si>
  <si>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</si>
  <si>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</si>
  <si>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</si>
  <si>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</si>
  <si>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</si>
  <si>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</si>
  <si>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</si>
  <si>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</si>
  <si>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</si>
  <si>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</si>
  <si>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</si>
  <si>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</si>
  <si>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</si>
  <si>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</si>
  <si>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</si>
  <si>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</si>
  <si>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</si>
  <si>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</si>
  <si>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</si>
  <si>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</si>
  <si>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</si>
  <si>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</si>
  <si>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</si>
  <si>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</si>
  <si>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</si>
  <si>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</si>
  <si>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</si>
  <si>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</si>
  <si>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</si>
  <si>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</si>
  <si>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</si>
  <si>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</si>
  <si>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</si>
  <si>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</si>
  <si>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</si>
  <si>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</si>
  <si>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</si>
  <si>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</si>
  <si>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</si>
  <si>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</si>
  <si>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</si>
  <si>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</si>
  <si>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</si>
  <si>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</si>
  <si>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</si>
  <si>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</si>
  <si>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</si>
  <si>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</si>
  <si>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</si>
  <si>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</si>
  <si>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</si>
  <si>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</si>
  <si>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</si>
  <si>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</si>
  <si>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</si>
  <si>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</si>
  <si>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</si>
  <si>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</si>
  <si>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</si>
  <si>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</si>
  <si>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</si>
  <si>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</si>
  <si>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</si>
  <si>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</si>
  <si>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</si>
  <si>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</si>
  <si>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</si>
  <si>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</si>
  <si>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</si>
  <si>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</si>
  <si>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</si>
  <si>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</si>
  <si>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</si>
  <si>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</si>
  <si>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</si>
  <si>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</si>
  <si>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</si>
  <si>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</si>
  <si>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</si>
  <si>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</si>
  <si>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</si>
  <si>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</si>
  <si>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</si>
  <si>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</si>
  <si>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</si>
  <si>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</si>
  <si>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</si>
  <si>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</si>
  <si>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</si>
  <si>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</si>
  <si>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</si>
  <si>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</si>
  <si>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</si>
  <si>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</si>
  <si>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</si>
  <si>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</si>
  <si>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</si>
  <si>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</si>
  <si>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</si>
  <si>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</si>
  <si>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</si>
  <si>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</si>
  <si>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</si>
  <si>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</si>
  <si>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</si>
  <si>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</si>
  <si>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</si>
  <si>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</si>
  <si>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</si>
  <si>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</si>
  <si>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</si>
  <si>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</si>
  <si>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</si>
  <si>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</si>
  <si>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</si>
  <si>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</si>
  <si>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</si>
  <si>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</si>
  <si>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</si>
  <si>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</si>
  <si>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</si>
  <si>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</si>
  <si>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</si>
  <si>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</si>
  <si>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</si>
  <si>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</si>
  <si>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</si>
  <si>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</si>
  <si>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</si>
  <si>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</si>
  <si>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</si>
  <si>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</si>
  <si>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</si>
  <si>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</si>
  <si>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</si>
  <si>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</si>
  <si>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</si>
  <si>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</si>
  <si>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</si>
  <si>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</si>
  <si>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</si>
  <si>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</si>
  <si>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</si>
  <si>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</si>
  <si>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Aqua Regia Digestion (sample weights 10-50g)</t>
  </si>
  <si>
    <t>Aqua Regia Digestion</t>
  </si>
  <si>
    <t>Alkaline Leach</t>
  </si>
  <si>
    <t>S-(Sulphate)</t>
  </si>
  <si>
    <t>S-(Sulphide)</t>
  </si>
  <si>
    <t>Laser Ablation ICP-MS</t>
  </si>
  <si>
    <t>Pb Fire Assay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</si>
  <si>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</si>
  <si>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</si>
  <si>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</si>
  <si>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</si>
  <si>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</si>
  <si>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</si>
  <si>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</si>
  <si>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</si>
  <si>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</si>
  <si>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</si>
  <si>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</si>
  <si>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</si>
  <si>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</si>
  <si>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</si>
  <si>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</si>
  <si>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</si>
  <si>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</si>
  <si>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</si>
  <si>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</si>
  <si>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</si>
  <si>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</si>
  <si>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</si>
  <si>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</si>
  <si>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</si>
  <si>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</si>
  <si>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</si>
  <si>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</si>
  <si>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</si>
  <si>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</si>
  <si>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</si>
  <si>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</si>
  <si>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</si>
  <si>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</si>
  <si>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</si>
  <si>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</si>
  <si>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</si>
  <si>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</si>
  <si>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</si>
  <si>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</si>
  <si>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</si>
  <si>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</si>
  <si>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</si>
  <si>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</si>
  <si>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</si>
  <si>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</si>
  <si>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</si>
  <si>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</si>
  <si>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</si>
  <si>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</si>
  <si>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</si>
  <si>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FA*MS</t>
  </si>
  <si>
    <t>1.0g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</si>
  <si>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</si>
  <si>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</si>
  <si>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</si>
  <si>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</si>
  <si>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</si>
  <si>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</si>
  <si>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</si>
  <si>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</si>
  <si>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</si>
  <si>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2.21</t>
  </si>
  <si>
    <t>AR*AAS</t>
  </si>
  <si>
    <t>AR*MS</t>
  </si>
  <si>
    <t>10g</t>
  </si>
  <si>
    <t>&gt; 0.5</t>
  </si>
  <si>
    <t>Indicative</t>
  </si>
  <si>
    <t>4A*MS</t>
  </si>
  <si>
    <t>4A*OES/MS</t>
  </si>
  <si>
    <t>&lt; 0.5</t>
  </si>
  <si>
    <t>&gt; 1000</t>
  </si>
  <si>
    <t>Results from laboratories 2.13, 2.23 and 2.25 were removed due to their 1 ppm reading resolution.</t>
  </si>
  <si>
    <t>Results from laboratories 2.08, 2.14 and 2.29 were removed due to their 1 ppm reading resolution.</t>
  </si>
  <si>
    <t>Results from laboratory 2.29 were removed due to their 10 ppm reading resolution.</t>
  </si>
  <si>
    <t>Results from laboratory 2.30 were removed due to their 1 ppm reading resolution.</t>
  </si>
  <si>
    <t>4A*AAS</t>
  </si>
  <si>
    <t>Various [a]</t>
  </si>
  <si>
    <t>see footer</t>
  </si>
  <si>
    <t>&gt; 0.2</t>
  </si>
  <si>
    <t>[a]: Lab 2.22: Rnd 01 - 4A*MS, Rnd 01 - 4A*OES</t>
  </si>
  <si>
    <t>Results from laboratory 2.27 were removed due to their 1 ppm reading resolution.</t>
  </si>
  <si>
    <t>&lt; 20</t>
  </si>
  <si>
    <t>Results from laboratories 2.13, 2.14 and 2.25 were removed due to their 0.1 ppm reading resolution.</t>
  </si>
  <si>
    <t>Results from laboratory 2.14 were removed due to their 0.1 ppm reading resolution.</t>
  </si>
  <si>
    <t>Results from laboratory 2.29 were removed due to their 0.1 ppm reading resolution.</t>
  </si>
  <si>
    <t>Results from laboratories 2.07, 2.08, 2.10, 2.14, 2.22 and 2.29 were removed due to their 1 ppm reading resolution.</t>
  </si>
  <si>
    <t>Results from laboratories 2.10 and 2.22 were removed due to their 0.1 ppm reading resolution.</t>
  </si>
  <si>
    <t>Results from laboratory 2.14 were removed due to their 1 ppm reading resolution.</t>
  </si>
  <si>
    <t>AR*OES/MS</t>
  </si>
  <si>
    <t>AR*OES</t>
  </si>
  <si>
    <t>0.5g</t>
  </si>
  <si>
    <t>0.2g</t>
  </si>
  <si>
    <t>0.25g</t>
  </si>
  <si>
    <t>01g</t>
  </si>
  <si>
    <t>0.4g</t>
  </si>
  <si>
    <t>Results from laboratory 2.23 were removed due to their 1 ppm reading resolution.</t>
  </si>
  <si>
    <t>AR*OES/AAS</t>
  </si>
  <si>
    <t>Various [b]</t>
  </si>
  <si>
    <t>&gt; 1</t>
  </si>
  <si>
    <t>[a]: Lab 2.05: Rnd 01 - AR*MS (0.5g), Rnd 01 - AR*OES (0.5g)</t>
  </si>
  <si>
    <t>[b]: Lab 2.22: Rnd 01 - AR*MS (0.4g), Rnd 01 - AR*OES (0.2g)</t>
  </si>
  <si>
    <t>Results from laboratories 2.07, 2.24 and 2.30 were removed due to their 0.1 ppm reading resolution.</t>
  </si>
  <si>
    <t>Results from laboratories 2.14 and 2.23 were removed due to their 0.1 ppm reading resolution.</t>
  </si>
  <si>
    <t>Results from laboratories 2.02 and 2.14 were removed due to their 0.1 ppm reading resolution.</t>
  </si>
  <si>
    <t>Results from laboratory 2.29 were removed due to their 0.1 ppm reading resolution._x000D_
Results from laboratory 2.09 were removed due to their 1 ppm reading resolution.</t>
  </si>
  <si>
    <t>Results from laboratories 2.08, 2.09, 2.14 and 2.23 were removed due to their 0.1 ppm reading resolution.</t>
  </si>
  <si>
    <t>&lt; 0.0009</t>
  </si>
  <si>
    <t>Results from laboratory 2.30 were removed due to their 0.1 ppm reading resolution.</t>
  </si>
  <si>
    <t>Results from laboratories 2.08 and 2.29 were removed due to their 1 ppm reading resolution.</t>
  </si>
  <si>
    <t>Results from laboratories 2.01, 2.02, 2.07, 2.08, 2.10, 2.22, 2.24 and 2.30 were removed due to their 1 ppm reading resolution.</t>
  </si>
  <si>
    <t>Results from laboratory 2.29 were removed due to their 1 ppm reading resolution.</t>
  </si>
  <si>
    <t>&lt; 0.05</t>
  </si>
  <si>
    <t>Results from laboratory 2.09 and 2.14 were removed due to their 0.1 ppm reading resolution.</t>
  </si>
  <si>
    <t>BV Geo</t>
  </si>
  <si>
    <t>IRC-x*Calc</t>
  </si>
  <si>
    <t>--</t>
  </si>
  <si>
    <t>N.A.</t>
  </si>
  <si>
    <t>Na2CO3*IRC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</si>
  <si>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</si>
  <si>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</si>
  <si>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</si>
  <si>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</si>
  <si>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</si>
  <si>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</si>
  <si>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</si>
  <si>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</si>
  <si>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</si>
  <si>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</si>
  <si>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</si>
  <si>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</si>
  <si>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</si>
  <si>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</si>
  <si>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</si>
  <si>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</si>
  <si>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</si>
  <si>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</si>
  <si>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</si>
  <si>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</si>
  <si>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</si>
  <si>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</si>
  <si>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</si>
  <si>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</si>
  <si>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</si>
  <si>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</si>
  <si>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</si>
  <si>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leach with infrared combustion</t>
  </si>
  <si>
    <t>Text Values:</t>
  </si>
  <si>
    <t>Not Analysed (Lab 2.13)</t>
  </si>
  <si>
    <t>Element Not Determined (Lab 2.24)</t>
  </si>
  <si>
    <t>Not Applicable (Lab 2.25)</t>
  </si>
  <si>
    <t>Not Applicable (Lab 2.29)</t>
  </si>
  <si>
    <t>Not Applicable (Lab 2.30)</t>
  </si>
  <si>
    <t>Not Applicable (Lab 2.08)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</si>
  <si>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</si>
  <si>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</si>
  <si>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</si>
  <si>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</si>
  <si>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</si>
  <si>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</si>
  <si>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</si>
  <si>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</si>
  <si>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</si>
  <si>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</si>
  <si>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</si>
  <si>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</si>
  <si>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</si>
  <si>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</si>
  <si>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</si>
  <si>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</si>
  <si>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</si>
  <si>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</si>
  <si>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</si>
  <si>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</si>
  <si>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</si>
  <si>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</si>
  <si>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</si>
  <si>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</si>
  <si>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</si>
  <si>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</si>
  <si>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</si>
  <si>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</si>
  <si>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</si>
  <si>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</si>
  <si>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</si>
  <si>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</si>
  <si>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</si>
  <si>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</si>
  <si>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</si>
  <si>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</si>
  <si>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</si>
  <si>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</si>
  <si>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</si>
  <si>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</si>
  <si>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</si>
  <si>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</si>
  <si>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</si>
  <si>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</si>
  <si>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</si>
  <si>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</si>
  <si>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</si>
  <si>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</si>
  <si>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</si>
  <si>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</si>
  <si>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</si>
  <si>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</si>
  <si>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</si>
  <si>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</si>
  <si>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</si>
  <si>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</si>
  <si>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</si>
  <si>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</si>
  <si>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</si>
  <si>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</si>
  <si>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</si>
  <si>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</si>
  <si>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</si>
  <si>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</si>
  <si>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</si>
  <si>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</si>
  <si>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</si>
  <si>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</si>
  <si>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</si>
  <si>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</si>
  <si>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</si>
  <si>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</si>
  <si>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</si>
  <si>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</si>
  <si>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</si>
  <si>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</si>
  <si>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</si>
  <si>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</si>
  <si>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</si>
  <si>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</si>
  <si>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</si>
  <si>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</si>
  <si>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</si>
  <si>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</si>
  <si>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</si>
  <si>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</si>
  <si>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</si>
  <si>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</si>
  <si>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</si>
  <si>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</si>
  <si>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</si>
  <si>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</si>
  <si>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</si>
  <si>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</si>
  <si>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</si>
  <si>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</si>
  <si>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</si>
  <si>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</si>
  <si>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</si>
  <si>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</si>
  <si>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509 (Certified Value 1.4 ppm)</t>
  </si>
  <si>
    <t>Analytical results for Au in OREAS 509 (Certified Value 1.37 ppm)</t>
  </si>
  <si>
    <t>Analytical results for Pt in OREAS 509 (Indicative Value &lt; 10 ppb)</t>
  </si>
  <si>
    <t>Analytical results for Ru in OREAS 509 (Indicative Value 0.005 ppm)</t>
  </si>
  <si>
    <t>Analytical results for Ag in OREAS 509 (Certified Value 2.41 ppm)</t>
  </si>
  <si>
    <t>Analytical results for Al in OREAS 509 (Certified Value 7.33 wt.%)</t>
  </si>
  <si>
    <t>Analytical results for As in OREAS 509 (Certified Value 59 ppm)</t>
  </si>
  <si>
    <t>Analytical results for B in OREAS 509 (Indicative Value 14.2 ppm)</t>
  </si>
  <si>
    <t>Analytical results for Ba in OREAS 509 (Certified Value 918 ppm)</t>
  </si>
  <si>
    <t>Analytical results for Be in OREAS 509 (Certified Value 2.28 ppm)</t>
  </si>
  <si>
    <t>Analytical results for Bi in OREAS 509 (Certified Value 3.33 ppm)</t>
  </si>
  <si>
    <t>Analytical results for Ca in OREAS 509 (Certified Value 1.67 wt.%)</t>
  </si>
  <si>
    <t>Analytical results for Cd in OREAS 509 (Certified Value 1.25 ppm)</t>
  </si>
  <si>
    <t>Analytical results for Ce in OREAS 509 (Certified Value 68 ppm)</t>
  </si>
  <si>
    <t>Analytical results for Co in OREAS 509 (Certified Value 19.4 ppm)</t>
  </si>
  <si>
    <t>Analytical results for Cr in OREAS 509 (Certified Value 44.3 ppm)</t>
  </si>
  <si>
    <t>Analytical results for Cs in OREAS 509 (Certified Value 9.23 ppm)</t>
  </si>
  <si>
    <t>Analytical results for Cu in OREAS 509 (Certified Value 1.13 wt.%)</t>
  </si>
  <si>
    <t>Analytical results for Dy in OREAS 509 (Certified Value 3.5 ppm)</t>
  </si>
  <si>
    <t>Analytical results for Er in OREAS 509 (Certified Value 1.39 ppm)</t>
  </si>
  <si>
    <t>Analytical results for Eu in OREAS 509 (Certified Value 1.32 ppm)</t>
  </si>
  <si>
    <t>Analytical results for Fe in OREAS 509 (Certified Value 4.07 wt.%)</t>
  </si>
  <si>
    <t>Analytical results for Ga in OREAS 509 (Certified Value 18.9 ppm)</t>
  </si>
  <si>
    <t>Analytical results for Gd in OREAS 509 (Certified Value 5.29 ppm)</t>
  </si>
  <si>
    <t>Analytical results for Ge in OREAS 509 (Certified Value 0.17 ppm)</t>
  </si>
  <si>
    <t>Analytical results for Hf in OREAS 509 (Certified Value 2.1 ppm)</t>
  </si>
  <si>
    <t>Analytical results for Hg in OREAS 509 (Indicative Value 0.09 ppm)</t>
  </si>
  <si>
    <t>Analytical results for Ho in OREAS 509 (Certified Value 0.54 ppm)</t>
  </si>
  <si>
    <t>Analytical results for In in OREAS 509 (Certified Value 0.74 ppm)</t>
  </si>
  <si>
    <t>Analytical results for K in OREAS 509 (Certified Value 3.14 wt.%)</t>
  </si>
  <si>
    <t>Analytical results for La in OREAS 509 (Certified Value 32.8 ppm)</t>
  </si>
  <si>
    <t>Analytical results for Li in OREAS 509 (Certified Value 44.2 ppm)</t>
  </si>
  <si>
    <t>Analytical results for Lu in OREAS 509 (Certified Value 0.17 ppm)</t>
  </si>
  <si>
    <t>Analytical results for Mg in OREAS 509 (Certified Value 0.751 wt.%)</t>
  </si>
  <si>
    <t>Analytical results for Mn in OREAS 509 (Certified Value 0.037 wt.%)</t>
  </si>
  <si>
    <t>Analytical results for Mo in OREAS 509 (Certified Value 506 ppm)</t>
  </si>
  <si>
    <t>Analytical results for Na in OREAS 509 (Certified Value 2.03 wt.%)</t>
  </si>
  <si>
    <t>Analytical results for Nb in OREAS 509 (Certified Value 11.6 ppm)</t>
  </si>
  <si>
    <t>Analytical results for Nd in OREAS 509 (Certified Value 30.3 ppm)</t>
  </si>
  <si>
    <t>Analytical results for Ni in OREAS 509 (Certified Value 17.2 ppm)</t>
  </si>
  <si>
    <t>Analytical results for P in OREAS 509 (Certified Value 0.085 wt.%)</t>
  </si>
  <si>
    <t>Analytical results for Pb in OREAS 509 (Certified Value 100 ppm)</t>
  </si>
  <si>
    <t>Analytical results for Pr in OREAS 509 (Certified Value 8.07 ppm)</t>
  </si>
  <si>
    <t>Analytical results for Rb in OREAS 509 (Certified Value 151 ppm)</t>
  </si>
  <si>
    <t>Analytical results for Re in OREAS 509 (Certified Value 0.11 ppm)</t>
  </si>
  <si>
    <t>Analytical results for S in OREAS 509 (Certified Value 1.66 wt.%)</t>
  </si>
  <si>
    <t>Analytical results for Sb in OREAS 509 (Certified Value 2.55 ppm)</t>
  </si>
  <si>
    <t>Analytical results for Sc in OREAS 509 (Certified Value 8.11 ppm)</t>
  </si>
  <si>
    <t>Analytical results for Se in OREAS 509 (Certified Value 13.1 ppm)</t>
  </si>
  <si>
    <t>Analytical results for Sm in OREAS 509 (Certified Value 6.22 ppm)</t>
  </si>
  <si>
    <t>Analytical results for Sn in OREAS 509 (Certified Value 4.41 ppm)</t>
  </si>
  <si>
    <t>Analytical results for Sr in OREAS 509 (Certified Value 247 ppm)</t>
  </si>
  <si>
    <t>Analytical results for Ta in OREAS 509 (Certified Value 1.03 ppm)</t>
  </si>
  <si>
    <t>Analytical results for Tb in OREAS 509 (Certified Value 0.7 ppm)</t>
  </si>
  <si>
    <t>Analytical results for Te in OREAS 509 (Certified Value 1.78 ppm)</t>
  </si>
  <si>
    <t>Analytical results for Th in OREAS 509 (Certified Value 12.3 ppm)</t>
  </si>
  <si>
    <t>Analytical results for Ti in OREAS 509 (Certified Value 0.334 wt.%)</t>
  </si>
  <si>
    <t>Analytical results for Tl in OREAS 509 (Certified Value 1 ppm)</t>
  </si>
  <si>
    <t>Analytical results for Tm in OREAS 509 (Certified Value 0.19 ppm)</t>
  </si>
  <si>
    <t>Analytical results for U in OREAS 509 (Certified Value 3.45 ppm)</t>
  </si>
  <si>
    <t>Analytical results for V in OREAS 509 (Certified Value 67 ppm)</t>
  </si>
  <si>
    <t>Analytical results for W in OREAS 509 (Certified Value 10.1 ppm)</t>
  </si>
  <si>
    <t>Analytical results for Y in OREAS 509 (Certified Value 14.5 ppm)</t>
  </si>
  <si>
    <t>Analytical results for Yb in OREAS 509 (Certified Value 1.19 ppm)</t>
  </si>
  <si>
    <t>Analytical results for Zn in OREAS 509 (Certified Value 416 ppm)</t>
  </si>
  <si>
    <t>Analytical results for Zr in OREAS 509 (Certified Value 66 ppm)</t>
  </si>
  <si>
    <t>Analytical results for Ag in OREAS 509 (Certified Value 2.37 ppm)</t>
  </si>
  <si>
    <t>Analytical results for Al in OREAS 509 (Certified Value 1.77 wt.%)</t>
  </si>
  <si>
    <t>Analytical results for As in OREAS 509 (Certified Value 58 ppm)</t>
  </si>
  <si>
    <t>Analytical results for B in OREAS 509 (Certified Value &lt; 10 ppm)</t>
  </si>
  <si>
    <t>Analytical results for Ba in OREAS 509 (Indicative Value 202 ppm)</t>
  </si>
  <si>
    <t>Analytical results for Be in OREAS 509 (Certified Value 1.37 ppm)</t>
  </si>
  <si>
    <t>Analytical results for Bi in OREAS 509 (Certified Value 3.35 ppm)</t>
  </si>
  <si>
    <t>Analytical results for Ca in OREAS 509 (Certified Value 0.634 wt.%)</t>
  </si>
  <si>
    <t>Analytical results for Cd in OREAS 509 (Certified Value 1.15 ppm)</t>
  </si>
  <si>
    <t>Analytical results for Ce in OREAS 509 (Certified Value 26 ppm)</t>
  </si>
  <si>
    <t>Analytical results for Co in OREAS 509 (Certified Value 19.1 ppm)</t>
  </si>
  <si>
    <t>Analytical results for Cr in OREAS 509 (Certified Value 45.9 ppm)</t>
  </si>
  <si>
    <t>Analytical results for Cs in OREAS 509 (Certified Value 7.81 ppm)</t>
  </si>
  <si>
    <t>Analytical results for Dy in OREAS 509 (Certified Value 2.32 ppm)</t>
  </si>
  <si>
    <t>Analytical results for Er in OREAS 509 (Certified Value 0.9 ppm)</t>
  </si>
  <si>
    <t>Analytical results for Eu in OREAS 509 (Certified Value 0.33 ppm)</t>
  </si>
  <si>
    <t>Analytical results for Fe in OREAS 509 (Certified Value 3.98 wt.%)</t>
  </si>
  <si>
    <t>Analytical results for Ga in OREAS 509 (Certified Value 8.49 ppm)</t>
  </si>
  <si>
    <t>Analytical results for Gd in OREAS 509 (Certified Value 2.91 ppm)</t>
  </si>
  <si>
    <t>Analytical results for Ge in OREAS 509 (Certified Value 0.12 ppm)</t>
  </si>
  <si>
    <t>Analytical results for Hf in OREAS 509 (Certified Value 0.36 ppm)</t>
  </si>
  <si>
    <t>Analytical results for Hg in OREAS 509 (Certified Value 0.08 ppm)</t>
  </si>
  <si>
    <t>Analytical results for Ho in OREAS 509 (Certified Value 0.35 ppm)</t>
  </si>
  <si>
    <t>Analytical results for K in OREAS 509 (Certified Value 0.917 wt.%)</t>
  </si>
  <si>
    <t>Analytical results for La in OREAS 509 (Certified Value 11.8 ppm)</t>
  </si>
  <si>
    <t>Analytical results for Li in OREAS 509 (Certified Value 36.2 ppm)</t>
  </si>
  <si>
    <t>Analytical results for Lu in OREAS 509 (Certified Value 0.095 ppm)</t>
  </si>
  <si>
    <t>Analytical results for Mg in OREAS 509 (Certified Value 0.684 wt.%)</t>
  </si>
  <si>
    <t>Analytical results for Mn in OREAS 509 (Certified Value 0.033 wt.%)</t>
  </si>
  <si>
    <t>Analytical results for Mo in OREAS 509 (Certified Value 493 ppm)</t>
  </si>
  <si>
    <t>Analytical results for Na in OREAS 509 (Certified Value 0.142 wt.%)</t>
  </si>
  <si>
    <t>Analytical results for Nb in OREAS 509 (Certified Value 1.11 ppm)</t>
  </si>
  <si>
    <t>Analytical results for Nd in OREAS 509 (Certified Value 12.3 ppm)</t>
  </si>
  <si>
    <t>Analytical results for Ni in OREAS 509 (Certified Value 16.6 ppm)</t>
  </si>
  <si>
    <t>Analytical results for P in OREAS 509 (Certified Value 0.066 wt.%)</t>
  </si>
  <si>
    <t>Analytical results for Pb in OREAS 509 (Certified Value 83 ppm)</t>
  </si>
  <si>
    <t>Analytical results for Pd in OREAS 509 (Indicative Value 69 ppb)</t>
  </si>
  <si>
    <t>Analytical results for Pr in OREAS 509 (Indicative Value 3.28 ppm)</t>
  </si>
  <si>
    <t>Analytical results for Pt in OREAS 509 (Indicative Value &lt; 5 ppb)</t>
  </si>
  <si>
    <t>Analytical results for Rb in OREAS 509 (Certified Value 90 ppm)</t>
  </si>
  <si>
    <t>Analytical results for S in OREAS 509 (Certified Value 1.65 wt.%)</t>
  </si>
  <si>
    <t>Analytical results for Sb in OREAS 509 (Certified Value 1.7 ppm)</t>
  </si>
  <si>
    <t>Analytical results for Sc in OREAS 509 (Certified Value 7.21 ppm)</t>
  </si>
  <si>
    <t>Analytical results for Se in OREAS 509 (Certified Value 13.5 ppm)</t>
  </si>
  <si>
    <t>Analytical results for Sm in OREAS 509 (Certified Value 3.01 ppm)</t>
  </si>
  <si>
    <t>Analytical results for Sn in OREAS 509 (Certified Value 3.24 ppm)</t>
  </si>
  <si>
    <t>Analytical results for Sr in OREAS 509 (Certified Value 75 ppm)</t>
  </si>
  <si>
    <t>Analytical results for Ta in OREAS 509 (Certified Value &lt; 0.01 ppm)</t>
  </si>
  <si>
    <t>Analytical results for Tb in OREAS 509 (Certified Value 0.41 ppm)</t>
  </si>
  <si>
    <t>Analytical results for Te in OREAS 509 (Certified Value 1.74 ppm)</t>
  </si>
  <si>
    <t>Analytical results for Th in OREAS 509 (Certified Value 4.91 ppm)</t>
  </si>
  <si>
    <t>Analytical results for Ti in OREAS 509 (Certified Value 0.237 wt.%)</t>
  </si>
  <si>
    <t>Analytical results for Tl in OREAS 509 (Certified Value 0.7 ppm)</t>
  </si>
  <si>
    <t>Analytical results for Tm in OREAS 509 (Certified Value 0.12 ppm)</t>
  </si>
  <si>
    <t>Analytical results for U in OREAS 509 (Certified Value 2.86 ppm)</t>
  </si>
  <si>
    <t>Analytical results for V in OREAS 509 (Certified Value 59 ppm)</t>
  </si>
  <si>
    <t>Analytical results for W in OREAS 509 (Certified Value 6.57 ppm)</t>
  </si>
  <si>
    <t>Analytical results for Y in OREAS 509 (Certified Value 9.58 ppm)</t>
  </si>
  <si>
    <t>Analytical results for Yb in OREAS 509 (Certified Value 0.7 ppm)</t>
  </si>
  <si>
    <t>Analytical results for Zn in OREAS 509 (Certified Value 410 ppm)</t>
  </si>
  <si>
    <t>Analytical results for Zr in OREAS 509 (Certified Value 9.97 ppm)</t>
  </si>
  <si>
    <t>Analytical results for C in OREAS 509 (Indicative Value 0.035 wt.%)</t>
  </si>
  <si>
    <t>Analytical results for S in OREAS 509 (Indicative Value 1.68 wt.%)</t>
  </si>
  <si>
    <t>Analytical results for S-(Sulphate) in OREAS 509 (Indicative Value 0.853 wt.%)</t>
  </si>
  <si>
    <t>Analytical results for S-(Sulphide) in OREAS 509 (Indicative Value 1.05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</si>
  <si>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509 (Indicative Value 14.27 wt.%)</t>
    </r>
  </si>
  <si>
    <t>Analytical results for CaO in OREAS 509 (Indicative Value 2.36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</si>
  <si>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509 (Indicative Value 5.99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</si>
  <si>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509 (Indicative Value 3.84 wt.%)</t>
    </r>
  </si>
  <si>
    <t>Analytical results for MgO in OREAS 509 (Indicative Value 1.32 wt.%)</t>
  </si>
  <si>
    <t>Analytical results for MnO in OREAS 509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</si>
  <si>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509 (Indicative Value 2.78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</si>
  <si>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509 (Indicative Value 0.196 wt.%)</t>
    </r>
  </si>
  <si>
    <t>Analytical results for S in OREAS 509 (Indicative Value 1.67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</si>
  <si>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509 (Indicative Value 64.78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</si>
  <si>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509 (Indicative Value 0.585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</si>
  <si>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509 (Indicative Value 2.06 wt.%)</t>
    </r>
  </si>
  <si>
    <t>Analytical results for Ag in OREAS 509 (Indicative Value 2.25 ppm)</t>
  </si>
  <si>
    <t>Analytical results for As in OREAS 509 (Indicative Value 54 ppm)</t>
  </si>
  <si>
    <t>Analytical results for Ba in OREAS 509 (Indicative Value 901 ppm)</t>
  </si>
  <si>
    <t>Analytical results for Be in OREAS 509 (Indicative Value 2.8 ppm)</t>
  </si>
  <si>
    <t>Analytical results for Bi in OREAS 509 (Indicative Value 3.29 ppm)</t>
  </si>
  <si>
    <t>Analytical results for Cd in OREAS 509 (Indicative Value 1.15 ppm)</t>
  </si>
  <si>
    <t>Analytical results for Ce in OREAS 509 (Indicative Value 63 ppm)</t>
  </si>
  <si>
    <t>Analytical results for Co in OREAS 509 (Indicative Value 19.3 ppm)</t>
  </si>
  <si>
    <t>Analytical results for Cr in OREAS 509 (Indicative Value 39.5 ppm)</t>
  </si>
  <si>
    <t>Analytical results for Cs in OREAS 509 (Indicative Value 8.43 ppm)</t>
  </si>
  <si>
    <t>Analytical results for Cu in OREAS 509 (Indicative Value 10900 ppm)</t>
  </si>
  <si>
    <t>Analytical results for Dy in OREAS 509 (Indicative Value 5.07 ppm)</t>
  </si>
  <si>
    <t>Analytical results for Er in OREAS 509 (Indicative Value 2.62 ppm)</t>
  </si>
  <si>
    <t>Analytical results for Eu in OREAS 509 (Indicative Value 1.28 ppm)</t>
  </si>
  <si>
    <t>Analytical results for Ga in OREAS 509 (Indicative Value 17.8 ppm)</t>
  </si>
  <si>
    <t>Analytical results for Gd in OREAS 509 (Indicative Value 5.71 ppm)</t>
  </si>
  <si>
    <t>Analytical results for Ge in OREAS 509 (Indicative Value 1.38 ppm)</t>
  </si>
  <si>
    <t>Analytical results for Hf in OREAS 509 (Indicative Value 6.15 ppm)</t>
  </si>
  <si>
    <t>Analytical results for Ho in OREAS 509 (Indicative Value 1 ppm)</t>
  </si>
  <si>
    <t>Analytical results for In in OREAS 509 (Indicative Value 0.68 ppm)</t>
  </si>
  <si>
    <t>Analytical results for La in OREAS 509 (Indicative Value 31.7 ppm)</t>
  </si>
  <si>
    <t>Analytical results for Lu in OREAS 509 (Indicative Value 0.35 ppm)</t>
  </si>
  <si>
    <t>Analytical results for Mn in OREAS 509 (Indicative Value 0.038 wt.%)</t>
  </si>
  <si>
    <t>Analytical results for Mo in OREAS 509 (Indicative Value 464 ppm)</t>
  </si>
  <si>
    <t>Analytical results for Nb in OREAS 509 (Indicative Value 11.5 ppm)</t>
  </si>
  <si>
    <t>Analytical results for Nd in OREAS 509 (Indicative Value 31.2 ppm)</t>
  </si>
  <si>
    <t>Analytical results for Ni in OREAS 509 (Indicative Value 14 ppm)</t>
  </si>
  <si>
    <t>Analytical results for Pb in OREAS 509 (Indicative Value 95 ppm)</t>
  </si>
  <si>
    <t>Analytical results for Pr in OREAS 509 (Indicative Value 7.93 ppm)</t>
  </si>
  <si>
    <t>Analytical results for Rb in OREAS 509 (Indicative Value 143 ppm)</t>
  </si>
  <si>
    <t>Analytical results for Re in OREAS 509 (Indicative Value 0.065 ppm)</t>
  </si>
  <si>
    <t>Analytical results for Sb in OREAS 509 (Indicative Value 2.6 ppm)</t>
  </si>
  <si>
    <t>Analytical results for Sc in OREAS 509 (Indicative Value 7.55 ppm)</t>
  </si>
  <si>
    <t>Analytical results for Sm in OREAS 509 (Indicative Value 6.64 ppm)</t>
  </si>
  <si>
    <t>Analytical results for Sn in OREAS 509 (Indicative Value 5.2 ppm)</t>
  </si>
  <si>
    <t>Analytical results for Sr in OREAS 509 (Indicative Value 239 ppm)</t>
  </si>
  <si>
    <t>Analytical results for Ta in OREAS 509 (Indicative Value 0.96 ppm)</t>
  </si>
  <si>
    <t>Analytical results for Tb in OREAS 509 (Indicative Value 0.9 ppm)</t>
  </si>
  <si>
    <t>Analytical results for Te in OREAS 509 (Indicative Value 1.8 ppm)</t>
  </si>
  <si>
    <t>Analytical results for Th in OREAS 509 (Indicative Value 12.6 ppm)</t>
  </si>
  <si>
    <t>Analytical results for Ti in OREAS 509 (Indicative Value 0.35 wt.%)</t>
  </si>
  <si>
    <t>Analytical results for Tl in OREAS 509 (Indicative Value 0.9 ppm)</t>
  </si>
  <si>
    <t>Analytical results for Tm in OREAS 509 (Indicative Value 0.38 ppm)</t>
  </si>
  <si>
    <t>Analytical results for U in OREAS 509 (Indicative Value 3.8 ppm)</t>
  </si>
  <si>
    <t>Analytical results for V in OREAS 509 (Indicative Value 69 ppm)</t>
  </si>
  <si>
    <t>Analytical results for W in OREAS 509 (Indicative Value 11.3 ppm)</t>
  </si>
  <si>
    <t>Analytical results for Y in OREAS 509 (Indicative Value 24.4 ppm)</t>
  </si>
  <si>
    <t>Analytical results for Yb in OREAS 509 (Indicative Value 2.4 ppm)</t>
  </si>
  <si>
    <t>Analytical results for Zn in OREAS 509 (Indicative Value 415 ppm)</t>
  </si>
  <si>
    <t>Analytical results for Zr in OREAS 509 (Indicative Value 218 ppm)</t>
  </si>
  <si>
    <t/>
  </si>
  <si>
    <t>Table 5. Participating Laboratory List used for OREAS 509</t>
  </si>
  <si>
    <t>Table 4. Abbreviations used for OREAS 509</t>
  </si>
  <si>
    <t>Table 3. Certified Values and Performance Gates for OREAS 509</t>
  </si>
  <si>
    <t>Table 2. Indicative Values for OREAS 509</t>
  </si>
  <si>
    <t>Table 1. Certified Values, Expanded Uncertainty and Tolerance Limits for OREAS 509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</si>
  <si>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</si>
  <si>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</si>
  <si>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509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</si>
</sst>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0" xfId="0" applyFont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353727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648A07-6ED9-E496-CFF2-E506C953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1193</xdr:row>
      <xdr:rowOff>0</xdr:rowOff>
    </xdr:from>
    <xdr:to>
      <xdr:col>9</xdr:col>
      <xdr:colOff>356902</xdr:colOff>
      <xdr:row>1198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605C0-395B-16B9-1564-D6BB26BC3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82833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409818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776D0F-0D45-35E0-E8B8-BF0B31F7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421510</xdr:colOff>
      <xdr:row>42</xdr:row>
      <xdr:rowOff>81017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E7941F-C133-7CF4-DD6A-3BCBDB34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605280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1BF790-E86B-BD32-90D3-C5979D678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4D26AE-1B19-E45F-2EC2-D61CAC39A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9AEAEA-515E-1463-8352-D3BE94633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7FE7C5-153B-875D-0F3B-E46EAC3C9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144177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2BE83-5C4E-05A8-E2C1-1F8DA9C2D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D141E8-C458-2156-2DBB-90B08B6D0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77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F0D59F-0312-20AE-5CFF-C590A7D4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67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52C78-386A-0B31-74A3-B25ACE0B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F6CF5-06A5-1EA6-06D0-EB331CAC5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387225</xdr:colOff>
      <xdr:row>74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719E5-A236-B5D7-5A49-E5B858050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126946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356902</xdr:colOff>
      <xdr:row>1140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1DD77-8EA7-AB59-5FFE-C3DD5BD8D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46208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666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188</v>
      </c>
      <c r="E2" s="262"/>
      <c r="F2" s="261" t="s">
        <v>93</v>
      </c>
      <c r="G2" s="262"/>
      <c r="H2" s="80"/>
    </row>
    <row r="3" spans="1:8" ht="12.75">
      <c r="A3" s="265"/>
      <c r="B3" s="264"/>
      <c r="C3" s="71" t="s">
        <v>47</v>
      </c>
      <c r="D3" s="177" t="s">
        <v>67</v>
      </c>
      <c r="E3" s="39" t="s">
        <v>68</v>
      </c>
      <c r="F3" s="177" t="s">
        <v>67</v>
      </c>
      <c r="G3" s="39" t="s">
        <v>68</v>
      </c>
      <c r="H3" s="81"/>
    </row>
    <row r="4" spans="1:8" ht="15.75" customHeight="1">
      <c r="A4" s="90"/>
      <c r="B4" s="40" t="s">
        <v>214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404</v>
      </c>
      <c r="C5" s="240">
        <v>1.3979994140845793</v>
      </c>
      <c r="D5" s="241">
        <v>1.3798370626901908</v>
      </c>
      <c r="E5" s="242">
        <v>1.4161617654789678</v>
      </c>
      <c r="F5" s="241">
        <v>1.3872010228176586</v>
      </c>
      <c r="G5" s="242">
        <v>1.4087978053515</v>
      </c>
      <c r="H5" s="82"/>
    </row>
    <row r="6" spans="1:8" ht="15.75" customHeight="1">
      <c r="A6" s="90"/>
      <c r="B6" s="243" t="s">
        <v>208</v>
      </c>
      <c r="C6" s="179"/>
      <c r="D6" s="179"/>
      <c r="E6" s="179"/>
      <c r="F6" s="179"/>
      <c r="G6" s="178"/>
      <c r="H6" s="82"/>
    </row>
    <row r="7" spans="1:8" ht="15.75" customHeight="1">
      <c r="A7" s="90"/>
      <c r="B7" s="180" t="s">
        <v>404</v>
      </c>
      <c r="C7" s="240">
        <v>1.3740055266704327</v>
      </c>
      <c r="D7" s="241">
        <v>1.3408512975643248</v>
      </c>
      <c r="E7" s="242">
        <v>1.4071597557765407</v>
      </c>
      <c r="F7" s="241">
        <v>1.3623795038044106</v>
      </c>
      <c r="G7" s="242">
        <v>1.3856315495364548</v>
      </c>
      <c r="H7" s="82"/>
    </row>
    <row r="8" spans="1:8" ht="15.75" customHeight="1">
      <c r="A8" s="90"/>
      <c r="B8" s="243" t="s">
        <v>186</v>
      </c>
      <c r="C8" s="179"/>
      <c r="D8" s="179"/>
      <c r="E8" s="179"/>
      <c r="F8" s="179"/>
      <c r="G8" s="178"/>
      <c r="H8" s="82"/>
    </row>
    <row r="9" spans="1:8" ht="15.75" customHeight="1">
      <c r="A9" s="90"/>
      <c r="B9" s="180" t="s">
        <v>405</v>
      </c>
      <c r="C9" s="240">
        <v>2.4109244645954133</v>
      </c>
      <c r="D9" s="241">
        <v>2.2736321218781947</v>
      </c>
      <c r="E9" s="242">
        <v>2.5482168073126319</v>
      </c>
      <c r="F9" s="241">
        <v>2.3291720232539372</v>
      </c>
      <c r="G9" s="242">
        <v>2.4926769059368894</v>
      </c>
      <c r="H9" s="82"/>
    </row>
    <row r="10" spans="1:8" ht="15.75" customHeight="1">
      <c r="A10" s="90"/>
      <c r="B10" s="180" t="s">
        <v>406</v>
      </c>
      <c r="C10" s="240">
        <v>7.3282889055068861</v>
      </c>
      <c r="D10" s="241">
        <v>7.1296096077340048</v>
      </c>
      <c r="E10" s="242">
        <v>7.5269682032797673</v>
      </c>
      <c r="F10" s="241">
        <v>7.1912992632964663</v>
      </c>
      <c r="G10" s="242">
        <v>7.4652785477173058</v>
      </c>
      <c r="H10" s="82"/>
    </row>
    <row r="11" spans="1:8" ht="15.75" customHeight="1">
      <c r="A11" s="90"/>
      <c r="B11" s="180" t="s">
        <v>407</v>
      </c>
      <c r="C11" s="239">
        <v>59.102881132632682</v>
      </c>
      <c r="D11" s="244">
        <v>55.635902067394774</v>
      </c>
      <c r="E11" s="245">
        <v>62.56986019787059</v>
      </c>
      <c r="F11" s="244">
        <v>57.024913337025112</v>
      </c>
      <c r="G11" s="245">
        <v>61.180848928240252</v>
      </c>
      <c r="H11" s="82"/>
    </row>
    <row r="12" spans="1:8" ht="15.75" customHeight="1">
      <c r="A12" s="90"/>
      <c r="B12" s="180" t="s">
        <v>408</v>
      </c>
      <c r="C12" s="239">
        <v>917.50775401085343</v>
      </c>
      <c r="D12" s="244">
        <v>878.76220243789578</v>
      </c>
      <c r="E12" s="245">
        <v>956.25330558381108</v>
      </c>
      <c r="F12" s="244">
        <v>898.30157780387901</v>
      </c>
      <c r="G12" s="245">
        <v>936.71393021782785</v>
      </c>
      <c r="H12" s="82"/>
    </row>
    <row r="13" spans="1:8" ht="15.75" customHeight="1">
      <c r="A13" s="90"/>
      <c r="B13" s="180" t="s">
        <v>409</v>
      </c>
      <c r="C13" s="240">
        <v>2.276003046823706</v>
      </c>
      <c r="D13" s="241">
        <v>2.1263164562567378</v>
      </c>
      <c r="E13" s="242">
        <v>2.4256896373906742</v>
      </c>
      <c r="F13" s="241">
        <v>2.1835417697710735</v>
      </c>
      <c r="G13" s="242">
        <v>2.3684643238763385</v>
      </c>
      <c r="H13" s="82"/>
    </row>
    <row r="14" spans="1:8" ht="15.75" customHeight="1">
      <c r="A14" s="90"/>
      <c r="B14" s="180" t="s">
        <v>410</v>
      </c>
      <c r="C14" s="240">
        <v>3.3338172481577422</v>
      </c>
      <c r="D14" s="241">
        <v>3.0942840722255887</v>
      </c>
      <c r="E14" s="242">
        <v>3.5733504240898957</v>
      </c>
      <c r="F14" s="241">
        <v>3.1777802105342432</v>
      </c>
      <c r="G14" s="242">
        <v>3.4898542857812411</v>
      </c>
      <c r="H14" s="82"/>
    </row>
    <row r="15" spans="1:8" ht="15.75" customHeight="1">
      <c r="A15" s="90"/>
      <c r="B15" s="180" t="s">
        <v>411</v>
      </c>
      <c r="C15" s="240">
        <v>1.6720904264718244</v>
      </c>
      <c r="D15" s="241">
        <v>1.605538412871355</v>
      </c>
      <c r="E15" s="242">
        <v>1.7386424400722937</v>
      </c>
      <c r="F15" s="241">
        <v>1.6391336874437055</v>
      </c>
      <c r="G15" s="242">
        <v>1.7050471654999433</v>
      </c>
      <c r="H15" s="82"/>
    </row>
    <row r="16" spans="1:8" ht="15.75" customHeight="1">
      <c r="A16" s="90"/>
      <c r="B16" s="180" t="s">
        <v>412</v>
      </c>
      <c r="C16" s="240">
        <v>1.2472772990962462</v>
      </c>
      <c r="D16" s="241">
        <v>1.1196325131634568</v>
      </c>
      <c r="E16" s="242">
        <v>1.3749220850290356</v>
      </c>
      <c r="F16" s="241">
        <v>1.1840185075642558</v>
      </c>
      <c r="G16" s="242">
        <v>1.3105360906282366</v>
      </c>
      <c r="H16" s="82"/>
    </row>
    <row r="17" spans="1:8" ht="15.75" customHeight="1">
      <c r="A17" s="90"/>
      <c r="B17" s="180" t="s">
        <v>413</v>
      </c>
      <c r="C17" s="239">
        <v>67.508608591000339</v>
      </c>
      <c r="D17" s="244">
        <v>63.557686185654163</v>
      </c>
      <c r="E17" s="245">
        <v>71.459530996346516</v>
      </c>
      <c r="F17" s="244">
        <v>65.262634958063373</v>
      </c>
      <c r="G17" s="245">
        <v>69.754582223937305</v>
      </c>
      <c r="H17" s="82"/>
    </row>
    <row r="18" spans="1:8" ht="15.75" customHeight="1">
      <c r="A18" s="90"/>
      <c r="B18" s="180" t="s">
        <v>414</v>
      </c>
      <c r="C18" s="249">
        <v>19.439369643709661</v>
      </c>
      <c r="D18" s="250">
        <v>18.521621532467847</v>
      </c>
      <c r="E18" s="251">
        <v>20.357117754951474</v>
      </c>
      <c r="F18" s="250">
        <v>18.878537864938462</v>
      </c>
      <c r="G18" s="251">
        <v>20.00020142248086</v>
      </c>
      <c r="H18" s="82"/>
    </row>
    <row r="19" spans="1:8" ht="15.75" customHeight="1">
      <c r="A19" s="90"/>
      <c r="B19" s="180" t="s">
        <v>415</v>
      </c>
      <c r="C19" s="249">
        <v>44.28552129162032</v>
      </c>
      <c r="D19" s="250">
        <v>41.732768934781696</v>
      </c>
      <c r="E19" s="251">
        <v>46.838273648458944</v>
      </c>
      <c r="F19" s="250">
        <v>42.361431250927041</v>
      </c>
      <c r="G19" s="251">
        <v>46.2096113323136</v>
      </c>
      <c r="H19" s="82"/>
    </row>
    <row r="20" spans="1:8" ht="15.75" customHeight="1">
      <c r="A20" s="90"/>
      <c r="B20" s="180" t="s">
        <v>416</v>
      </c>
      <c r="C20" s="240">
        <v>9.2346201273232538</v>
      </c>
      <c r="D20" s="241">
        <v>8.8961474863279015</v>
      </c>
      <c r="E20" s="242">
        <v>9.573092768318606</v>
      </c>
      <c r="F20" s="241">
        <v>8.9912858920699357</v>
      </c>
      <c r="G20" s="242">
        <v>9.4779543625765719</v>
      </c>
      <c r="H20" s="82"/>
    </row>
    <row r="21" spans="1:8" ht="15.75" customHeight="1">
      <c r="A21" s="90"/>
      <c r="B21" s="180" t="s">
        <v>417</v>
      </c>
      <c r="C21" s="240">
        <v>1.1283889291414784</v>
      </c>
      <c r="D21" s="241">
        <v>1.1117546332216617</v>
      </c>
      <c r="E21" s="242">
        <v>1.1450232250612951</v>
      </c>
      <c r="F21" s="241">
        <v>1.1137665358616544</v>
      </c>
      <c r="G21" s="242">
        <v>1.1430113224213023</v>
      </c>
      <c r="H21" s="82"/>
    </row>
    <row r="22" spans="1:8" ht="15.75" customHeight="1">
      <c r="A22" s="90"/>
      <c r="B22" s="180" t="s">
        <v>418</v>
      </c>
      <c r="C22" s="240">
        <v>3.5003270214574029</v>
      </c>
      <c r="D22" s="241">
        <v>3.2380415358167363</v>
      </c>
      <c r="E22" s="242">
        <v>3.7626125070980696</v>
      </c>
      <c r="F22" s="241">
        <v>3.4074932846535857</v>
      </c>
      <c r="G22" s="242">
        <v>3.5931607582612202</v>
      </c>
      <c r="H22" s="82"/>
    </row>
    <row r="23" spans="1:8" ht="15.75" customHeight="1">
      <c r="A23" s="90"/>
      <c r="B23" s="180" t="s">
        <v>419</v>
      </c>
      <c r="C23" s="240">
        <v>1.38770849676332</v>
      </c>
      <c r="D23" s="241">
        <v>1.2529579174119974</v>
      </c>
      <c r="E23" s="242">
        <v>1.5224590761146426</v>
      </c>
      <c r="F23" s="241">
        <v>1.3421091804757985</v>
      </c>
      <c r="G23" s="242">
        <v>1.4333078130508414</v>
      </c>
      <c r="H23" s="82"/>
    </row>
    <row r="24" spans="1:8" ht="15.75" customHeight="1">
      <c r="A24" s="90"/>
      <c r="B24" s="180" t="s">
        <v>420</v>
      </c>
      <c r="C24" s="240">
        <v>1.3218379293589655</v>
      </c>
      <c r="D24" s="241">
        <v>1.2129561005678864</v>
      </c>
      <c r="E24" s="242">
        <v>1.4307197581500446</v>
      </c>
      <c r="F24" s="241">
        <v>1.2756336394769499</v>
      </c>
      <c r="G24" s="242">
        <v>1.3680422192409811</v>
      </c>
      <c r="H24" s="82"/>
    </row>
    <row r="25" spans="1:8" ht="15.75" customHeight="1">
      <c r="A25" s="90"/>
      <c r="B25" s="180" t="s">
        <v>421</v>
      </c>
      <c r="C25" s="240">
        <v>4.0717266772151941</v>
      </c>
      <c r="D25" s="241">
        <v>3.9141783161506658</v>
      </c>
      <c r="E25" s="242">
        <v>4.229275038279722</v>
      </c>
      <c r="F25" s="241">
        <v>4.0032336814678402</v>
      </c>
      <c r="G25" s="242">
        <v>4.140219672962548</v>
      </c>
      <c r="H25" s="82"/>
    </row>
    <row r="26" spans="1:8" ht="15.75" customHeight="1">
      <c r="A26" s="90"/>
      <c r="B26" s="180" t="s">
        <v>422</v>
      </c>
      <c r="C26" s="249">
        <v>18.853599705199183</v>
      </c>
      <c r="D26" s="250">
        <v>18.088364503099129</v>
      </c>
      <c r="E26" s="251">
        <v>19.618834907299238</v>
      </c>
      <c r="F26" s="250">
        <v>18.22867673948091</v>
      </c>
      <c r="G26" s="251">
        <v>19.478522670917457</v>
      </c>
      <c r="H26" s="82"/>
    </row>
    <row r="27" spans="1:8" ht="15.75" customHeight="1">
      <c r="A27" s="90"/>
      <c r="B27" s="180" t="s">
        <v>423</v>
      </c>
      <c r="C27" s="240">
        <v>5.2889125925925917</v>
      </c>
      <c r="D27" s="241">
        <v>4.9601221544689222</v>
      </c>
      <c r="E27" s="242">
        <v>5.6177030307162612</v>
      </c>
      <c r="F27" s="241">
        <v>5.1243841902206899</v>
      </c>
      <c r="G27" s="242">
        <v>5.4534409949644935</v>
      </c>
      <c r="H27" s="82"/>
    </row>
    <row r="28" spans="1:8" ht="15.75" customHeight="1">
      <c r="A28" s="90"/>
      <c r="B28" s="180" t="s">
        <v>424</v>
      </c>
      <c r="C28" s="240">
        <v>0.1655689755985473</v>
      </c>
      <c r="D28" s="241">
        <v>0.13011353565768946</v>
      </c>
      <c r="E28" s="242">
        <v>0.20102441553940514</v>
      </c>
      <c r="F28" s="241">
        <v>0.1531721216764339</v>
      </c>
      <c r="G28" s="242">
        <v>0.1779658295206607</v>
      </c>
      <c r="H28" s="82"/>
    </row>
    <row r="29" spans="1:8" ht="15.75" customHeight="1">
      <c r="A29" s="90"/>
      <c r="B29" s="180" t="s">
        <v>425</v>
      </c>
      <c r="C29" s="240">
        <v>2.1039624739232861</v>
      </c>
      <c r="D29" s="241">
        <v>1.9470613945690212</v>
      </c>
      <c r="E29" s="242">
        <v>2.260863553277551</v>
      </c>
      <c r="F29" s="241">
        <v>2.0179290359762394</v>
      </c>
      <c r="G29" s="242">
        <v>2.1899959118703327</v>
      </c>
      <c r="H29" s="83"/>
    </row>
    <row r="30" spans="1:8" ht="15.75" customHeight="1">
      <c r="A30" s="90"/>
      <c r="B30" s="180" t="s">
        <v>426</v>
      </c>
      <c r="C30" s="240">
        <v>0.54356009540061168</v>
      </c>
      <c r="D30" s="241">
        <v>0.49139691027697707</v>
      </c>
      <c r="E30" s="242">
        <v>0.59572328052424628</v>
      </c>
      <c r="F30" s="241">
        <v>0.52493015907272222</v>
      </c>
      <c r="G30" s="242">
        <v>0.56219003172850113</v>
      </c>
      <c r="H30" s="82"/>
    </row>
    <row r="31" spans="1:8" ht="15.75" customHeight="1">
      <c r="A31" s="90"/>
      <c r="B31" s="180" t="s">
        <v>427</v>
      </c>
      <c r="C31" s="240">
        <v>0.74031582451672295</v>
      </c>
      <c r="D31" s="241">
        <v>0.70187763151082905</v>
      </c>
      <c r="E31" s="242">
        <v>0.77875401752261686</v>
      </c>
      <c r="F31" s="241">
        <v>0.71517744604292188</v>
      </c>
      <c r="G31" s="242">
        <v>0.76545420299052402</v>
      </c>
      <c r="H31" s="82"/>
    </row>
    <row r="32" spans="1:8" ht="15.75" customHeight="1">
      <c r="A32" s="90"/>
      <c r="B32" s="180" t="s">
        <v>428</v>
      </c>
      <c r="C32" s="240">
        <v>3.143799171899512</v>
      </c>
      <c r="D32" s="241">
        <v>3.0585171331363266</v>
      </c>
      <c r="E32" s="242">
        <v>3.2290812106626974</v>
      </c>
      <c r="F32" s="241">
        <v>3.0699538152888652</v>
      </c>
      <c r="G32" s="242">
        <v>3.2176445285101587</v>
      </c>
      <c r="H32" s="82"/>
    </row>
    <row r="33" spans="1:8" ht="15.75" customHeight="1">
      <c r="A33" s="90"/>
      <c r="B33" s="180" t="s">
        <v>429</v>
      </c>
      <c r="C33" s="249">
        <v>32.840724937073226</v>
      </c>
      <c r="D33" s="250">
        <v>30.816041363469314</v>
      </c>
      <c r="E33" s="251">
        <v>34.865408510677135</v>
      </c>
      <c r="F33" s="250">
        <v>31.460897276526119</v>
      </c>
      <c r="G33" s="251">
        <v>34.220552597620333</v>
      </c>
      <c r="H33" s="82"/>
    </row>
    <row r="34" spans="1:8" ht="15.75" customHeight="1">
      <c r="A34" s="90"/>
      <c r="B34" s="180" t="s">
        <v>430</v>
      </c>
      <c r="C34" s="249">
        <v>44.18211598635915</v>
      </c>
      <c r="D34" s="250">
        <v>42.475493253323336</v>
      </c>
      <c r="E34" s="251">
        <v>45.888738719394965</v>
      </c>
      <c r="F34" s="250">
        <v>43.207070775614362</v>
      </c>
      <c r="G34" s="251">
        <v>45.157161197103939</v>
      </c>
      <c r="H34" s="82"/>
    </row>
    <row r="35" spans="1:8" ht="15.75" customHeight="1">
      <c r="A35" s="90"/>
      <c r="B35" s="180" t="s">
        <v>431</v>
      </c>
      <c r="C35" s="240">
        <v>0.16500370370370371</v>
      </c>
      <c r="D35" s="241">
        <v>0.14549695097989759</v>
      </c>
      <c r="E35" s="242">
        <v>0.18451045642750982</v>
      </c>
      <c r="F35" s="241" t="s">
        <v>94</v>
      </c>
      <c r="G35" s="242" t="s">
        <v>94</v>
      </c>
      <c r="H35" s="82"/>
    </row>
    <row r="36" spans="1:8" ht="15.75" customHeight="1">
      <c r="A36" s="90"/>
      <c r="B36" s="180" t="s">
        <v>432</v>
      </c>
      <c r="C36" s="238">
        <v>0.75136311727978311</v>
      </c>
      <c r="D36" s="253">
        <v>0.72302883289065112</v>
      </c>
      <c r="E36" s="254">
        <v>0.7796974016689151</v>
      </c>
      <c r="F36" s="253">
        <v>0.73909834590544898</v>
      </c>
      <c r="G36" s="254">
        <v>0.76362788865411724</v>
      </c>
      <c r="H36" s="82"/>
    </row>
    <row r="37" spans="1:8" ht="15.75" customHeight="1">
      <c r="A37" s="90"/>
      <c r="B37" s="180" t="s">
        <v>433</v>
      </c>
      <c r="C37" s="238">
        <v>3.7275220477931491E-2</v>
      </c>
      <c r="D37" s="253">
        <v>3.5984753411004988E-2</v>
      </c>
      <c r="E37" s="254">
        <v>3.8565687544857993E-2</v>
      </c>
      <c r="F37" s="253">
        <v>3.6504563053470503E-2</v>
      </c>
      <c r="G37" s="254">
        <v>3.8045877902392479E-2</v>
      </c>
      <c r="H37" s="82"/>
    </row>
    <row r="38" spans="1:8" ht="15.75" customHeight="1">
      <c r="A38" s="90"/>
      <c r="B38" s="180" t="s">
        <v>434</v>
      </c>
      <c r="C38" s="239">
        <v>505.55158336519236</v>
      </c>
      <c r="D38" s="244">
        <v>488.20073973036244</v>
      </c>
      <c r="E38" s="245">
        <v>522.90242700002227</v>
      </c>
      <c r="F38" s="244">
        <v>497.23592767624518</v>
      </c>
      <c r="G38" s="245">
        <v>513.86723905413953</v>
      </c>
      <c r="H38" s="82"/>
    </row>
    <row r="39" spans="1:8" ht="15.75" customHeight="1">
      <c r="A39" s="90"/>
      <c r="B39" s="180" t="s">
        <v>435</v>
      </c>
      <c r="C39" s="240">
        <v>2.0312533466195086</v>
      </c>
      <c r="D39" s="241">
        <v>1.9592266232812916</v>
      </c>
      <c r="E39" s="242">
        <v>2.1032800699577257</v>
      </c>
      <c r="F39" s="241">
        <v>1.9906554602194386</v>
      </c>
      <c r="G39" s="242">
        <v>2.0718512330195784</v>
      </c>
      <c r="H39" s="82"/>
    </row>
    <row r="40" spans="1:8" ht="15.75" customHeight="1">
      <c r="A40" s="90"/>
      <c r="B40" s="180" t="s">
        <v>436</v>
      </c>
      <c r="C40" s="249">
        <v>11.592104052624821</v>
      </c>
      <c r="D40" s="250">
        <v>11.044573236651537</v>
      </c>
      <c r="E40" s="251">
        <v>12.139634868598105</v>
      </c>
      <c r="F40" s="250">
        <v>11.192006384213062</v>
      </c>
      <c r="G40" s="251">
        <v>11.992201721036579</v>
      </c>
      <c r="H40" s="82"/>
    </row>
    <row r="41" spans="1:8" ht="15.75" customHeight="1">
      <c r="A41" s="90"/>
      <c r="B41" s="180" t="s">
        <v>437</v>
      </c>
      <c r="C41" s="249">
        <v>30.284778623502309</v>
      </c>
      <c r="D41" s="250">
        <v>28.172164815004969</v>
      </c>
      <c r="E41" s="251">
        <v>32.397392431999648</v>
      </c>
      <c r="F41" s="250">
        <v>29.417720984467131</v>
      </c>
      <c r="G41" s="251">
        <v>31.151836262537486</v>
      </c>
      <c r="H41" s="82"/>
    </row>
    <row r="42" spans="1:8" ht="15.75" customHeight="1">
      <c r="A42" s="90"/>
      <c r="B42" s="180" t="s">
        <v>438</v>
      </c>
      <c r="C42" s="249">
        <v>17.246472115728668</v>
      </c>
      <c r="D42" s="250">
        <v>16.280533200432423</v>
      </c>
      <c r="E42" s="251">
        <v>18.212411031024914</v>
      </c>
      <c r="F42" s="250">
        <v>16.690598188097816</v>
      </c>
      <c r="G42" s="251">
        <v>17.80234604335952</v>
      </c>
      <c r="H42" s="82"/>
    </row>
    <row r="43" spans="1:8" ht="15.75" customHeight="1">
      <c r="A43" s="90"/>
      <c r="B43" s="180" t="s">
        <v>439</v>
      </c>
      <c r="C43" s="238">
        <v>8.4686397682732575E-2</v>
      </c>
      <c r="D43" s="253">
        <v>8.130716771706821E-2</v>
      </c>
      <c r="E43" s="254">
        <v>8.8065627648396941E-2</v>
      </c>
      <c r="F43" s="253">
        <v>8.305814528466858E-2</v>
      </c>
      <c r="G43" s="254">
        <v>8.6314650080796571E-2</v>
      </c>
      <c r="H43" s="82"/>
    </row>
    <row r="44" spans="1:8" ht="15.75" customHeight="1">
      <c r="A44" s="90"/>
      <c r="B44" s="180" t="s">
        <v>440</v>
      </c>
      <c r="C44" s="239">
        <v>99.565061299192109</v>
      </c>
      <c r="D44" s="244">
        <v>95.456015887427327</v>
      </c>
      <c r="E44" s="245">
        <v>103.67410671095689</v>
      </c>
      <c r="F44" s="244">
        <v>97.221535921678083</v>
      </c>
      <c r="G44" s="245">
        <v>101.90858667670614</v>
      </c>
      <c r="H44" s="82"/>
    </row>
    <row r="45" spans="1:8" ht="15.75" customHeight="1">
      <c r="A45" s="90"/>
      <c r="B45" s="180" t="s">
        <v>441</v>
      </c>
      <c r="C45" s="240">
        <v>8.0688680526667369</v>
      </c>
      <c r="D45" s="241">
        <v>7.3168009286739331</v>
      </c>
      <c r="E45" s="242">
        <v>8.8209351766595407</v>
      </c>
      <c r="F45" s="241">
        <v>7.809959616267891</v>
      </c>
      <c r="G45" s="242">
        <v>8.3277764890655828</v>
      </c>
      <c r="H45" s="82"/>
    </row>
    <row r="46" spans="1:8" ht="15.75" customHeight="1">
      <c r="A46" s="90"/>
      <c r="B46" s="180" t="s">
        <v>442</v>
      </c>
      <c r="C46" s="239">
        <v>151.41368969804344</v>
      </c>
      <c r="D46" s="244">
        <v>143.73298612901687</v>
      </c>
      <c r="E46" s="245">
        <v>159.09439326707002</v>
      </c>
      <c r="F46" s="244">
        <v>147.72677346712678</v>
      </c>
      <c r="G46" s="245">
        <v>155.10060592896011</v>
      </c>
      <c r="H46" s="84"/>
    </row>
    <row r="47" spans="1:8" ht="15.75" customHeight="1">
      <c r="A47" s="90"/>
      <c r="B47" s="180" t="s">
        <v>443</v>
      </c>
      <c r="C47" s="240">
        <v>0.1106986748471929</v>
      </c>
      <c r="D47" s="241">
        <v>0.10077275665806007</v>
      </c>
      <c r="E47" s="242">
        <v>0.12062459303632572</v>
      </c>
      <c r="F47" s="241">
        <v>0.10225853216977995</v>
      </c>
      <c r="G47" s="242">
        <v>0.11913881752460584</v>
      </c>
      <c r="H47" s="84"/>
    </row>
    <row r="48" spans="1:8" ht="15.75" customHeight="1">
      <c r="A48" s="90"/>
      <c r="B48" s="180" t="s">
        <v>444</v>
      </c>
      <c r="C48" s="240">
        <v>1.6649122195772406</v>
      </c>
      <c r="D48" s="241">
        <v>1.6236400721202566</v>
      </c>
      <c r="E48" s="242">
        <v>1.7061843670342245</v>
      </c>
      <c r="F48" s="241">
        <v>1.6333054664705591</v>
      </c>
      <c r="G48" s="242">
        <v>1.696518972683922</v>
      </c>
      <c r="H48" s="82"/>
    </row>
    <row r="49" spans="1:8" ht="15.75" customHeight="1">
      <c r="A49" s="90"/>
      <c r="B49" s="180" t="s">
        <v>445</v>
      </c>
      <c r="C49" s="240">
        <v>2.5467974964938356</v>
      </c>
      <c r="D49" s="241">
        <v>2.3773428732272337</v>
      </c>
      <c r="E49" s="242">
        <v>2.7162521197604375</v>
      </c>
      <c r="F49" s="241">
        <v>2.3723267702560453</v>
      </c>
      <c r="G49" s="242">
        <v>2.7212682227316258</v>
      </c>
      <c r="H49" s="82"/>
    </row>
    <row r="50" spans="1:8" ht="15.75" customHeight="1">
      <c r="A50" s="90"/>
      <c r="B50" s="180" t="s">
        <v>446</v>
      </c>
      <c r="C50" s="240">
        <v>8.114555558476523</v>
      </c>
      <c r="D50" s="241">
        <v>7.7001280312232359</v>
      </c>
      <c r="E50" s="242">
        <v>8.5289830857298092</v>
      </c>
      <c r="F50" s="241">
        <v>7.8754848080867372</v>
      </c>
      <c r="G50" s="242">
        <v>8.3536263088663087</v>
      </c>
      <c r="H50" s="82"/>
    </row>
    <row r="51" spans="1:8" ht="15.75" customHeight="1">
      <c r="A51" s="90"/>
      <c r="B51" s="180" t="s">
        <v>447</v>
      </c>
      <c r="C51" s="249">
        <v>13.092650073070761</v>
      </c>
      <c r="D51" s="250">
        <v>12.014702994256469</v>
      </c>
      <c r="E51" s="251">
        <v>14.170597151885053</v>
      </c>
      <c r="F51" s="250">
        <v>12.318390094412491</v>
      </c>
      <c r="G51" s="251">
        <v>13.866910051729031</v>
      </c>
      <c r="H51" s="82"/>
    </row>
    <row r="52" spans="1:8" ht="15.75" customHeight="1">
      <c r="A52" s="90"/>
      <c r="B52" s="180" t="s">
        <v>448</v>
      </c>
      <c r="C52" s="240">
        <v>6.2214274911067147</v>
      </c>
      <c r="D52" s="241">
        <v>5.8414965406677215</v>
      </c>
      <c r="E52" s="242">
        <v>6.6013584415457078</v>
      </c>
      <c r="F52" s="241">
        <v>5.9655002494195593</v>
      </c>
      <c r="G52" s="242">
        <v>6.4773547327938701</v>
      </c>
      <c r="H52" s="82"/>
    </row>
    <row r="53" spans="1:8" ht="15.75" customHeight="1">
      <c r="A53" s="90"/>
      <c r="B53" s="180" t="s">
        <v>449</v>
      </c>
      <c r="C53" s="240">
        <v>4.4123911991303348</v>
      </c>
      <c r="D53" s="241">
        <v>4.1828939665896607</v>
      </c>
      <c r="E53" s="242">
        <v>4.641888431671009</v>
      </c>
      <c r="F53" s="241">
        <v>4.216534875483716</v>
      </c>
      <c r="G53" s="242">
        <v>4.6082475227769537</v>
      </c>
      <c r="H53" s="82"/>
    </row>
    <row r="54" spans="1:8" ht="15.75" customHeight="1">
      <c r="A54" s="90"/>
      <c r="B54" s="180" t="s">
        <v>450</v>
      </c>
      <c r="C54" s="239">
        <v>246.96564890868427</v>
      </c>
      <c r="D54" s="244">
        <v>237.78647391044365</v>
      </c>
      <c r="E54" s="245">
        <v>256.1448239069249</v>
      </c>
      <c r="F54" s="244">
        <v>241.58904973444908</v>
      </c>
      <c r="G54" s="245">
        <v>252.34224808291947</v>
      </c>
      <c r="H54" s="82"/>
    </row>
    <row r="55" spans="1:8" ht="15.75" customHeight="1">
      <c r="A55" s="90"/>
      <c r="B55" s="180" t="s">
        <v>451</v>
      </c>
      <c r="C55" s="240">
        <v>1.033387771987887</v>
      </c>
      <c r="D55" s="241">
        <v>0.94907695615716892</v>
      </c>
      <c r="E55" s="242">
        <v>1.117698587818605</v>
      </c>
      <c r="F55" s="241">
        <v>0.98641026508264629</v>
      </c>
      <c r="G55" s="242">
        <v>1.0803652788931277</v>
      </c>
      <c r="H55" s="82"/>
    </row>
    <row r="56" spans="1:8" ht="15.75" customHeight="1">
      <c r="A56" s="90"/>
      <c r="B56" s="180" t="s">
        <v>452</v>
      </c>
      <c r="C56" s="240">
        <v>0.69927547250946809</v>
      </c>
      <c r="D56" s="241">
        <v>0.63540719608227203</v>
      </c>
      <c r="E56" s="242">
        <v>0.76314374893666415</v>
      </c>
      <c r="F56" s="241">
        <v>0.67688886591843556</v>
      </c>
      <c r="G56" s="242">
        <v>0.72166207910050062</v>
      </c>
      <c r="H56" s="82"/>
    </row>
    <row r="57" spans="1:8" ht="15.75" customHeight="1">
      <c r="A57" s="90"/>
      <c r="B57" s="180" t="s">
        <v>453</v>
      </c>
      <c r="C57" s="240">
        <v>1.7841879018635183</v>
      </c>
      <c r="D57" s="241">
        <v>1.620270411413727</v>
      </c>
      <c r="E57" s="242">
        <v>1.9481053923133096</v>
      </c>
      <c r="F57" s="241">
        <v>1.620436365926736</v>
      </c>
      <c r="G57" s="242">
        <v>1.9479394378003005</v>
      </c>
      <c r="H57" s="82"/>
    </row>
    <row r="58" spans="1:8" ht="15.75" customHeight="1">
      <c r="A58" s="90"/>
      <c r="B58" s="180" t="s">
        <v>454</v>
      </c>
      <c r="C58" s="249">
        <v>12.302038893136928</v>
      </c>
      <c r="D58" s="250">
        <v>11.492069149803605</v>
      </c>
      <c r="E58" s="251">
        <v>13.11200863647025</v>
      </c>
      <c r="F58" s="250">
        <v>11.817424387013435</v>
      </c>
      <c r="G58" s="251">
        <v>12.78665339926042</v>
      </c>
      <c r="H58" s="82"/>
    </row>
    <row r="59" spans="1:8" ht="15.75" customHeight="1">
      <c r="A59" s="90"/>
      <c r="B59" s="180" t="s">
        <v>455</v>
      </c>
      <c r="C59" s="238">
        <v>0.33368570807024944</v>
      </c>
      <c r="D59" s="253">
        <v>0.32029319576059861</v>
      </c>
      <c r="E59" s="254">
        <v>0.34707822037990027</v>
      </c>
      <c r="F59" s="253">
        <v>0.32699248824546989</v>
      </c>
      <c r="G59" s="254">
        <v>0.34037892789502899</v>
      </c>
      <c r="H59" s="82"/>
    </row>
    <row r="60" spans="1:8" ht="15.75" customHeight="1">
      <c r="A60" s="90"/>
      <c r="B60" s="180" t="s">
        <v>456</v>
      </c>
      <c r="C60" s="240">
        <v>0.99516928647190572</v>
      </c>
      <c r="D60" s="241">
        <v>0.93714365600767802</v>
      </c>
      <c r="E60" s="242">
        <v>1.0531949169361334</v>
      </c>
      <c r="F60" s="241">
        <v>0.95990586415292867</v>
      </c>
      <c r="G60" s="242">
        <v>1.0304327087908827</v>
      </c>
      <c r="H60" s="82"/>
    </row>
    <row r="61" spans="1:8" ht="15.75" customHeight="1">
      <c r="A61" s="90"/>
      <c r="B61" s="180" t="s">
        <v>457</v>
      </c>
      <c r="C61" s="240">
        <v>0.19229499999999997</v>
      </c>
      <c r="D61" s="241">
        <v>0.18084813187660617</v>
      </c>
      <c r="E61" s="242">
        <v>0.20374186812339376</v>
      </c>
      <c r="F61" s="241" t="s">
        <v>94</v>
      </c>
      <c r="G61" s="242" t="s">
        <v>94</v>
      </c>
      <c r="H61" s="82"/>
    </row>
    <row r="62" spans="1:8" ht="15.75" customHeight="1">
      <c r="A62" s="90"/>
      <c r="B62" s="180" t="s">
        <v>458</v>
      </c>
      <c r="C62" s="240">
        <v>3.4488965449496423</v>
      </c>
      <c r="D62" s="241">
        <v>2.9511808356499527</v>
      </c>
      <c r="E62" s="242">
        <v>3.9466122542493318</v>
      </c>
      <c r="F62" s="241">
        <v>3.1708313833896451</v>
      </c>
      <c r="G62" s="242">
        <v>3.7269617065096394</v>
      </c>
      <c r="H62" s="82"/>
    </row>
    <row r="63" spans="1:8" ht="15.75" customHeight="1">
      <c r="A63" s="90"/>
      <c r="B63" s="180" t="s">
        <v>459</v>
      </c>
      <c r="C63" s="239">
        <v>67.254701803687595</v>
      </c>
      <c r="D63" s="244">
        <v>64.36554447614354</v>
      </c>
      <c r="E63" s="245">
        <v>70.14385913123165</v>
      </c>
      <c r="F63" s="244">
        <v>65.584580258458146</v>
      </c>
      <c r="G63" s="245">
        <v>68.924823348917045</v>
      </c>
      <c r="H63" s="82"/>
    </row>
    <row r="64" spans="1:8" ht="15.75" customHeight="1">
      <c r="A64" s="90"/>
      <c r="B64" s="180" t="s">
        <v>460</v>
      </c>
      <c r="C64" s="249">
        <v>10.070057760534249</v>
      </c>
      <c r="D64" s="250">
        <v>8.8901973509006353</v>
      </c>
      <c r="E64" s="251">
        <v>11.249918170167863</v>
      </c>
      <c r="F64" s="250">
        <v>9.465504670029631</v>
      </c>
      <c r="G64" s="251">
        <v>10.674610851038867</v>
      </c>
      <c r="H64" s="82"/>
    </row>
    <row r="65" spans="1:8" ht="15.75" customHeight="1">
      <c r="A65" s="90"/>
      <c r="B65" s="180" t="s">
        <v>461</v>
      </c>
      <c r="C65" s="249">
        <v>14.495380709959472</v>
      </c>
      <c r="D65" s="250">
        <v>13.60337927415595</v>
      </c>
      <c r="E65" s="251">
        <v>15.387382145762993</v>
      </c>
      <c r="F65" s="250">
        <v>13.783042188460925</v>
      </c>
      <c r="G65" s="251">
        <v>15.207719231458018</v>
      </c>
      <c r="H65" s="82"/>
    </row>
    <row r="66" spans="1:8" ht="15.75" customHeight="1">
      <c r="A66" s="90"/>
      <c r="B66" s="180" t="s">
        <v>462</v>
      </c>
      <c r="C66" s="240">
        <v>1.189148898092669</v>
      </c>
      <c r="D66" s="241">
        <v>1.0668787980230308</v>
      </c>
      <c r="E66" s="242">
        <v>1.3114189981623072</v>
      </c>
      <c r="F66" s="241">
        <v>1.144960196831958</v>
      </c>
      <c r="G66" s="242">
        <v>1.2333375993533799</v>
      </c>
      <c r="H66" s="82"/>
    </row>
    <row r="67" spans="1:8" ht="15.75" customHeight="1">
      <c r="A67" s="90"/>
      <c r="B67" s="180" t="s">
        <v>463</v>
      </c>
      <c r="C67" s="239">
        <v>415.76507455947825</v>
      </c>
      <c r="D67" s="244">
        <v>401.81073727182536</v>
      </c>
      <c r="E67" s="245">
        <v>429.71941184713114</v>
      </c>
      <c r="F67" s="244">
        <v>408.52513126599229</v>
      </c>
      <c r="G67" s="245">
        <v>423.00501785296422</v>
      </c>
      <c r="H67" s="82"/>
    </row>
    <row r="68" spans="1:8" ht="15.75" customHeight="1">
      <c r="A68" s="90"/>
      <c r="B68" s="180" t="s">
        <v>464</v>
      </c>
      <c r="C68" s="239">
        <v>66.290270113819105</v>
      </c>
      <c r="D68" s="244">
        <v>62.341968637692361</v>
      </c>
      <c r="E68" s="245">
        <v>70.238571589945849</v>
      </c>
      <c r="F68" s="244">
        <v>63.959322235621407</v>
      </c>
      <c r="G68" s="245">
        <v>68.62121799201681</v>
      </c>
      <c r="H68" s="82"/>
    </row>
    <row r="69" spans="1:8" ht="15.75" customHeight="1">
      <c r="A69" s="90"/>
      <c r="B69" s="243" t="s">
        <v>209</v>
      </c>
      <c r="C69" s="179"/>
      <c r="D69" s="179"/>
      <c r="E69" s="179"/>
      <c r="F69" s="179"/>
      <c r="G69" s="178"/>
      <c r="H69" s="82"/>
    </row>
    <row r="70" spans="1:8" ht="15.75" customHeight="1">
      <c r="A70" s="90"/>
      <c r="B70" s="180" t="s">
        <v>405</v>
      </c>
      <c r="C70" s="240">
        <v>2.3732839255139133</v>
      </c>
      <c r="D70" s="241">
        <v>2.2810313203504022</v>
      </c>
      <c r="E70" s="242">
        <v>2.4655365306774244</v>
      </c>
      <c r="F70" s="241">
        <v>2.3053424550137467</v>
      </c>
      <c r="G70" s="242">
        <v>2.44122539601408</v>
      </c>
      <c r="H70" s="82"/>
    </row>
    <row r="71" spans="1:8" ht="15.75" customHeight="1">
      <c r="A71" s="90"/>
      <c r="B71" s="180" t="s">
        <v>406</v>
      </c>
      <c r="C71" s="240">
        <v>1.7747872832523068</v>
      </c>
      <c r="D71" s="241">
        <v>1.7147546971552845</v>
      </c>
      <c r="E71" s="242">
        <v>1.8348198693493292</v>
      </c>
      <c r="F71" s="241">
        <v>1.7426711238816543</v>
      </c>
      <c r="G71" s="242">
        <v>1.8069034426229593</v>
      </c>
      <c r="H71" s="82"/>
    </row>
    <row r="72" spans="1:8" ht="15.75" customHeight="1">
      <c r="A72" s="90"/>
      <c r="B72" s="180" t="s">
        <v>407</v>
      </c>
      <c r="C72" s="239">
        <v>57.935215066817285</v>
      </c>
      <c r="D72" s="244">
        <v>55.142844573575623</v>
      </c>
      <c r="E72" s="245">
        <v>60.727585560058948</v>
      </c>
      <c r="F72" s="244">
        <v>56.292389134331344</v>
      </c>
      <c r="G72" s="245">
        <v>59.578040999303226</v>
      </c>
      <c r="H72" s="82"/>
    </row>
    <row r="73" spans="1:8" ht="15.75" customHeight="1">
      <c r="A73" s="90"/>
      <c r="B73" s="180" t="s">
        <v>465</v>
      </c>
      <c r="C73" s="249" t="s">
        <v>95</v>
      </c>
      <c r="D73" s="250" t="s">
        <v>94</v>
      </c>
      <c r="E73" s="251" t="s">
        <v>94</v>
      </c>
      <c r="F73" s="250" t="s">
        <v>94</v>
      </c>
      <c r="G73" s="251" t="s">
        <v>94</v>
      </c>
      <c r="H73" s="82"/>
    </row>
    <row r="74" spans="1:8" ht="15.75" customHeight="1">
      <c r="A74" s="90"/>
      <c r="B74" s="180" t="s">
        <v>409</v>
      </c>
      <c r="C74" s="240">
        <v>1.3666702423491714</v>
      </c>
      <c r="D74" s="241">
        <v>1.2731577830183751</v>
      </c>
      <c r="E74" s="242">
        <v>1.4601827016799678</v>
      </c>
      <c r="F74" s="241">
        <v>1.3154209660031377</v>
      </c>
      <c r="G74" s="242">
        <v>1.4179195186952052</v>
      </c>
      <c r="H74" s="82"/>
    </row>
    <row r="75" spans="1:8" ht="15.75" customHeight="1">
      <c r="A75" s="90"/>
      <c r="B75" s="180" t="s">
        <v>410</v>
      </c>
      <c r="C75" s="240">
        <v>3.3519544975589661</v>
      </c>
      <c r="D75" s="241">
        <v>3.1126097708484299</v>
      </c>
      <c r="E75" s="242">
        <v>3.5912992242695023</v>
      </c>
      <c r="F75" s="241">
        <v>3.2084990317405389</v>
      </c>
      <c r="G75" s="242">
        <v>3.4954099633773934</v>
      </c>
      <c r="H75" s="82"/>
    </row>
    <row r="76" spans="1:8" ht="15.75" customHeight="1">
      <c r="A76" s="90"/>
      <c r="B76" s="180" t="s">
        <v>411</v>
      </c>
      <c r="C76" s="238">
        <v>0.63365932619234921</v>
      </c>
      <c r="D76" s="253">
        <v>0.61058559087207698</v>
      </c>
      <c r="E76" s="254">
        <v>0.65673306151262145</v>
      </c>
      <c r="F76" s="253">
        <v>0.61985592018960556</v>
      </c>
      <c r="G76" s="254">
        <v>0.64746273219509287</v>
      </c>
      <c r="H76" s="82"/>
    </row>
    <row r="77" spans="1:8" ht="15.75" customHeight="1">
      <c r="A77" s="90"/>
      <c r="B77" s="180" t="s">
        <v>412</v>
      </c>
      <c r="C77" s="240">
        <v>1.1499923105207384</v>
      </c>
      <c r="D77" s="241">
        <v>1.0523012327533494</v>
      </c>
      <c r="E77" s="242">
        <v>1.2476833882881273</v>
      </c>
      <c r="F77" s="241">
        <v>1.109257363202236</v>
      </c>
      <c r="G77" s="242">
        <v>1.1907272578392407</v>
      </c>
      <c r="H77" s="82"/>
    </row>
    <row r="78" spans="1:8" ht="15.75" customHeight="1">
      <c r="A78" s="90"/>
      <c r="B78" s="180" t="s">
        <v>413</v>
      </c>
      <c r="C78" s="249">
        <v>25.978341614057005</v>
      </c>
      <c r="D78" s="250">
        <v>23.605921080453179</v>
      </c>
      <c r="E78" s="251">
        <v>28.350762147660831</v>
      </c>
      <c r="F78" s="250">
        <v>25.226246887218355</v>
      </c>
      <c r="G78" s="251">
        <v>26.730436340895654</v>
      </c>
      <c r="H78" s="82"/>
    </row>
    <row r="79" spans="1:8" ht="15.75" customHeight="1">
      <c r="A79" s="90"/>
      <c r="B79" s="180" t="s">
        <v>414</v>
      </c>
      <c r="C79" s="249">
        <v>19.086107236552518</v>
      </c>
      <c r="D79" s="250">
        <v>18.307263539906305</v>
      </c>
      <c r="E79" s="251">
        <v>19.864950933198731</v>
      </c>
      <c r="F79" s="250">
        <v>18.656013229341095</v>
      </c>
      <c r="G79" s="251">
        <v>19.516201243763941</v>
      </c>
      <c r="H79" s="82"/>
    </row>
    <row r="80" spans="1:8" ht="15.75" customHeight="1">
      <c r="A80" s="90"/>
      <c r="B80" s="180" t="s">
        <v>415</v>
      </c>
      <c r="C80" s="249">
        <v>45.881606913855087</v>
      </c>
      <c r="D80" s="250">
        <v>44.009244132072951</v>
      </c>
      <c r="E80" s="251">
        <v>47.753969695637224</v>
      </c>
      <c r="F80" s="250">
        <v>44.618761559824712</v>
      </c>
      <c r="G80" s="251">
        <v>47.144452267885463</v>
      </c>
      <c r="H80" s="82"/>
    </row>
    <row r="81" spans="1:8" ht="15.75" customHeight="1">
      <c r="A81" s="90"/>
      <c r="B81" s="180" t="s">
        <v>416</v>
      </c>
      <c r="C81" s="240">
        <v>7.8076146669540254</v>
      </c>
      <c r="D81" s="241">
        <v>7.3721708945577085</v>
      </c>
      <c r="E81" s="242">
        <v>8.2430584393503423</v>
      </c>
      <c r="F81" s="241">
        <v>7.6703376524067357</v>
      </c>
      <c r="G81" s="242">
        <v>7.9448916815013151</v>
      </c>
      <c r="H81" s="82"/>
    </row>
    <row r="82" spans="1:8" ht="15.75" customHeight="1">
      <c r="A82" s="90"/>
      <c r="B82" s="180" t="s">
        <v>417</v>
      </c>
      <c r="C82" s="240">
        <v>1.1321527268560134</v>
      </c>
      <c r="D82" s="241">
        <v>1.1079805412734582</v>
      </c>
      <c r="E82" s="242">
        <v>1.1563249124385686</v>
      </c>
      <c r="F82" s="241">
        <v>1.112302611054117</v>
      </c>
      <c r="G82" s="242">
        <v>1.1520028426579099</v>
      </c>
      <c r="H82" s="82"/>
    </row>
    <row r="83" spans="1:8" ht="15.75" customHeight="1">
      <c r="A83" s="90"/>
      <c r="B83" s="180" t="s">
        <v>418</v>
      </c>
      <c r="C83" s="240">
        <v>2.3213956970212659</v>
      </c>
      <c r="D83" s="241">
        <v>2.1440267456249642</v>
      </c>
      <c r="E83" s="242">
        <v>2.4987646484175676</v>
      </c>
      <c r="F83" s="241">
        <v>2.2407091860001969</v>
      </c>
      <c r="G83" s="242">
        <v>2.402082208042335</v>
      </c>
      <c r="H83" s="82"/>
    </row>
    <row r="84" spans="1:8" ht="15.75" customHeight="1">
      <c r="A84" s="90"/>
      <c r="B84" s="180" t="s">
        <v>419</v>
      </c>
      <c r="C84" s="240">
        <v>0.89611891359682039</v>
      </c>
      <c r="D84" s="241">
        <v>0.82336251038416708</v>
      </c>
      <c r="E84" s="242">
        <v>0.9688753168094737</v>
      </c>
      <c r="F84" s="241">
        <v>0.88133262725736339</v>
      </c>
      <c r="G84" s="242">
        <v>0.91090519993627739</v>
      </c>
      <c r="H84" s="82"/>
    </row>
    <row r="85" spans="1:8" ht="15.75" customHeight="1">
      <c r="A85" s="90"/>
      <c r="B85" s="180" t="s">
        <v>420</v>
      </c>
      <c r="C85" s="240">
        <v>0.33038111111111118</v>
      </c>
      <c r="D85" s="241">
        <v>0.28490886822597056</v>
      </c>
      <c r="E85" s="242">
        <v>0.3758533539962518</v>
      </c>
      <c r="F85" s="241">
        <v>0.32161264964387537</v>
      </c>
      <c r="G85" s="242">
        <v>0.33914957257834699</v>
      </c>
      <c r="H85" s="82"/>
    </row>
    <row r="86" spans="1:8" ht="15.75" customHeight="1">
      <c r="A86" s="90"/>
      <c r="B86" s="180" t="s">
        <v>421</v>
      </c>
      <c r="C86" s="240">
        <v>3.9821374981032434</v>
      </c>
      <c r="D86" s="241">
        <v>3.8985698992247113</v>
      </c>
      <c r="E86" s="242">
        <v>4.0657050969817758</v>
      </c>
      <c r="F86" s="241">
        <v>3.9210884348392239</v>
      </c>
      <c r="G86" s="242">
        <v>4.0431865613672624</v>
      </c>
      <c r="H86" s="82"/>
    </row>
    <row r="87" spans="1:8" ht="15.75" customHeight="1">
      <c r="A87" s="90"/>
      <c r="B87" s="180" t="s">
        <v>422</v>
      </c>
      <c r="C87" s="240">
        <v>8.4930904641539318</v>
      </c>
      <c r="D87" s="241">
        <v>8.151293723918041</v>
      </c>
      <c r="E87" s="242">
        <v>8.8348872043898226</v>
      </c>
      <c r="F87" s="241">
        <v>8.245492441893159</v>
      </c>
      <c r="G87" s="242">
        <v>8.7406884864147045</v>
      </c>
      <c r="H87" s="82"/>
    </row>
    <row r="88" spans="1:8" ht="15.75" customHeight="1">
      <c r="A88" s="90"/>
      <c r="B88" s="180" t="s">
        <v>423</v>
      </c>
      <c r="C88" s="240">
        <v>2.9111628866800197</v>
      </c>
      <c r="D88" s="241">
        <v>2.6933002226242553</v>
      </c>
      <c r="E88" s="242">
        <v>3.129025550735784</v>
      </c>
      <c r="F88" s="241">
        <v>2.8274345332135642</v>
      </c>
      <c r="G88" s="242">
        <v>2.9948912401464751</v>
      </c>
      <c r="H88" s="82"/>
    </row>
    <row r="89" spans="1:8" ht="15.75" customHeight="1">
      <c r="A89" s="90"/>
      <c r="B89" s="180" t="s">
        <v>424</v>
      </c>
      <c r="C89" s="240">
        <v>0.12348484848484848</v>
      </c>
      <c r="D89" s="241">
        <v>9.6092672994239833E-2</v>
      </c>
      <c r="E89" s="242">
        <v>0.15087702397545713</v>
      </c>
      <c r="F89" s="241" t="s">
        <v>94</v>
      </c>
      <c r="G89" s="242" t="s">
        <v>94</v>
      </c>
      <c r="H89" s="82"/>
    </row>
    <row r="90" spans="1:8" ht="15.75" customHeight="1">
      <c r="A90" s="90"/>
      <c r="B90" s="180" t="s">
        <v>425</v>
      </c>
      <c r="C90" s="240">
        <v>0.3598994190311775</v>
      </c>
      <c r="D90" s="241">
        <v>0.33087183812062071</v>
      </c>
      <c r="E90" s="242">
        <v>0.3889269999417343</v>
      </c>
      <c r="F90" s="241">
        <v>0.34003891532671998</v>
      </c>
      <c r="G90" s="242">
        <v>0.37975992273563502</v>
      </c>
      <c r="H90" s="82"/>
    </row>
    <row r="91" spans="1:8" ht="15.75" customHeight="1">
      <c r="A91" s="90"/>
      <c r="B91" s="180" t="s">
        <v>466</v>
      </c>
      <c r="C91" s="238">
        <v>8.0264808502767002E-2</v>
      </c>
      <c r="D91" s="253">
        <v>6.3024637385577301E-2</v>
      </c>
      <c r="E91" s="254">
        <v>9.7504979619956703E-2</v>
      </c>
      <c r="F91" s="253">
        <v>6.7157711388663166E-2</v>
      </c>
      <c r="G91" s="254">
        <v>9.3371905616870837E-2</v>
      </c>
      <c r="H91" s="82"/>
    </row>
    <row r="92" spans="1:8" ht="15.75" customHeight="1">
      <c r="A92" s="90"/>
      <c r="B92" s="180" t="s">
        <v>426</v>
      </c>
      <c r="C92" s="240">
        <v>0.3539423333333333</v>
      </c>
      <c r="D92" s="241">
        <v>0.32070902778845717</v>
      </c>
      <c r="E92" s="242">
        <v>0.38717563887820944</v>
      </c>
      <c r="F92" s="241">
        <v>0.34231671557299459</v>
      </c>
      <c r="G92" s="242">
        <v>0.36556795109367202</v>
      </c>
      <c r="H92" s="82"/>
    </row>
    <row r="93" spans="1:8" ht="15.75" customHeight="1">
      <c r="A93" s="90"/>
      <c r="B93" s="180" t="s">
        <v>427</v>
      </c>
      <c r="C93" s="240">
        <v>0.73777095455839692</v>
      </c>
      <c r="D93" s="241">
        <v>0.70517338655330353</v>
      </c>
      <c r="E93" s="242">
        <v>0.77036852256349031</v>
      </c>
      <c r="F93" s="241">
        <v>0.7184655457441631</v>
      </c>
      <c r="G93" s="242">
        <v>0.75707636337263073</v>
      </c>
      <c r="H93" s="82"/>
    </row>
    <row r="94" spans="1:8" ht="15.75" customHeight="1">
      <c r="A94" s="90"/>
      <c r="B94" s="180" t="s">
        <v>428</v>
      </c>
      <c r="C94" s="238">
        <v>0.91743594682628749</v>
      </c>
      <c r="D94" s="253">
        <v>0.885873588298417</v>
      </c>
      <c r="E94" s="254">
        <v>0.94899830535415797</v>
      </c>
      <c r="F94" s="253">
        <v>0.89652367885701512</v>
      </c>
      <c r="G94" s="254">
        <v>0.93834821479555985</v>
      </c>
      <c r="H94" s="82"/>
    </row>
    <row r="95" spans="1:8" ht="15.75" customHeight="1">
      <c r="A95" s="90"/>
      <c r="B95" s="180" t="s">
        <v>429</v>
      </c>
      <c r="C95" s="249">
        <v>11.839308943678702</v>
      </c>
      <c r="D95" s="250">
        <v>10.73545150308879</v>
      </c>
      <c r="E95" s="251">
        <v>12.943166384268615</v>
      </c>
      <c r="F95" s="250">
        <v>11.459972922477345</v>
      </c>
      <c r="G95" s="251">
        <v>12.21864496488006</v>
      </c>
      <c r="H95" s="82"/>
    </row>
    <row r="96" spans="1:8" ht="15.75" customHeight="1">
      <c r="A96" s="90"/>
      <c r="B96" s="180" t="s">
        <v>430</v>
      </c>
      <c r="C96" s="249">
        <v>36.23774629018984</v>
      </c>
      <c r="D96" s="250">
        <v>34.609581185105533</v>
      </c>
      <c r="E96" s="251">
        <v>37.865911395274146</v>
      </c>
      <c r="F96" s="250">
        <v>35.450822964013213</v>
      </c>
      <c r="G96" s="251">
        <v>37.024669616366467</v>
      </c>
      <c r="H96" s="82"/>
    </row>
    <row r="97" spans="1:8" ht="15.75" customHeight="1">
      <c r="A97" s="90"/>
      <c r="B97" s="180" t="s">
        <v>431</v>
      </c>
      <c r="C97" s="238">
        <v>9.5208290212938224E-2</v>
      </c>
      <c r="D97" s="253">
        <v>8.5362369428471502E-2</v>
      </c>
      <c r="E97" s="254">
        <v>0.10505421099740495</v>
      </c>
      <c r="F97" s="253" t="s">
        <v>94</v>
      </c>
      <c r="G97" s="254" t="s">
        <v>94</v>
      </c>
      <c r="H97" s="82"/>
    </row>
    <row r="98" spans="1:8" ht="15.75" customHeight="1">
      <c r="A98" s="90"/>
      <c r="B98" s="180" t="s">
        <v>432</v>
      </c>
      <c r="C98" s="238">
        <v>0.68415796301739196</v>
      </c>
      <c r="D98" s="253">
        <v>0.6569978300096837</v>
      </c>
      <c r="E98" s="254">
        <v>0.71131809602510021</v>
      </c>
      <c r="F98" s="253">
        <v>0.67085664472154483</v>
      </c>
      <c r="G98" s="254">
        <v>0.69745928131323909</v>
      </c>
      <c r="H98" s="82"/>
    </row>
    <row r="99" spans="1:8" ht="15.75" customHeight="1">
      <c r="A99" s="90"/>
      <c r="B99" s="180" t="s">
        <v>433</v>
      </c>
      <c r="C99" s="238">
        <v>3.2508729193816532E-2</v>
      </c>
      <c r="D99" s="253">
        <v>3.1386722501823415E-2</v>
      </c>
      <c r="E99" s="254">
        <v>3.363073588580965E-2</v>
      </c>
      <c r="F99" s="253">
        <v>3.1825384692148274E-2</v>
      </c>
      <c r="G99" s="254">
        <v>3.319207369548479E-2</v>
      </c>
      <c r="H99" s="82"/>
    </row>
    <row r="100" spans="1:8" ht="15.75" customHeight="1">
      <c r="A100" s="90"/>
      <c r="B100" s="180" t="s">
        <v>434</v>
      </c>
      <c r="C100" s="239">
        <v>492.55656524423466</v>
      </c>
      <c r="D100" s="244">
        <v>473.80143677335144</v>
      </c>
      <c r="E100" s="245">
        <v>511.31169371511788</v>
      </c>
      <c r="F100" s="244">
        <v>483.48949296292449</v>
      </c>
      <c r="G100" s="245">
        <v>501.62363752554484</v>
      </c>
      <c r="H100" s="82"/>
    </row>
    <row r="101" spans="1:8" ht="15.75" customHeight="1">
      <c r="A101" s="90"/>
      <c r="B101" s="180" t="s">
        <v>435</v>
      </c>
      <c r="C101" s="238">
        <v>0.14150264336538737</v>
      </c>
      <c r="D101" s="253">
        <v>0.13198109854761758</v>
      </c>
      <c r="E101" s="254">
        <v>0.15102418818315716</v>
      </c>
      <c r="F101" s="253">
        <v>0.1392984626918192</v>
      </c>
      <c r="G101" s="254">
        <v>0.14370682403895554</v>
      </c>
      <c r="H101" s="82"/>
    </row>
    <row r="102" spans="1:8" ht="15.75" customHeight="1">
      <c r="A102" s="90"/>
      <c r="B102" s="180" t="s">
        <v>436</v>
      </c>
      <c r="C102" s="240">
        <v>1.1148140304023757</v>
      </c>
      <c r="D102" s="241">
        <v>0.94183075613074596</v>
      </c>
      <c r="E102" s="242">
        <v>1.2877973046740054</v>
      </c>
      <c r="F102" s="241">
        <v>1.0436207184892317</v>
      </c>
      <c r="G102" s="242">
        <v>1.1860073423155197</v>
      </c>
      <c r="H102" s="82"/>
    </row>
    <row r="103" spans="1:8" ht="15.75" customHeight="1">
      <c r="A103" s="90"/>
      <c r="B103" s="180" t="s">
        <v>437</v>
      </c>
      <c r="C103" s="249">
        <v>12.2616</v>
      </c>
      <c r="D103" s="250">
        <v>9.3482371994009057</v>
      </c>
      <c r="E103" s="251">
        <v>15.174962800599094</v>
      </c>
      <c r="F103" s="250">
        <v>11.76990735624087</v>
      </c>
      <c r="G103" s="251">
        <v>12.75329264375913</v>
      </c>
      <c r="H103" s="82"/>
    </row>
    <row r="104" spans="1:8" ht="15.75" customHeight="1">
      <c r="A104" s="90"/>
      <c r="B104" s="180" t="s">
        <v>438</v>
      </c>
      <c r="C104" s="249">
        <v>16.565497813028564</v>
      </c>
      <c r="D104" s="250">
        <v>15.68205664463671</v>
      </c>
      <c r="E104" s="251">
        <v>17.448938981420419</v>
      </c>
      <c r="F104" s="250">
        <v>16.142650049144407</v>
      </c>
      <c r="G104" s="251">
        <v>16.988345576912721</v>
      </c>
      <c r="H104" s="82"/>
    </row>
    <row r="105" spans="1:8" ht="15.75" customHeight="1">
      <c r="A105" s="90"/>
      <c r="B105" s="180" t="s">
        <v>439</v>
      </c>
      <c r="C105" s="238">
        <v>6.5691613508615923E-2</v>
      </c>
      <c r="D105" s="253">
        <v>6.3089034927102175E-2</v>
      </c>
      <c r="E105" s="254">
        <v>6.8294192090129671E-2</v>
      </c>
      <c r="F105" s="253">
        <v>6.4353672642276177E-2</v>
      </c>
      <c r="G105" s="254">
        <v>6.7029554374955669E-2</v>
      </c>
      <c r="H105" s="82"/>
    </row>
    <row r="106" spans="1:8" ht="15.75" customHeight="1">
      <c r="A106" s="90"/>
      <c r="B106" s="180" t="s">
        <v>440</v>
      </c>
      <c r="C106" s="239">
        <v>83.243714094552033</v>
      </c>
      <c r="D106" s="244">
        <v>79.6419085766168</v>
      </c>
      <c r="E106" s="245">
        <v>86.845519612487266</v>
      </c>
      <c r="F106" s="244">
        <v>81.475960266513937</v>
      </c>
      <c r="G106" s="245">
        <v>85.011467922590128</v>
      </c>
      <c r="H106" s="82"/>
    </row>
    <row r="107" spans="1:8" ht="15.75" customHeight="1">
      <c r="A107" s="90"/>
      <c r="B107" s="180" t="s">
        <v>442</v>
      </c>
      <c r="C107" s="239">
        <v>89.549177412731026</v>
      </c>
      <c r="D107" s="244">
        <v>84.747817726863246</v>
      </c>
      <c r="E107" s="245">
        <v>94.350537098598807</v>
      </c>
      <c r="F107" s="244">
        <v>87.673743444652246</v>
      </c>
      <c r="G107" s="245">
        <v>91.424611380809807</v>
      </c>
      <c r="H107" s="82"/>
    </row>
    <row r="108" spans="1:8" ht="15.75" customHeight="1">
      <c r="A108" s="90"/>
      <c r="B108" s="180" t="s">
        <v>443</v>
      </c>
      <c r="C108" s="240">
        <v>0.10721030487452282</v>
      </c>
      <c r="D108" s="241">
        <v>0.10052866939349601</v>
      </c>
      <c r="E108" s="242">
        <v>0.11389194035554963</v>
      </c>
      <c r="F108" s="241">
        <v>0.10268812810594941</v>
      </c>
      <c r="G108" s="242">
        <v>0.11173248164309624</v>
      </c>
      <c r="H108" s="82"/>
    </row>
    <row r="109" spans="1:8" ht="15.75" customHeight="1">
      <c r="A109" s="90"/>
      <c r="B109" s="180" t="s">
        <v>444</v>
      </c>
      <c r="C109" s="240">
        <v>1.6497377314509896</v>
      </c>
      <c r="D109" s="241">
        <v>1.59649998847026</v>
      </c>
      <c r="E109" s="242">
        <v>1.7029754744317191</v>
      </c>
      <c r="F109" s="241">
        <v>1.6228760361961179</v>
      </c>
      <c r="G109" s="242">
        <v>1.6765994267058613</v>
      </c>
      <c r="H109" s="82"/>
    </row>
    <row r="110" spans="1:8" ht="15.75" customHeight="1">
      <c r="A110" s="90"/>
      <c r="B110" s="180" t="s">
        <v>445</v>
      </c>
      <c r="C110" s="240">
        <v>1.6990535840517043</v>
      </c>
      <c r="D110" s="241">
        <v>1.5168111110418545</v>
      </c>
      <c r="E110" s="242">
        <v>1.881296057061554</v>
      </c>
      <c r="F110" s="241">
        <v>1.6203031566364152</v>
      </c>
      <c r="G110" s="242">
        <v>1.7778040114669933</v>
      </c>
      <c r="H110" s="82"/>
    </row>
    <row r="111" spans="1:8" ht="15.75" customHeight="1">
      <c r="A111" s="90"/>
      <c r="B111" s="180" t="s">
        <v>446</v>
      </c>
      <c r="C111" s="240">
        <v>7.2097351796741105</v>
      </c>
      <c r="D111" s="241">
        <v>6.8142937506129275</v>
      </c>
      <c r="E111" s="242">
        <v>7.6051766087352934</v>
      </c>
      <c r="F111" s="241">
        <v>7.0318326576217434</v>
      </c>
      <c r="G111" s="242">
        <v>7.3876377017264776</v>
      </c>
      <c r="H111" s="82"/>
    </row>
    <row r="112" spans="1:8" ht="15.75" customHeight="1">
      <c r="A112" s="90"/>
      <c r="B112" s="180" t="s">
        <v>447</v>
      </c>
      <c r="C112" s="249">
        <v>13.479638087066787</v>
      </c>
      <c r="D112" s="250">
        <v>12.497856872390487</v>
      </c>
      <c r="E112" s="251">
        <v>14.461419301743087</v>
      </c>
      <c r="F112" s="250">
        <v>12.929014338251521</v>
      </c>
      <c r="G112" s="251">
        <v>14.030261835882053</v>
      </c>
      <c r="H112" s="82"/>
    </row>
    <row r="113" spans="1:8" ht="15.75" customHeight="1">
      <c r="A113" s="90"/>
      <c r="B113" s="180" t="s">
        <v>448</v>
      </c>
      <c r="C113" s="240">
        <v>3.0074913981196318</v>
      </c>
      <c r="D113" s="241">
        <v>2.557135758355475</v>
      </c>
      <c r="E113" s="242">
        <v>3.4578470378837887</v>
      </c>
      <c r="F113" s="241">
        <v>2.8841645775186793</v>
      </c>
      <c r="G113" s="242">
        <v>3.1308182187205844</v>
      </c>
      <c r="H113" s="82"/>
    </row>
    <row r="114" spans="1:8" ht="15.75" customHeight="1">
      <c r="A114" s="90"/>
      <c r="B114" s="180" t="s">
        <v>449</v>
      </c>
      <c r="C114" s="240">
        <v>3.2399672478182149</v>
      </c>
      <c r="D114" s="241">
        <v>3.0624953966769208</v>
      </c>
      <c r="E114" s="242">
        <v>3.4174390989595089</v>
      </c>
      <c r="F114" s="241">
        <v>3.1236546900257438</v>
      </c>
      <c r="G114" s="242">
        <v>3.356279805610686</v>
      </c>
      <c r="H114" s="82"/>
    </row>
    <row r="115" spans="1:8" ht="15.75" customHeight="1">
      <c r="A115" s="90"/>
      <c r="B115" s="180" t="s">
        <v>450</v>
      </c>
      <c r="C115" s="239">
        <v>75.152352654862668</v>
      </c>
      <c r="D115" s="244">
        <v>72.561833657808606</v>
      </c>
      <c r="E115" s="245">
        <v>77.74287165191673</v>
      </c>
      <c r="F115" s="244">
        <v>73.294937296432593</v>
      </c>
      <c r="G115" s="245">
        <v>77.009768013292742</v>
      </c>
      <c r="H115" s="82"/>
    </row>
    <row r="116" spans="1:8" ht="15.75" customHeight="1">
      <c r="A116" s="90"/>
      <c r="B116" s="180" t="s">
        <v>451</v>
      </c>
      <c r="C116" s="238" t="s">
        <v>106</v>
      </c>
      <c r="D116" s="253" t="s">
        <v>94</v>
      </c>
      <c r="E116" s="254" t="s">
        <v>94</v>
      </c>
      <c r="F116" s="253" t="s">
        <v>94</v>
      </c>
      <c r="G116" s="254" t="s">
        <v>94</v>
      </c>
      <c r="H116" s="82"/>
    </row>
    <row r="117" spans="1:8" ht="15.75" customHeight="1">
      <c r="A117" s="90"/>
      <c r="B117" s="180" t="s">
        <v>452</v>
      </c>
      <c r="C117" s="240">
        <v>0.40800888490983106</v>
      </c>
      <c r="D117" s="241">
        <v>0.35130102057570339</v>
      </c>
      <c r="E117" s="242">
        <v>0.46471674924395873</v>
      </c>
      <c r="F117" s="241">
        <v>0.39035451054899317</v>
      </c>
      <c r="G117" s="242">
        <v>0.42566325927066895</v>
      </c>
      <c r="H117" s="82"/>
    </row>
    <row r="118" spans="1:8" ht="15.75" customHeight="1">
      <c r="A118" s="90"/>
      <c r="B118" s="180" t="s">
        <v>453</v>
      </c>
      <c r="C118" s="240">
        <v>1.740163402386115</v>
      </c>
      <c r="D118" s="241">
        <v>1.6069529949896806</v>
      </c>
      <c r="E118" s="242">
        <v>1.8733738097825494</v>
      </c>
      <c r="F118" s="241">
        <v>1.6457572326237766</v>
      </c>
      <c r="G118" s="242">
        <v>1.8345695721484534</v>
      </c>
      <c r="H118" s="82"/>
    </row>
    <row r="119" spans="1:8" ht="15.75" customHeight="1">
      <c r="A119" s="90"/>
      <c r="B119" s="180" t="s">
        <v>454</v>
      </c>
      <c r="C119" s="240">
        <v>4.909612084238776</v>
      </c>
      <c r="D119" s="241">
        <v>4.3987926660159413</v>
      </c>
      <c r="E119" s="242">
        <v>5.4204315024616108</v>
      </c>
      <c r="F119" s="241">
        <v>4.7189832645101477</v>
      </c>
      <c r="G119" s="242">
        <v>5.1002409039674044</v>
      </c>
      <c r="H119" s="82"/>
    </row>
    <row r="120" spans="1:8" ht="15.75" customHeight="1">
      <c r="A120" s="90"/>
      <c r="B120" s="180" t="s">
        <v>455</v>
      </c>
      <c r="C120" s="238">
        <v>0.23730075384202143</v>
      </c>
      <c r="D120" s="253">
        <v>0.22740009101157757</v>
      </c>
      <c r="E120" s="254">
        <v>0.24720141667246529</v>
      </c>
      <c r="F120" s="253">
        <v>0.23245226568822305</v>
      </c>
      <c r="G120" s="254">
        <v>0.2421492419958198</v>
      </c>
      <c r="H120" s="82"/>
    </row>
    <row r="121" spans="1:8" ht="15.75" customHeight="1">
      <c r="A121" s="90"/>
      <c r="B121" s="180" t="s">
        <v>456</v>
      </c>
      <c r="C121" s="240">
        <v>0.70469692051306687</v>
      </c>
      <c r="D121" s="241">
        <v>0.67320376244837465</v>
      </c>
      <c r="E121" s="242">
        <v>0.73619007857775909</v>
      </c>
      <c r="F121" s="241">
        <v>0.68535186621715616</v>
      </c>
      <c r="G121" s="242">
        <v>0.72404197480897758</v>
      </c>
      <c r="H121" s="82"/>
    </row>
    <row r="122" spans="1:8" ht="15.75" customHeight="1">
      <c r="A122" s="90"/>
      <c r="B122" s="180" t="s">
        <v>457</v>
      </c>
      <c r="C122" s="240">
        <v>0.1154652957594694</v>
      </c>
      <c r="D122" s="241">
        <v>0.10007299352359234</v>
      </c>
      <c r="E122" s="242">
        <v>0.13085759799534646</v>
      </c>
      <c r="F122" s="241">
        <v>0.11067424756895121</v>
      </c>
      <c r="G122" s="242">
        <v>0.12025634394998759</v>
      </c>
      <c r="H122" s="82"/>
    </row>
    <row r="123" spans="1:8" ht="15.75" customHeight="1">
      <c r="A123" s="90"/>
      <c r="B123" s="180" t="s">
        <v>458</v>
      </c>
      <c r="C123" s="240">
        <v>2.8575184001853864</v>
      </c>
      <c r="D123" s="241">
        <v>2.5152343994312534</v>
      </c>
      <c r="E123" s="242">
        <v>3.1998024009395194</v>
      </c>
      <c r="F123" s="241">
        <v>2.7282355831779377</v>
      </c>
      <c r="G123" s="242">
        <v>2.9868012171928351</v>
      </c>
      <c r="H123" s="82"/>
    </row>
    <row r="124" spans="1:8" ht="15.75" customHeight="1">
      <c r="A124" s="90"/>
      <c r="B124" s="180" t="s">
        <v>459</v>
      </c>
      <c r="C124" s="239">
        <v>58.622799389471901</v>
      </c>
      <c r="D124" s="244">
        <v>56.617027091558725</v>
      </c>
      <c r="E124" s="245">
        <v>60.628571687385076</v>
      </c>
      <c r="F124" s="244">
        <v>57.401444564730824</v>
      </c>
      <c r="G124" s="245">
        <v>59.844154214212978</v>
      </c>
      <c r="H124" s="82"/>
    </row>
    <row r="125" spans="1:8" ht="15.75" customHeight="1">
      <c r="A125" s="90"/>
      <c r="B125" s="180" t="s">
        <v>460</v>
      </c>
      <c r="C125" s="240">
        <v>6.5695054268657973</v>
      </c>
      <c r="D125" s="241">
        <v>5.8834787914470343</v>
      </c>
      <c r="E125" s="242">
        <v>7.2555320622845603</v>
      </c>
      <c r="F125" s="241">
        <v>6.2089573694778704</v>
      </c>
      <c r="G125" s="242">
        <v>6.9300534842537242</v>
      </c>
      <c r="H125" s="82"/>
    </row>
    <row r="126" spans="1:8" ht="15.75" customHeight="1">
      <c r="A126" s="90"/>
      <c r="B126" s="180" t="s">
        <v>461</v>
      </c>
      <c r="C126" s="240">
        <v>9.5758421257233231</v>
      </c>
      <c r="D126" s="241">
        <v>9.0849366598261856</v>
      </c>
      <c r="E126" s="242">
        <v>10.066747591620461</v>
      </c>
      <c r="F126" s="241">
        <v>9.3054789459529665</v>
      </c>
      <c r="G126" s="242">
        <v>9.8462053054936796</v>
      </c>
      <c r="H126" s="82"/>
    </row>
    <row r="127" spans="1:8" ht="15.75" customHeight="1">
      <c r="A127" s="90"/>
      <c r="B127" s="180" t="s">
        <v>462</v>
      </c>
      <c r="C127" s="240">
        <v>0.70288400000000018</v>
      </c>
      <c r="D127" s="241">
        <v>0.63957529475288599</v>
      </c>
      <c r="E127" s="242">
        <v>0.76619270524711436</v>
      </c>
      <c r="F127" s="241">
        <v>0.67258366323691732</v>
      </c>
      <c r="G127" s="242">
        <v>0.73318433676308303</v>
      </c>
      <c r="H127" s="82"/>
    </row>
    <row r="128" spans="1:8" ht="15.75" customHeight="1">
      <c r="A128" s="90"/>
      <c r="B128" s="180" t="s">
        <v>463</v>
      </c>
      <c r="C128" s="239">
        <v>409.7548499044787</v>
      </c>
      <c r="D128" s="244">
        <v>398.51529713277057</v>
      </c>
      <c r="E128" s="245">
        <v>420.99440267618684</v>
      </c>
      <c r="F128" s="244">
        <v>403.65571783208003</v>
      </c>
      <c r="G128" s="245">
        <v>415.85398197687738</v>
      </c>
      <c r="H128" s="82"/>
    </row>
    <row r="129" spans="1:8" ht="15.75" customHeight="1">
      <c r="A129" s="90"/>
      <c r="B129" s="200" t="s">
        <v>464</v>
      </c>
      <c r="C129" s="256">
        <v>9.9741221535255882</v>
      </c>
      <c r="D129" s="257">
        <v>9.2326391183610639</v>
      </c>
      <c r="E129" s="258">
        <v>10.715605188690112</v>
      </c>
      <c r="F129" s="257">
        <v>9.5101098255388763</v>
      </c>
      <c r="G129" s="258">
        <v>10.4381344815123</v>
      </c>
      <c r="H129" s="82"/>
    </row>
    <row r="130" spans="1:8" ht="15.75" customHeight="1">
      <c r="B130" s="259" t="s">
        <v>667</v>
      </c>
    </row>
    <row r="131" spans="1:8" ht="15.75" customHeight="1">
      <c r="A131" s="1"/>
      <c r="B131"/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5 A7 A9:A68 A70:A129 C5:G129 A4:G4 A6:G6 A8:G8 A69:G69">
    <cfRule type="expression" dxfId="155" priority="251">
      <formula>IF(CertVal_IsBlnkRow*CertVal_IsBlnkRowNext=1,TRUE,FALSE)</formula>
    </cfRule>
  </conditionalFormatting>
  <conditionalFormatting sqref="B5:B129">
    <cfRule type="expression" dxfId="154" priority="243">
      <formula>IF(CertVal_IsBlnkRow*CertVal_IsBlnkRowNext=1,TRUE,FALSE)</formula>
    </cfRule>
  </conditionalFormatting>
  <conditionalFormatting sqref="B7">
    <cfRule type="expression" dxfId="153" priority="241">
      <formula>IF(CertVal_IsBlnkRow*CertVal_IsBlnkRowNext=1,TRUE,FALSE)</formula>
    </cfRule>
  </conditionalFormatting>
  <conditionalFormatting sqref="B9">
    <cfRule type="expression" dxfId="152" priority="239">
      <formula>IF(CertVal_IsBlnkRow*CertVal_IsBlnkRowNext=1,TRUE,FALSE)</formula>
    </cfRule>
  </conditionalFormatting>
  <conditionalFormatting sqref="B10">
    <cfRule type="expression" dxfId="151" priority="237">
      <formula>IF(CertVal_IsBlnkRow*CertVal_IsBlnkRowNext=1,TRUE,FALSE)</formula>
    </cfRule>
  </conditionalFormatting>
  <conditionalFormatting sqref="B11">
    <cfRule type="expression" dxfId="150" priority="235">
      <formula>IF(CertVal_IsBlnkRow*CertVal_IsBlnkRowNext=1,TRUE,FALSE)</formula>
    </cfRule>
  </conditionalFormatting>
  <conditionalFormatting sqref="B12">
    <cfRule type="expression" dxfId="149" priority="233">
      <formula>IF(CertVal_IsBlnkRow*CertVal_IsBlnkRowNext=1,TRUE,FALSE)</formula>
    </cfRule>
  </conditionalFormatting>
  <conditionalFormatting sqref="B13">
    <cfRule type="expression" dxfId="148" priority="231">
      <formula>IF(CertVal_IsBlnkRow*CertVal_IsBlnkRowNext=1,TRUE,FALSE)</formula>
    </cfRule>
  </conditionalFormatting>
  <conditionalFormatting sqref="B14">
    <cfRule type="expression" dxfId="147" priority="229">
      <formula>IF(CertVal_IsBlnkRow*CertVal_IsBlnkRowNext=1,TRUE,FALSE)</formula>
    </cfRule>
  </conditionalFormatting>
  <conditionalFormatting sqref="B15">
    <cfRule type="expression" dxfId="146" priority="227">
      <formula>IF(CertVal_IsBlnkRow*CertVal_IsBlnkRowNext=1,TRUE,FALSE)</formula>
    </cfRule>
  </conditionalFormatting>
  <conditionalFormatting sqref="B16">
    <cfRule type="expression" dxfId="145" priority="225">
      <formula>IF(CertVal_IsBlnkRow*CertVal_IsBlnkRowNext=1,TRUE,FALSE)</formula>
    </cfRule>
  </conditionalFormatting>
  <conditionalFormatting sqref="B17">
    <cfRule type="expression" dxfId="144" priority="223">
      <formula>IF(CertVal_IsBlnkRow*CertVal_IsBlnkRowNext=1,TRUE,FALSE)</formula>
    </cfRule>
  </conditionalFormatting>
  <conditionalFormatting sqref="B18">
    <cfRule type="expression" dxfId="143" priority="221">
      <formula>IF(CertVal_IsBlnkRow*CertVal_IsBlnkRowNext=1,TRUE,FALSE)</formula>
    </cfRule>
  </conditionalFormatting>
  <conditionalFormatting sqref="B19">
    <cfRule type="expression" dxfId="142" priority="219">
      <formula>IF(CertVal_IsBlnkRow*CertVal_IsBlnkRowNext=1,TRUE,FALSE)</formula>
    </cfRule>
  </conditionalFormatting>
  <conditionalFormatting sqref="B20">
    <cfRule type="expression" dxfId="141" priority="217">
      <formula>IF(CertVal_IsBlnkRow*CertVal_IsBlnkRowNext=1,TRUE,FALSE)</formula>
    </cfRule>
  </conditionalFormatting>
  <conditionalFormatting sqref="B21">
    <cfRule type="expression" dxfId="140" priority="215">
      <formula>IF(CertVal_IsBlnkRow*CertVal_IsBlnkRowNext=1,TRUE,FALSE)</formula>
    </cfRule>
  </conditionalFormatting>
  <conditionalFormatting sqref="B22">
    <cfRule type="expression" dxfId="139" priority="213">
      <formula>IF(CertVal_IsBlnkRow*CertVal_IsBlnkRowNext=1,TRUE,FALSE)</formula>
    </cfRule>
  </conditionalFormatting>
  <conditionalFormatting sqref="B23">
    <cfRule type="expression" dxfId="138" priority="211">
      <formula>IF(CertVal_IsBlnkRow*CertVal_IsBlnkRowNext=1,TRUE,FALSE)</formula>
    </cfRule>
  </conditionalFormatting>
  <conditionalFormatting sqref="B24">
    <cfRule type="expression" dxfId="137" priority="209">
      <formula>IF(CertVal_IsBlnkRow*CertVal_IsBlnkRowNext=1,TRUE,FALSE)</formula>
    </cfRule>
  </conditionalFormatting>
  <conditionalFormatting sqref="B25">
    <cfRule type="expression" dxfId="136" priority="207">
      <formula>IF(CertVal_IsBlnkRow*CertVal_IsBlnkRowNext=1,TRUE,FALSE)</formula>
    </cfRule>
  </conditionalFormatting>
  <conditionalFormatting sqref="B26">
    <cfRule type="expression" dxfId="135" priority="205">
      <formula>IF(CertVal_IsBlnkRow*CertVal_IsBlnkRowNext=1,TRUE,FALSE)</formula>
    </cfRule>
  </conditionalFormatting>
  <conditionalFormatting sqref="B27">
    <cfRule type="expression" dxfId="134" priority="203">
      <formula>IF(CertVal_IsBlnkRow*CertVal_IsBlnkRowNext=1,TRUE,FALSE)</formula>
    </cfRule>
  </conditionalFormatting>
  <conditionalFormatting sqref="B28">
    <cfRule type="expression" dxfId="133" priority="201">
      <formula>IF(CertVal_IsBlnkRow*CertVal_IsBlnkRowNext=1,TRUE,FALSE)</formula>
    </cfRule>
  </conditionalFormatting>
  <conditionalFormatting sqref="B29">
    <cfRule type="expression" dxfId="132" priority="199">
      <formula>IF(CertVal_IsBlnkRow*CertVal_IsBlnkRowNext=1,TRUE,FALSE)</formula>
    </cfRule>
  </conditionalFormatting>
  <conditionalFormatting sqref="B30">
    <cfRule type="expression" dxfId="131" priority="197">
      <formula>IF(CertVal_IsBlnkRow*CertVal_IsBlnkRowNext=1,TRUE,FALSE)</formula>
    </cfRule>
  </conditionalFormatting>
  <conditionalFormatting sqref="B31">
    <cfRule type="expression" dxfId="130" priority="195">
      <formula>IF(CertVal_IsBlnkRow*CertVal_IsBlnkRowNext=1,TRUE,FALSE)</formula>
    </cfRule>
  </conditionalFormatting>
  <conditionalFormatting sqref="B32">
    <cfRule type="expression" dxfId="129" priority="193">
      <formula>IF(CertVal_IsBlnkRow*CertVal_IsBlnkRowNext=1,TRUE,FALSE)</formula>
    </cfRule>
  </conditionalFormatting>
  <conditionalFormatting sqref="B33">
    <cfRule type="expression" dxfId="128" priority="191">
      <formula>IF(CertVal_IsBlnkRow*CertVal_IsBlnkRowNext=1,TRUE,FALSE)</formula>
    </cfRule>
  </conditionalFormatting>
  <conditionalFormatting sqref="B34">
    <cfRule type="expression" dxfId="127" priority="189">
      <formula>IF(CertVal_IsBlnkRow*CertVal_IsBlnkRowNext=1,TRUE,FALSE)</formula>
    </cfRule>
  </conditionalFormatting>
  <conditionalFormatting sqref="B35">
    <cfRule type="expression" dxfId="126" priority="187">
      <formula>IF(CertVal_IsBlnkRow*CertVal_IsBlnkRowNext=1,TRUE,FALSE)</formula>
    </cfRule>
  </conditionalFormatting>
  <conditionalFormatting sqref="B36">
    <cfRule type="expression" dxfId="125" priority="185">
      <formula>IF(CertVal_IsBlnkRow*CertVal_IsBlnkRowNext=1,TRUE,FALSE)</formula>
    </cfRule>
  </conditionalFormatting>
  <conditionalFormatting sqref="B37">
    <cfRule type="expression" dxfId="124" priority="183">
      <formula>IF(CertVal_IsBlnkRow*CertVal_IsBlnkRowNext=1,TRUE,FALSE)</formula>
    </cfRule>
  </conditionalFormatting>
  <conditionalFormatting sqref="B38">
    <cfRule type="expression" dxfId="123" priority="181">
      <formula>IF(CertVal_IsBlnkRow*CertVal_IsBlnkRowNext=1,TRUE,FALSE)</formula>
    </cfRule>
  </conditionalFormatting>
  <conditionalFormatting sqref="B39">
    <cfRule type="expression" dxfId="122" priority="179">
      <formula>IF(CertVal_IsBlnkRow*CertVal_IsBlnkRowNext=1,TRUE,FALSE)</formula>
    </cfRule>
  </conditionalFormatting>
  <conditionalFormatting sqref="B40">
    <cfRule type="expression" dxfId="121" priority="177">
      <formula>IF(CertVal_IsBlnkRow*CertVal_IsBlnkRowNext=1,TRUE,FALSE)</formula>
    </cfRule>
  </conditionalFormatting>
  <conditionalFormatting sqref="B41">
    <cfRule type="expression" dxfId="120" priority="175">
      <formula>IF(CertVal_IsBlnkRow*CertVal_IsBlnkRowNext=1,TRUE,FALSE)</formula>
    </cfRule>
  </conditionalFormatting>
  <conditionalFormatting sqref="B42">
    <cfRule type="expression" dxfId="119" priority="173">
      <formula>IF(CertVal_IsBlnkRow*CertVal_IsBlnkRowNext=1,TRUE,FALSE)</formula>
    </cfRule>
  </conditionalFormatting>
  <conditionalFormatting sqref="B43">
    <cfRule type="expression" dxfId="118" priority="171">
      <formula>IF(CertVal_IsBlnkRow*CertVal_IsBlnkRowNext=1,TRUE,FALSE)</formula>
    </cfRule>
  </conditionalFormatting>
  <conditionalFormatting sqref="B44">
    <cfRule type="expression" dxfId="117" priority="169">
      <formula>IF(CertVal_IsBlnkRow*CertVal_IsBlnkRowNext=1,TRUE,FALSE)</formula>
    </cfRule>
  </conditionalFormatting>
  <conditionalFormatting sqref="B45">
    <cfRule type="expression" dxfId="116" priority="167">
      <formula>IF(CertVal_IsBlnkRow*CertVal_IsBlnkRowNext=1,TRUE,FALSE)</formula>
    </cfRule>
  </conditionalFormatting>
  <conditionalFormatting sqref="B46">
    <cfRule type="expression" dxfId="115" priority="165">
      <formula>IF(CertVal_IsBlnkRow*CertVal_IsBlnkRowNext=1,TRUE,FALSE)</formula>
    </cfRule>
  </conditionalFormatting>
  <conditionalFormatting sqref="B47">
    <cfRule type="expression" dxfId="114" priority="163">
      <formula>IF(CertVal_IsBlnkRow*CertVal_IsBlnkRowNext=1,TRUE,FALSE)</formula>
    </cfRule>
  </conditionalFormatting>
  <conditionalFormatting sqref="B48">
    <cfRule type="expression" dxfId="113" priority="161">
      <formula>IF(CertVal_IsBlnkRow*CertVal_IsBlnkRowNext=1,TRUE,FALSE)</formula>
    </cfRule>
  </conditionalFormatting>
  <conditionalFormatting sqref="B49">
    <cfRule type="expression" dxfId="112" priority="159">
      <formula>IF(CertVal_IsBlnkRow*CertVal_IsBlnkRowNext=1,TRUE,FALSE)</formula>
    </cfRule>
  </conditionalFormatting>
  <conditionalFormatting sqref="B50">
    <cfRule type="expression" dxfId="111" priority="157">
      <formula>IF(CertVal_IsBlnkRow*CertVal_IsBlnkRowNext=1,TRUE,FALSE)</formula>
    </cfRule>
  </conditionalFormatting>
  <conditionalFormatting sqref="B51">
    <cfRule type="expression" dxfId="110" priority="155">
      <formula>IF(CertVal_IsBlnkRow*CertVal_IsBlnkRowNext=1,TRUE,FALSE)</formula>
    </cfRule>
  </conditionalFormatting>
  <conditionalFormatting sqref="B52">
    <cfRule type="expression" dxfId="109" priority="153">
      <formula>IF(CertVal_IsBlnkRow*CertVal_IsBlnkRowNext=1,TRUE,FALSE)</formula>
    </cfRule>
  </conditionalFormatting>
  <conditionalFormatting sqref="B53">
    <cfRule type="expression" dxfId="108" priority="151">
      <formula>IF(CertVal_IsBlnkRow*CertVal_IsBlnkRowNext=1,TRUE,FALSE)</formula>
    </cfRule>
  </conditionalFormatting>
  <conditionalFormatting sqref="B54">
    <cfRule type="expression" dxfId="107" priority="149">
      <formula>IF(CertVal_IsBlnkRow*CertVal_IsBlnkRowNext=1,TRUE,FALSE)</formula>
    </cfRule>
  </conditionalFormatting>
  <conditionalFormatting sqref="B55">
    <cfRule type="expression" dxfId="106" priority="147">
      <formula>IF(CertVal_IsBlnkRow*CertVal_IsBlnkRowNext=1,TRUE,FALSE)</formula>
    </cfRule>
  </conditionalFormatting>
  <conditionalFormatting sqref="B56">
    <cfRule type="expression" dxfId="105" priority="145">
      <formula>IF(CertVal_IsBlnkRow*CertVal_IsBlnkRowNext=1,TRUE,FALSE)</formula>
    </cfRule>
  </conditionalFormatting>
  <conditionalFormatting sqref="B57">
    <cfRule type="expression" dxfId="104" priority="143">
      <formula>IF(CertVal_IsBlnkRow*CertVal_IsBlnkRowNext=1,TRUE,FALSE)</formula>
    </cfRule>
  </conditionalFormatting>
  <conditionalFormatting sqref="B58">
    <cfRule type="expression" dxfId="103" priority="141">
      <formula>IF(CertVal_IsBlnkRow*CertVal_IsBlnkRowNext=1,TRUE,FALSE)</formula>
    </cfRule>
  </conditionalFormatting>
  <conditionalFormatting sqref="B59">
    <cfRule type="expression" dxfId="102" priority="139">
      <formula>IF(CertVal_IsBlnkRow*CertVal_IsBlnkRowNext=1,TRUE,FALSE)</formula>
    </cfRule>
  </conditionalFormatting>
  <conditionalFormatting sqref="B60">
    <cfRule type="expression" dxfId="101" priority="137">
      <formula>IF(CertVal_IsBlnkRow*CertVal_IsBlnkRowNext=1,TRUE,FALSE)</formula>
    </cfRule>
  </conditionalFormatting>
  <conditionalFormatting sqref="B61">
    <cfRule type="expression" dxfId="100" priority="135">
      <formula>IF(CertVal_IsBlnkRow*CertVal_IsBlnkRowNext=1,TRUE,FALSE)</formula>
    </cfRule>
  </conditionalFormatting>
  <conditionalFormatting sqref="B62">
    <cfRule type="expression" dxfId="99" priority="133">
      <formula>IF(CertVal_IsBlnkRow*CertVal_IsBlnkRowNext=1,TRUE,FALSE)</formula>
    </cfRule>
  </conditionalFormatting>
  <conditionalFormatting sqref="B63">
    <cfRule type="expression" dxfId="98" priority="131">
      <formula>IF(CertVal_IsBlnkRow*CertVal_IsBlnkRowNext=1,TRUE,FALSE)</formula>
    </cfRule>
  </conditionalFormatting>
  <conditionalFormatting sqref="B64">
    <cfRule type="expression" dxfId="97" priority="129">
      <formula>IF(CertVal_IsBlnkRow*CertVal_IsBlnkRowNext=1,TRUE,FALSE)</formula>
    </cfRule>
  </conditionalFormatting>
  <conditionalFormatting sqref="B65">
    <cfRule type="expression" dxfId="96" priority="127">
      <formula>IF(CertVal_IsBlnkRow*CertVal_IsBlnkRowNext=1,TRUE,FALSE)</formula>
    </cfRule>
  </conditionalFormatting>
  <conditionalFormatting sqref="B66">
    <cfRule type="expression" dxfId="95" priority="125">
      <formula>IF(CertVal_IsBlnkRow*CertVal_IsBlnkRowNext=1,TRUE,FALSE)</formula>
    </cfRule>
  </conditionalFormatting>
  <conditionalFormatting sqref="B67">
    <cfRule type="expression" dxfId="94" priority="123">
      <formula>IF(CertVal_IsBlnkRow*CertVal_IsBlnkRowNext=1,TRUE,FALSE)</formula>
    </cfRule>
  </conditionalFormatting>
  <conditionalFormatting sqref="B68">
    <cfRule type="expression" dxfId="93" priority="121">
      <formula>IF(CertVal_IsBlnkRow*CertVal_IsBlnkRowNext=1,TRUE,FALSE)</formula>
    </cfRule>
  </conditionalFormatting>
  <conditionalFormatting sqref="B70">
    <cfRule type="expression" dxfId="92" priority="119">
      <formula>IF(CertVal_IsBlnkRow*CertVal_IsBlnkRowNext=1,TRUE,FALSE)</formula>
    </cfRule>
  </conditionalFormatting>
  <conditionalFormatting sqref="B71">
    <cfRule type="expression" dxfId="91" priority="117">
      <formula>IF(CertVal_IsBlnkRow*CertVal_IsBlnkRowNext=1,TRUE,FALSE)</formula>
    </cfRule>
  </conditionalFormatting>
  <conditionalFormatting sqref="B72">
    <cfRule type="expression" dxfId="90" priority="115">
      <formula>IF(CertVal_IsBlnkRow*CertVal_IsBlnkRowNext=1,TRUE,FALSE)</formula>
    </cfRule>
  </conditionalFormatting>
  <conditionalFormatting sqref="B73">
    <cfRule type="expression" dxfId="89" priority="113">
      <formula>IF(CertVal_IsBlnkRow*CertVal_IsBlnkRowNext=1,TRUE,FALSE)</formula>
    </cfRule>
  </conditionalFormatting>
  <conditionalFormatting sqref="B74">
    <cfRule type="expression" dxfId="88" priority="111">
      <formula>IF(CertVal_IsBlnkRow*CertVal_IsBlnkRowNext=1,TRUE,FALSE)</formula>
    </cfRule>
  </conditionalFormatting>
  <conditionalFormatting sqref="B75">
    <cfRule type="expression" dxfId="87" priority="109">
      <formula>IF(CertVal_IsBlnkRow*CertVal_IsBlnkRowNext=1,TRUE,FALSE)</formula>
    </cfRule>
  </conditionalFormatting>
  <conditionalFormatting sqref="B76">
    <cfRule type="expression" dxfId="86" priority="107">
      <formula>IF(CertVal_IsBlnkRow*CertVal_IsBlnkRowNext=1,TRUE,FALSE)</formula>
    </cfRule>
  </conditionalFormatting>
  <conditionalFormatting sqref="B77">
    <cfRule type="expression" dxfId="85" priority="105">
      <formula>IF(CertVal_IsBlnkRow*CertVal_IsBlnkRowNext=1,TRUE,FALSE)</formula>
    </cfRule>
  </conditionalFormatting>
  <conditionalFormatting sqref="B78">
    <cfRule type="expression" dxfId="84" priority="103">
      <formula>IF(CertVal_IsBlnkRow*CertVal_IsBlnkRowNext=1,TRUE,FALSE)</formula>
    </cfRule>
  </conditionalFormatting>
  <conditionalFormatting sqref="B79">
    <cfRule type="expression" dxfId="83" priority="101">
      <formula>IF(CertVal_IsBlnkRow*CertVal_IsBlnkRowNext=1,TRUE,FALSE)</formula>
    </cfRule>
  </conditionalFormatting>
  <conditionalFormatting sqref="B80">
    <cfRule type="expression" dxfId="82" priority="99">
      <formula>IF(CertVal_IsBlnkRow*CertVal_IsBlnkRowNext=1,TRUE,FALSE)</formula>
    </cfRule>
  </conditionalFormatting>
  <conditionalFormatting sqref="B81">
    <cfRule type="expression" dxfId="81" priority="97">
      <formula>IF(CertVal_IsBlnkRow*CertVal_IsBlnkRowNext=1,TRUE,FALSE)</formula>
    </cfRule>
  </conditionalFormatting>
  <conditionalFormatting sqref="B82">
    <cfRule type="expression" dxfId="80" priority="95">
      <formula>IF(CertVal_IsBlnkRow*CertVal_IsBlnkRowNext=1,TRUE,FALSE)</formula>
    </cfRule>
  </conditionalFormatting>
  <conditionalFormatting sqref="B83">
    <cfRule type="expression" dxfId="79" priority="93">
      <formula>IF(CertVal_IsBlnkRow*CertVal_IsBlnkRowNext=1,TRUE,FALSE)</formula>
    </cfRule>
  </conditionalFormatting>
  <conditionalFormatting sqref="B84">
    <cfRule type="expression" dxfId="78" priority="91">
      <formula>IF(CertVal_IsBlnkRow*CertVal_IsBlnkRowNext=1,TRUE,FALSE)</formula>
    </cfRule>
  </conditionalFormatting>
  <conditionalFormatting sqref="B85">
    <cfRule type="expression" dxfId="77" priority="89">
      <formula>IF(CertVal_IsBlnkRow*CertVal_IsBlnkRowNext=1,TRUE,FALSE)</formula>
    </cfRule>
  </conditionalFormatting>
  <conditionalFormatting sqref="B86">
    <cfRule type="expression" dxfId="76" priority="87">
      <formula>IF(CertVal_IsBlnkRow*CertVal_IsBlnkRowNext=1,TRUE,FALSE)</formula>
    </cfRule>
  </conditionalFormatting>
  <conditionalFormatting sqref="B87">
    <cfRule type="expression" dxfId="75" priority="85">
      <formula>IF(CertVal_IsBlnkRow*CertVal_IsBlnkRowNext=1,TRUE,FALSE)</formula>
    </cfRule>
  </conditionalFormatting>
  <conditionalFormatting sqref="B88">
    <cfRule type="expression" dxfId="74" priority="83">
      <formula>IF(CertVal_IsBlnkRow*CertVal_IsBlnkRowNext=1,TRUE,FALSE)</formula>
    </cfRule>
  </conditionalFormatting>
  <conditionalFormatting sqref="B89">
    <cfRule type="expression" dxfId="73" priority="81">
      <formula>IF(CertVal_IsBlnkRow*CertVal_IsBlnkRowNext=1,TRUE,FALSE)</formula>
    </cfRule>
  </conditionalFormatting>
  <conditionalFormatting sqref="B90">
    <cfRule type="expression" dxfId="72" priority="79">
      <formula>IF(CertVal_IsBlnkRow*CertVal_IsBlnkRowNext=1,TRUE,FALSE)</formula>
    </cfRule>
  </conditionalFormatting>
  <conditionalFormatting sqref="B91">
    <cfRule type="expression" dxfId="71" priority="77">
      <formula>IF(CertVal_IsBlnkRow*CertVal_IsBlnkRowNext=1,TRUE,FALSE)</formula>
    </cfRule>
  </conditionalFormatting>
  <conditionalFormatting sqref="B92">
    <cfRule type="expression" dxfId="70" priority="75">
      <formula>IF(CertVal_IsBlnkRow*CertVal_IsBlnkRowNext=1,TRUE,FALSE)</formula>
    </cfRule>
  </conditionalFormatting>
  <conditionalFormatting sqref="B93">
    <cfRule type="expression" dxfId="69" priority="73">
      <formula>IF(CertVal_IsBlnkRow*CertVal_IsBlnkRowNext=1,TRUE,FALSE)</formula>
    </cfRule>
  </conditionalFormatting>
  <conditionalFormatting sqref="B94">
    <cfRule type="expression" dxfId="68" priority="71">
      <formula>IF(CertVal_IsBlnkRow*CertVal_IsBlnkRowNext=1,TRUE,FALSE)</formula>
    </cfRule>
  </conditionalFormatting>
  <conditionalFormatting sqref="B95">
    <cfRule type="expression" dxfId="67" priority="69">
      <formula>IF(CertVal_IsBlnkRow*CertVal_IsBlnkRowNext=1,TRUE,FALSE)</formula>
    </cfRule>
  </conditionalFormatting>
  <conditionalFormatting sqref="B96">
    <cfRule type="expression" dxfId="66" priority="67">
      <formula>IF(CertVal_IsBlnkRow*CertVal_IsBlnkRowNext=1,TRUE,FALSE)</formula>
    </cfRule>
  </conditionalFormatting>
  <conditionalFormatting sqref="B97">
    <cfRule type="expression" dxfId="65" priority="65">
      <formula>IF(CertVal_IsBlnkRow*CertVal_IsBlnkRowNext=1,TRUE,FALSE)</formula>
    </cfRule>
  </conditionalFormatting>
  <conditionalFormatting sqref="B98">
    <cfRule type="expression" dxfId="64" priority="63">
      <formula>IF(CertVal_IsBlnkRow*CertVal_IsBlnkRowNext=1,TRUE,FALSE)</formula>
    </cfRule>
  </conditionalFormatting>
  <conditionalFormatting sqref="B99">
    <cfRule type="expression" dxfId="63" priority="61">
      <formula>IF(CertVal_IsBlnkRow*CertVal_IsBlnkRowNext=1,TRUE,FALSE)</formula>
    </cfRule>
  </conditionalFormatting>
  <conditionalFormatting sqref="B100">
    <cfRule type="expression" dxfId="62" priority="59">
      <formula>IF(CertVal_IsBlnkRow*CertVal_IsBlnkRowNext=1,TRUE,FALSE)</formula>
    </cfRule>
  </conditionalFormatting>
  <conditionalFormatting sqref="B101">
    <cfRule type="expression" dxfId="61" priority="57">
      <formula>IF(CertVal_IsBlnkRow*CertVal_IsBlnkRowNext=1,TRUE,FALSE)</formula>
    </cfRule>
  </conditionalFormatting>
  <conditionalFormatting sqref="B102">
    <cfRule type="expression" dxfId="60" priority="55">
      <formula>IF(CertVal_IsBlnkRow*CertVal_IsBlnkRowNext=1,TRUE,FALSE)</formula>
    </cfRule>
  </conditionalFormatting>
  <conditionalFormatting sqref="B103">
    <cfRule type="expression" dxfId="59" priority="53">
      <formula>IF(CertVal_IsBlnkRow*CertVal_IsBlnkRowNext=1,TRUE,FALSE)</formula>
    </cfRule>
  </conditionalFormatting>
  <conditionalFormatting sqref="B104">
    <cfRule type="expression" dxfId="58" priority="51">
      <formula>IF(CertVal_IsBlnkRow*CertVal_IsBlnkRowNext=1,TRUE,FALSE)</formula>
    </cfRule>
  </conditionalFormatting>
  <conditionalFormatting sqref="B105">
    <cfRule type="expression" dxfId="57" priority="49">
      <formula>IF(CertVal_IsBlnkRow*CertVal_IsBlnkRowNext=1,TRUE,FALSE)</formula>
    </cfRule>
  </conditionalFormatting>
  <conditionalFormatting sqref="B106">
    <cfRule type="expression" dxfId="56" priority="47">
      <formula>IF(CertVal_IsBlnkRow*CertVal_IsBlnkRowNext=1,TRUE,FALSE)</formula>
    </cfRule>
  </conditionalFormatting>
  <conditionalFormatting sqref="B107">
    <cfRule type="expression" dxfId="55" priority="45">
      <formula>IF(CertVal_IsBlnkRow*CertVal_IsBlnkRowNext=1,TRUE,FALSE)</formula>
    </cfRule>
  </conditionalFormatting>
  <conditionalFormatting sqref="B108">
    <cfRule type="expression" dxfId="54" priority="43">
      <formula>IF(CertVal_IsBlnkRow*CertVal_IsBlnkRowNext=1,TRUE,FALSE)</formula>
    </cfRule>
  </conditionalFormatting>
  <conditionalFormatting sqref="B109">
    <cfRule type="expression" dxfId="53" priority="41">
      <formula>IF(CertVal_IsBlnkRow*CertVal_IsBlnkRowNext=1,TRUE,FALSE)</formula>
    </cfRule>
  </conditionalFormatting>
  <conditionalFormatting sqref="B110">
    <cfRule type="expression" dxfId="52" priority="39">
      <formula>IF(CertVal_IsBlnkRow*CertVal_IsBlnkRowNext=1,TRUE,FALSE)</formula>
    </cfRule>
  </conditionalFormatting>
  <conditionalFormatting sqref="B111">
    <cfRule type="expression" dxfId="51" priority="37">
      <formula>IF(CertVal_IsBlnkRow*CertVal_IsBlnkRowNext=1,TRUE,FALSE)</formula>
    </cfRule>
  </conditionalFormatting>
  <conditionalFormatting sqref="B112">
    <cfRule type="expression" dxfId="50" priority="35">
      <formula>IF(CertVal_IsBlnkRow*CertVal_IsBlnkRowNext=1,TRUE,FALSE)</formula>
    </cfRule>
  </conditionalFormatting>
  <conditionalFormatting sqref="B113">
    <cfRule type="expression" dxfId="49" priority="33">
      <formula>IF(CertVal_IsBlnkRow*CertVal_IsBlnkRowNext=1,TRUE,FALSE)</formula>
    </cfRule>
  </conditionalFormatting>
  <conditionalFormatting sqref="B114">
    <cfRule type="expression" dxfId="48" priority="31">
      <formula>IF(CertVal_IsBlnkRow*CertVal_IsBlnkRowNext=1,TRUE,FALSE)</formula>
    </cfRule>
  </conditionalFormatting>
  <conditionalFormatting sqref="B115">
    <cfRule type="expression" dxfId="47" priority="29">
      <formula>IF(CertVal_IsBlnkRow*CertVal_IsBlnkRowNext=1,TRUE,FALSE)</formula>
    </cfRule>
  </conditionalFormatting>
  <conditionalFormatting sqref="B116">
    <cfRule type="expression" dxfId="46" priority="27">
      <formula>IF(CertVal_IsBlnkRow*CertVal_IsBlnkRowNext=1,TRUE,FALSE)</formula>
    </cfRule>
  </conditionalFormatting>
  <conditionalFormatting sqref="B117">
    <cfRule type="expression" dxfId="45" priority="25">
      <formula>IF(CertVal_IsBlnkRow*CertVal_IsBlnkRowNext=1,TRUE,FALSE)</formula>
    </cfRule>
  </conditionalFormatting>
  <conditionalFormatting sqref="B118">
    <cfRule type="expression" dxfId="44" priority="23">
      <formula>IF(CertVal_IsBlnkRow*CertVal_IsBlnkRowNext=1,TRUE,FALSE)</formula>
    </cfRule>
  </conditionalFormatting>
  <conditionalFormatting sqref="B119">
    <cfRule type="expression" dxfId="43" priority="21">
      <formula>IF(CertVal_IsBlnkRow*CertVal_IsBlnkRowNext=1,TRUE,FALSE)</formula>
    </cfRule>
  </conditionalFormatting>
  <conditionalFormatting sqref="B120">
    <cfRule type="expression" dxfId="42" priority="19">
      <formula>IF(CertVal_IsBlnkRow*CertVal_IsBlnkRowNext=1,TRUE,FALSE)</formula>
    </cfRule>
  </conditionalFormatting>
  <conditionalFormatting sqref="B121">
    <cfRule type="expression" dxfId="41" priority="17">
      <formula>IF(CertVal_IsBlnkRow*CertVal_IsBlnkRowNext=1,TRUE,FALSE)</formula>
    </cfRule>
  </conditionalFormatting>
  <conditionalFormatting sqref="B122">
    <cfRule type="expression" dxfId="40" priority="15">
      <formula>IF(CertVal_IsBlnkRow*CertVal_IsBlnkRowNext=1,TRUE,FALSE)</formula>
    </cfRule>
  </conditionalFormatting>
  <conditionalFormatting sqref="B123">
    <cfRule type="expression" dxfId="39" priority="13">
      <formula>IF(CertVal_IsBlnkRow*CertVal_IsBlnkRowNext=1,TRUE,FALSE)</formula>
    </cfRule>
  </conditionalFormatting>
  <conditionalFormatting sqref="B124">
    <cfRule type="expression" dxfId="38" priority="11">
      <formula>IF(CertVal_IsBlnkRow*CertVal_IsBlnkRowNext=1,TRUE,FALSE)</formula>
    </cfRule>
  </conditionalFormatting>
  <conditionalFormatting sqref="B125">
    <cfRule type="expression" dxfId="37" priority="9">
      <formula>IF(CertVal_IsBlnkRow*CertVal_IsBlnkRowNext=1,TRUE,FALSE)</formula>
    </cfRule>
  </conditionalFormatting>
  <conditionalFormatting sqref="B126">
    <cfRule type="expression" dxfId="36" priority="7">
      <formula>IF(CertVal_IsBlnkRow*CertVal_IsBlnkRowNext=1,TRUE,FALSE)</formula>
    </cfRule>
  </conditionalFormatting>
  <conditionalFormatting sqref="B127">
    <cfRule type="expression" dxfId="35" priority="5">
      <formula>IF(CertVal_IsBlnkRow*CertVal_IsBlnkRowNext=1,TRUE,FALSE)</formula>
    </cfRule>
  </conditionalFormatting>
  <conditionalFormatting sqref="B128">
    <cfRule type="expression" dxfId="34" priority="3">
      <formula>IF(CertVal_IsBlnkRow*CertVal_IsBlnkRowNext=1,TRUE,FALSE)</formula>
    </cfRule>
  </conditionalFormatting>
  <conditionalFormatting sqref="B129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82DBD426-CF50-4A66-A685-9DC386D224E0}"/>
    <hyperlink ref="B7" location="'AR Digest 10-50g'!$A$1" display="'AR Digest 10-50g'!$A$1" xr:uid="{7F2A0F54-7438-4192-9B65-67C202223173}"/>
    <hyperlink ref="B9" location="'4-Acid'!$A$1" display="'4-Acid'!$A$1" xr:uid="{8C4BAF59-DC1B-48F7-BE40-FDCB22625A22}"/>
    <hyperlink ref="B10" location="'4-Acid'!$A$18" display="'4-Acid'!$A$18" xr:uid="{68C9E0BE-3415-4573-9495-0DEB09323E65}"/>
    <hyperlink ref="B11" location="'4-Acid'!$A$58" display="'4-Acid'!$A$58" xr:uid="{B9C705A0-A892-400F-B912-AE9E78B91C99}"/>
    <hyperlink ref="B12" location="'4-Acid'!$A$94" display="'4-Acid'!$A$94" xr:uid="{5B25902F-8DBA-42A5-857D-664EA5FF90F6}"/>
    <hyperlink ref="B13" location="'4-Acid'!$A$112" display="'4-Acid'!$A$112" xr:uid="{2CD20440-A12E-4791-A05A-476219C945AC}"/>
    <hyperlink ref="B14" location="'4-Acid'!$A$131" display="'4-Acid'!$A$131" xr:uid="{7405DE06-9859-4644-9093-7512DA28BCDC}"/>
    <hyperlink ref="B15" location="'4-Acid'!$A$149" display="'4-Acid'!$A$149" xr:uid="{6B669E66-73FB-402D-B83E-61D29E8283F5}"/>
    <hyperlink ref="B16" location="'4-Acid'!$A$167" display="'4-Acid'!$A$167" xr:uid="{D1B2667C-C9C7-4FE4-9D5C-1ACAFECC0C7D}"/>
    <hyperlink ref="B17" location="'4-Acid'!$A$185" display="'4-Acid'!$A$185" xr:uid="{A9CCFEC9-DBB4-4983-8068-208FA188C65E}"/>
    <hyperlink ref="B18" location="'4-Acid'!$A$203" display="'4-Acid'!$A$203" xr:uid="{FDCA2D2E-1F73-4D74-8630-D0319E6A93CB}"/>
    <hyperlink ref="B19" location="'4-Acid'!$A$222" display="'4-Acid'!$A$222" xr:uid="{54ECA295-3C94-4DE2-BA0A-63AF6103F066}"/>
    <hyperlink ref="B20" location="'4-Acid'!$A$241" display="'4-Acid'!$A$241" xr:uid="{D530403D-9B5F-4E5D-BEDA-C4E87E54BFCD}"/>
    <hyperlink ref="B21" location="'4-Acid'!$A$260" display="'4-Acid'!$A$260" xr:uid="{CFD6CA5E-3BBB-4A2C-9D71-3360B4606227}"/>
    <hyperlink ref="B22" location="'4-Acid'!$A$279" display="'4-Acid'!$A$279" xr:uid="{2A236CFF-5C4F-4032-B7E9-962CCC42C743}"/>
    <hyperlink ref="B23" location="'4-Acid'!$A$297" display="'4-Acid'!$A$297" xr:uid="{650668AD-CD0C-4114-B864-986F29044393}"/>
    <hyperlink ref="B24" location="'4-Acid'!$A$315" display="'4-Acid'!$A$315" xr:uid="{E2A0DB31-9711-473E-ACFB-AA31E21FF4AE}"/>
    <hyperlink ref="B25" location="'4-Acid'!$A$333" display="'4-Acid'!$A$333" xr:uid="{C7668144-19F2-4ED6-B804-2492B4523AA3}"/>
    <hyperlink ref="B26" location="'4-Acid'!$A$351" display="'4-Acid'!$A$351" xr:uid="{5D41FA1B-D4B0-41B6-A0F3-17B93E7238AF}"/>
    <hyperlink ref="B27" location="'4-Acid'!$A$370" display="'4-Acid'!$A$370" xr:uid="{49BD6384-6BD1-4C92-8CD8-3B02EA2B2882}"/>
    <hyperlink ref="B28" location="'4-Acid'!$A$388" display="'4-Acid'!$A$388" xr:uid="{5FD7ED14-8FB6-4B01-892F-19584606881D}"/>
    <hyperlink ref="B29" location="'4-Acid'!$A$406" display="'4-Acid'!$A$406" xr:uid="{D21BF8E4-C44D-465A-9FE3-DA8A65672B93}"/>
    <hyperlink ref="B30" location="'4-Acid'!$A$442" display="'4-Acid'!$A$442" xr:uid="{071FB4CD-47B3-42F3-B2D4-92F12543D780}"/>
    <hyperlink ref="B31" location="'4-Acid'!$A$461" display="'4-Acid'!$A$461" xr:uid="{A6EC2CDB-6C89-4054-ADF4-4DA57EBDA3E5}"/>
    <hyperlink ref="B32" location="'4-Acid'!$A$480" display="'4-Acid'!$A$480" xr:uid="{E2801C5A-418A-466E-9FE2-22BDDDA60F31}"/>
    <hyperlink ref="B33" location="'4-Acid'!$A$498" display="'4-Acid'!$A$498" xr:uid="{EC076021-E32F-4BCD-B0C6-C96FC778868B}"/>
    <hyperlink ref="B34" location="'4-Acid'!$A$516" display="'4-Acid'!$A$516" xr:uid="{871BD9B0-5AC5-48FA-8EF6-C46881E9920A}"/>
    <hyperlink ref="B35" location="'4-Acid'!$A$535" display="'4-Acid'!$A$535" xr:uid="{F3EACBE0-1F37-4E6F-B4A2-9E57252D3A14}"/>
    <hyperlink ref="B36" location="'4-Acid'!$A$554" display="'4-Acid'!$A$554" xr:uid="{212D976F-1E5B-4CA2-BF50-45739AF76BB0}"/>
    <hyperlink ref="B37" location="'4-Acid'!$A$572" display="'4-Acid'!$A$572" xr:uid="{5F75BB9C-43FE-48A0-B229-13F7370F5765}"/>
    <hyperlink ref="B38" location="'4-Acid'!$A$590" display="'4-Acid'!$A$590" xr:uid="{4264A11E-4205-4815-9F75-5573F9ECDB00}"/>
    <hyperlink ref="B39" location="'4-Acid'!$A$608" display="'4-Acid'!$A$608" xr:uid="{B84D2B18-B3E2-4E52-AC8A-C9F342BC59A7}"/>
    <hyperlink ref="B40" location="'4-Acid'!$A$626" display="'4-Acid'!$A$626" xr:uid="{0C26A409-4957-4B6F-87C2-539BE84113A9}"/>
    <hyperlink ref="B41" location="'4-Acid'!$A$645" display="'4-Acid'!$A$645" xr:uid="{54E97FC5-020E-4BB7-9709-43759E56C7ED}"/>
    <hyperlink ref="B42" location="'4-Acid'!$A$664" display="'4-Acid'!$A$664" xr:uid="{1EE6346A-FEEF-4A54-8987-A9C291AA313A}"/>
    <hyperlink ref="B43" location="'4-Acid'!$A$683" display="'4-Acid'!$A$683" xr:uid="{649CDE97-D9E9-42E2-AE2B-8A7632DC1527}"/>
    <hyperlink ref="B44" location="'4-Acid'!$A$701" display="'4-Acid'!$A$701" xr:uid="{D3399F7F-E9A7-4842-AF29-4D859D5F63FE}"/>
    <hyperlink ref="B45" location="'4-Acid'!$A$719" display="'4-Acid'!$A$719" xr:uid="{969FDC79-BD68-4239-9178-18F3DE33B268}"/>
    <hyperlink ref="B46" location="'4-Acid'!$A$737" display="'4-Acid'!$A$737" xr:uid="{B861C1F8-51E7-46B5-8028-4BDB2F51FF5C}"/>
    <hyperlink ref="B47" location="'4-Acid'!$A$755" display="'4-Acid'!$A$755" xr:uid="{EEE86617-9EF8-4ED2-A2C6-98B9E3E1B5D8}"/>
    <hyperlink ref="B48" location="'4-Acid'!$A$774" display="'4-Acid'!$A$774" xr:uid="{925F31D6-276A-46F2-87F7-48B9C5B736BD}"/>
    <hyperlink ref="B49" location="'4-Acid'!$A$792" display="'4-Acid'!$A$792" xr:uid="{86B0920D-0FF8-4D4E-B89D-AE87E4AFF0E3}"/>
    <hyperlink ref="B50" location="'4-Acid'!$A$810" display="'4-Acid'!$A$810" xr:uid="{DDEC50AE-0580-456A-80D6-0DB0E3380CBD}"/>
    <hyperlink ref="B51" location="'4-Acid'!$A$829" display="'4-Acid'!$A$829" xr:uid="{F43C0816-B2E8-4445-AA8E-6773E95123F6}"/>
    <hyperlink ref="B52" location="'4-Acid'!$A$847" display="'4-Acid'!$A$847" xr:uid="{DBB6E3C7-B70F-4DD7-9023-1298FB6D6EF1}"/>
    <hyperlink ref="B53" location="'4-Acid'!$A$865" display="'4-Acid'!$A$865" xr:uid="{C5CCA58C-9DC1-4AFE-8CBF-5FF9F19F46CA}"/>
    <hyperlink ref="B54" location="'4-Acid'!$A$884" display="'4-Acid'!$A$884" xr:uid="{8F9CE732-94B8-49FB-A13D-2E5780603473}"/>
    <hyperlink ref="B55" location="'4-Acid'!$A$902" display="'4-Acid'!$A$902" xr:uid="{DF6708E5-9DE7-4BC8-AE07-AD1CD9284DDE}"/>
    <hyperlink ref="B56" location="'4-Acid'!$A$920" display="'4-Acid'!$A$920" xr:uid="{7D2B71D4-19E8-4521-BBC2-D04323FA8314}"/>
    <hyperlink ref="B57" location="'4-Acid'!$A$939" display="'4-Acid'!$A$939" xr:uid="{6050CB9C-9662-4A7D-974A-2B0EC4223400}"/>
    <hyperlink ref="B58" location="'4-Acid'!$A$957" display="'4-Acid'!$A$957" xr:uid="{3572C5B5-270B-425D-8A96-E2426992939D}"/>
    <hyperlink ref="B59" location="'4-Acid'!$A$975" display="'4-Acid'!$A$975" xr:uid="{1FA66318-3D91-4041-AA71-87777D9F9154}"/>
    <hyperlink ref="B60" location="'4-Acid'!$A$993" display="'4-Acid'!$A$993" xr:uid="{C785A21C-4AE6-4CA5-8BD1-013387308FDE}"/>
    <hyperlink ref="B61" location="'4-Acid'!$A$1012" display="'4-Acid'!$A$1012" xr:uid="{A8450653-840F-46E3-BADE-E82002D914E8}"/>
    <hyperlink ref="B62" location="'4-Acid'!$A$1030" display="'4-Acid'!$A$1030" xr:uid="{65BCF63A-110E-48B2-A98C-8EB4A5F38CED}"/>
    <hyperlink ref="B63" location="'4-Acid'!$A$1048" display="'4-Acid'!$A$1048" xr:uid="{30DE28DA-EA81-472A-9AD2-48FE2D64CF52}"/>
    <hyperlink ref="B64" location="'4-Acid'!$A$1066" display="'4-Acid'!$A$1066" xr:uid="{3D491F2A-DA4C-4B81-BD4E-D725B82BF610}"/>
    <hyperlink ref="B65" location="'4-Acid'!$A$1084" display="'4-Acid'!$A$1084" xr:uid="{C1FA34D5-5B59-433A-B0FD-401D2C7B96FD}"/>
    <hyperlink ref="B66" location="'4-Acid'!$A$1102" display="'4-Acid'!$A$1102" xr:uid="{771C8E61-8954-4D9F-ADBD-D4F476466059}"/>
    <hyperlink ref="B67" location="'4-Acid'!$A$1120" display="'4-Acid'!$A$1120" xr:uid="{E3BD8ECB-2113-4E8A-8E2E-A808C5A4C1DF}"/>
    <hyperlink ref="B68" location="'4-Acid'!$A$1138" display="'4-Acid'!$A$1138" xr:uid="{4002D0F9-A839-4676-8710-50AC9BC685C5}"/>
    <hyperlink ref="B70" location="'Aqua Regia'!$A$1" display="'Aqua Regia'!$A$1" xr:uid="{42D04C85-8060-475B-8147-1B01ECFFB168}"/>
    <hyperlink ref="B71" location="'Aqua Regia'!$A$18" display="'Aqua Regia'!$A$18" xr:uid="{802F8971-E79E-42BC-A137-A32D71312969}"/>
    <hyperlink ref="B72" location="'Aqua Regia'!$A$58" display="'Aqua Regia'!$A$58" xr:uid="{62611373-ECA6-43D0-BF86-9EDDEB1E1F3B}"/>
    <hyperlink ref="B73" location="'Aqua Regia'!$A$76" display="'Aqua Regia'!$A$76" xr:uid="{FFF03DF4-9E8C-4CAD-97BD-7F231A4A0487}"/>
    <hyperlink ref="B74" location="'Aqua Regia'!$A$112" display="'Aqua Regia'!$A$112" xr:uid="{4D28D2FC-7608-4498-BB87-4486D6E87BF8}"/>
    <hyperlink ref="B75" location="'Aqua Regia'!$A$131" display="'Aqua Regia'!$A$131" xr:uid="{0F6D585C-F2D4-4ED2-9C35-CF491DF2F762}"/>
    <hyperlink ref="B76" location="'Aqua Regia'!$A$149" display="'Aqua Regia'!$A$149" xr:uid="{A7A57975-7D02-4567-9009-B1AA7FB3BBD5}"/>
    <hyperlink ref="B77" location="'Aqua Regia'!$A$167" display="'Aqua Regia'!$A$167" xr:uid="{6096F0A3-0D61-448B-9552-580109347647}"/>
    <hyperlink ref="B78" location="'Aqua Regia'!$A$185" display="'Aqua Regia'!$A$185" xr:uid="{98E34024-034F-4340-9C39-99E12C32EDFE}"/>
    <hyperlink ref="B79" location="'Aqua Regia'!$A$203" display="'Aqua Regia'!$A$203" xr:uid="{27F840DB-1E38-4095-A90B-8702B9534E99}"/>
    <hyperlink ref="B80" location="'Aqua Regia'!$A$221" display="'Aqua Regia'!$A$221" xr:uid="{82BC1C00-6C98-4D93-B9ED-7CBEAD77F5F5}"/>
    <hyperlink ref="B81" location="'Aqua Regia'!$A$240" display="'Aqua Regia'!$A$240" xr:uid="{F8966E7D-4B9E-4FC9-B1D3-D0FA8FF34D11}"/>
    <hyperlink ref="B82" location="'Aqua Regia'!$A$258" display="'Aqua Regia'!$A$258" xr:uid="{11CCCF36-6660-47E4-B3AF-2791E644A7FA}"/>
    <hyperlink ref="B83" location="'Aqua Regia'!$A$278" display="'Aqua Regia'!$A$278" xr:uid="{DCE14492-8244-4ABD-97E3-70A70A5F3817}"/>
    <hyperlink ref="B84" location="'Aqua Regia'!$A$296" display="'Aqua Regia'!$A$296" xr:uid="{BC1CC4A5-131B-480C-A082-25ABA6896CBE}"/>
    <hyperlink ref="B85" location="'Aqua Regia'!$A$315" display="'Aqua Regia'!$A$315" xr:uid="{C1CFE2D1-6DAA-48BB-AEA0-309A57850B30}"/>
    <hyperlink ref="B86" location="'Aqua Regia'!$A$334" display="'Aqua Regia'!$A$334" xr:uid="{8C499359-8A2B-4485-BCBE-D978EDB3110E}"/>
    <hyperlink ref="B87" location="'Aqua Regia'!$A$352" display="'Aqua Regia'!$A$352" xr:uid="{A2F54E0D-3F04-4124-9956-9C9DD04E5AA9}"/>
    <hyperlink ref="B88" location="'Aqua Regia'!$A$371" display="'Aqua Regia'!$A$371" xr:uid="{AF8DA28E-52F9-4D93-8F47-BC668EF2DCD9}"/>
    <hyperlink ref="B89" location="'Aqua Regia'!$A$389" display="'Aqua Regia'!$A$389" xr:uid="{D4A6DEE8-6C4B-4AC5-B953-A94BD5C93D90}"/>
    <hyperlink ref="B90" location="'Aqua Regia'!$A$408" display="'Aqua Regia'!$A$408" xr:uid="{8C019781-8638-450C-AD42-479AB592FACC}"/>
    <hyperlink ref="B91" location="'Aqua Regia'!$A$427" display="'Aqua Regia'!$A$427" xr:uid="{5769FAE0-EFB5-4214-98F8-721E4434DF0A}"/>
    <hyperlink ref="B92" location="'Aqua Regia'!$A$445" display="'Aqua Regia'!$A$445" xr:uid="{CA834D04-85B6-473B-A909-68458187120F}"/>
    <hyperlink ref="B93" location="'Aqua Regia'!$A$464" display="'Aqua Regia'!$A$464" xr:uid="{A7792837-A460-461C-99CC-43C78E78630C}"/>
    <hyperlink ref="B94" location="'Aqua Regia'!$A$483" display="'Aqua Regia'!$A$483" xr:uid="{CA2AE532-EDBC-425B-B02C-7A4914174AFB}"/>
    <hyperlink ref="B95" location="'Aqua Regia'!$A$501" display="'Aqua Regia'!$A$501" xr:uid="{08E3BFAD-5379-41F4-8EDA-07BBB0990EAE}"/>
    <hyperlink ref="B96" location="'Aqua Regia'!$A$519" display="'Aqua Regia'!$A$519" xr:uid="{4390822F-33C6-49ED-986F-7A2C5DFDADC1}"/>
    <hyperlink ref="B97" location="'Aqua Regia'!$A$538" display="'Aqua Regia'!$A$538" xr:uid="{C89D97FE-ECDE-4920-BE5C-160891C1E29D}"/>
    <hyperlink ref="B98" location="'Aqua Regia'!$A$557" display="'Aqua Regia'!$A$557" xr:uid="{C56BCE02-4255-4DC5-BEB5-8B9F565C15B9}"/>
    <hyperlink ref="B99" location="'Aqua Regia'!$A$575" display="'Aqua Regia'!$A$575" xr:uid="{802EACCD-FECA-4313-B039-73F8B8851C7D}"/>
    <hyperlink ref="B100" location="'Aqua Regia'!$A$593" display="'Aqua Regia'!$A$593" xr:uid="{BD17A8D1-D235-4345-A4B6-1636B7E908CA}"/>
    <hyperlink ref="B101" location="'Aqua Regia'!$A$611" display="'Aqua Regia'!$A$611" xr:uid="{CB9849BA-2E99-472F-8A4C-B50C616D1DCC}"/>
    <hyperlink ref="B102" location="'Aqua Regia'!$A$629" display="'Aqua Regia'!$A$629" xr:uid="{FC6989CD-5D4D-4FD1-B3BF-70EB8548C626}"/>
    <hyperlink ref="B103" location="'Aqua Regia'!$A$648" display="'Aqua Regia'!$A$648" xr:uid="{C9597DA8-287A-44C8-A79A-1264251C9AD4}"/>
    <hyperlink ref="B104" location="'Aqua Regia'!$A$666" display="'Aqua Regia'!$A$666" xr:uid="{9314CDBB-674C-4AB9-B52F-CACD800F3070}"/>
    <hyperlink ref="B105" location="'Aqua Regia'!$A$684" display="'Aqua Regia'!$A$684" xr:uid="{D1931EC9-1349-48F5-BC96-4B77C37F4C92}"/>
    <hyperlink ref="B106" location="'Aqua Regia'!$A$702" display="'Aqua Regia'!$A$702" xr:uid="{3989A0A0-5E6E-46DB-876F-14334D5F8AC6}"/>
    <hyperlink ref="B107" location="'Aqua Regia'!$A$774" display="'Aqua Regia'!$A$774" xr:uid="{5BABD668-4B43-43CA-9F8F-05A17286CE32}"/>
    <hyperlink ref="B108" location="'Aqua Regia'!$A$792" display="'Aqua Regia'!$A$792" xr:uid="{E77AB804-4800-4402-8061-67C3F31FB1A8}"/>
    <hyperlink ref="B109" location="'Aqua Regia'!$A$829" display="'Aqua Regia'!$A$829" xr:uid="{60A9E0F8-B67C-45AB-8599-CA2F5B9BB9B1}"/>
    <hyperlink ref="B110" location="'Aqua Regia'!$A$847" display="'Aqua Regia'!$A$847" xr:uid="{8FEAC745-4F14-496F-A1E0-BEC5AA6ECE8A}"/>
    <hyperlink ref="B111" location="'Aqua Regia'!$A$866" display="'Aqua Regia'!$A$866" xr:uid="{9CDCFDA4-32AE-441E-B038-74CCDDCC4236}"/>
    <hyperlink ref="B112" location="'Aqua Regia'!$A$885" display="'Aqua Regia'!$A$885" xr:uid="{27FBE64D-5B54-488B-A85B-628148A6BF98}"/>
    <hyperlink ref="B113" location="'Aqua Regia'!$A$904" display="'Aqua Regia'!$A$904" xr:uid="{5A22184F-6F92-4249-A42B-34C022935CD9}"/>
    <hyperlink ref="B114" location="'Aqua Regia'!$A$922" display="'Aqua Regia'!$A$922" xr:uid="{0B353A66-BFF1-47DB-BC8C-58DE519E87E4}"/>
    <hyperlink ref="B115" location="'Aqua Regia'!$A$941" display="'Aqua Regia'!$A$941" xr:uid="{0E2C5528-5D2B-455D-AB4A-2FBFAB593043}"/>
    <hyperlink ref="B116" location="'Aqua Regia'!$A$959" display="'Aqua Regia'!$A$959" xr:uid="{8C789CA2-786A-4DD8-9529-E058C6808828}"/>
    <hyperlink ref="B117" location="'Aqua Regia'!$A$977" display="'Aqua Regia'!$A$977" xr:uid="{1F3754D1-BCB9-4526-9402-B3C888213CDD}"/>
    <hyperlink ref="B118" location="'Aqua Regia'!$A$996" display="'Aqua Regia'!$A$996" xr:uid="{7D2C8782-60DF-4233-B923-938B6C20F445}"/>
    <hyperlink ref="B119" location="'Aqua Regia'!$A$1014" display="'Aqua Regia'!$A$1014" xr:uid="{9F4A512F-0665-416D-9515-17F8E0AE0BB7}"/>
    <hyperlink ref="B120" location="'Aqua Regia'!$A$1032" display="'Aqua Regia'!$A$1032" xr:uid="{9E1F8B17-DC24-4FB6-9DB2-61C4DC9234DB}"/>
    <hyperlink ref="B121" location="'Aqua Regia'!$A$1050" display="'Aqua Regia'!$A$1050" xr:uid="{04F36BD1-B041-4DF1-BDF3-7D65EF3ABF31}"/>
    <hyperlink ref="B122" location="'Aqua Regia'!$A$1069" display="'Aqua Regia'!$A$1069" xr:uid="{7F9E8E87-5091-4A00-9574-A8210BC15577}"/>
    <hyperlink ref="B123" location="'Aqua Regia'!$A$1087" display="'Aqua Regia'!$A$1087" xr:uid="{F852CEF3-BC2F-43B8-8762-2FE93E7D167E}"/>
    <hyperlink ref="B124" location="'Aqua Regia'!$A$1105" display="'Aqua Regia'!$A$1105" xr:uid="{7F246130-BE04-48BC-81AB-AF66539FEDBC}"/>
    <hyperlink ref="B125" location="'Aqua Regia'!$A$1123" display="'Aqua Regia'!$A$1123" xr:uid="{B3D79E57-351B-4204-910B-C13E031EE5A7}"/>
    <hyperlink ref="B126" location="'Aqua Regia'!$A$1141" display="'Aqua Regia'!$A$1141" xr:uid="{33E69382-028E-4FE6-8C4D-0B19415CFE5F}"/>
    <hyperlink ref="B127" location="'Aqua Regia'!$A$1159" display="'Aqua Regia'!$A$1159" xr:uid="{2F8781E6-D92A-4F8F-A759-B789FD897341}"/>
    <hyperlink ref="B128" location="'Aqua Regia'!$A$1177" display="'Aqua Regia'!$A$1177" xr:uid="{90BBE407-3C2E-4163-8B75-1117469A17D0}"/>
    <hyperlink ref="B129" location="'Aqua Regia'!$A$1195" display="'Aqua Regia'!$A$1195" xr:uid="{8E07D4DF-767D-4D62-9879-E515C84DFA3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0DF6-0D9E-4002-BC2F-4A35B29047C6}">
  <sheetPr codeName="Sheet14"/>
  <dimension ref="A1:BN1274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534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236</v>
      </c>
      <c r="G3" s="149" t="s">
        <v>237</v>
      </c>
      <c r="H3" s="149" t="s">
        <v>238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246</v>
      </c>
      <c r="Q3" s="149" t="s">
        <v>247</v>
      </c>
      <c r="R3" s="149" t="s">
        <v>248</v>
      </c>
      <c r="S3" s="149" t="s">
        <v>250</v>
      </c>
      <c r="T3" s="149" t="s">
        <v>251</v>
      </c>
      <c r="U3" s="149" t="s">
        <v>252</v>
      </c>
      <c r="V3" s="149" t="s">
        <v>253</v>
      </c>
      <c r="W3" s="149" t="s">
        <v>276</v>
      </c>
      <c r="X3" s="149" t="s">
        <v>254</v>
      </c>
      <c r="Y3" s="149" t="s">
        <v>255</v>
      </c>
      <c r="Z3" s="149" t="s">
        <v>256</v>
      </c>
      <c r="AA3" s="149" t="s">
        <v>257</v>
      </c>
      <c r="AB3" s="149" t="s">
        <v>258</v>
      </c>
      <c r="AC3" s="149" t="s">
        <v>259</v>
      </c>
      <c r="AD3" s="149" t="s">
        <v>260</v>
      </c>
      <c r="AE3" s="149" t="s">
        <v>261</v>
      </c>
      <c r="AF3" s="149" t="s">
        <v>262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278</v>
      </c>
      <c r="E4" s="11" t="s">
        <v>278</v>
      </c>
      <c r="F4" s="11" t="s">
        <v>278</v>
      </c>
      <c r="G4" s="11" t="s">
        <v>278</v>
      </c>
      <c r="H4" s="11" t="s">
        <v>278</v>
      </c>
      <c r="I4" s="11" t="s">
        <v>278</v>
      </c>
      <c r="J4" s="11" t="s">
        <v>278</v>
      </c>
      <c r="K4" s="11" t="s">
        <v>303</v>
      </c>
      <c r="L4" s="11" t="s">
        <v>278</v>
      </c>
      <c r="M4" s="11" t="s">
        <v>304</v>
      </c>
      <c r="N4" s="11" t="s">
        <v>303</v>
      </c>
      <c r="O4" s="11" t="s">
        <v>304</v>
      </c>
      <c r="P4" s="11" t="s">
        <v>278</v>
      </c>
      <c r="Q4" s="11" t="s">
        <v>303</v>
      </c>
      <c r="R4" s="11" t="s">
        <v>304</v>
      </c>
      <c r="S4" s="11" t="s">
        <v>278</v>
      </c>
      <c r="T4" s="11" t="s">
        <v>278</v>
      </c>
      <c r="U4" s="11" t="s">
        <v>278</v>
      </c>
      <c r="V4" s="11" t="s">
        <v>278</v>
      </c>
      <c r="W4" s="11" t="s">
        <v>278</v>
      </c>
      <c r="X4" s="11" t="s">
        <v>278</v>
      </c>
      <c r="Y4" s="11" t="s">
        <v>303</v>
      </c>
      <c r="Z4" s="11" t="s">
        <v>303</v>
      </c>
      <c r="AA4" s="11" t="s">
        <v>278</v>
      </c>
      <c r="AB4" s="11" t="s">
        <v>303</v>
      </c>
      <c r="AC4" s="11" t="s">
        <v>303</v>
      </c>
      <c r="AD4" s="11" t="s">
        <v>278</v>
      </c>
      <c r="AE4" s="11" t="s">
        <v>278</v>
      </c>
      <c r="AF4" s="11" t="s">
        <v>303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305</v>
      </c>
      <c r="E5" s="26" t="s">
        <v>118</v>
      </c>
      <c r="F5" s="26" t="s">
        <v>306</v>
      </c>
      <c r="G5" s="26" t="s">
        <v>306</v>
      </c>
      <c r="H5" s="26" t="s">
        <v>305</v>
      </c>
      <c r="I5" s="26" t="s">
        <v>305</v>
      </c>
      <c r="J5" s="26" t="s">
        <v>307</v>
      </c>
      <c r="K5" s="26" t="s">
        <v>308</v>
      </c>
      <c r="L5" s="26" t="s">
        <v>308</v>
      </c>
      <c r="M5" s="26" t="s">
        <v>309</v>
      </c>
      <c r="N5" s="26" t="s">
        <v>308</v>
      </c>
      <c r="O5" s="26" t="s">
        <v>307</v>
      </c>
      <c r="P5" s="26" t="s">
        <v>305</v>
      </c>
      <c r="Q5" s="26" t="s">
        <v>305</v>
      </c>
      <c r="R5" s="26" t="s">
        <v>307</v>
      </c>
      <c r="S5" s="26" t="s">
        <v>305</v>
      </c>
      <c r="T5" s="26" t="s">
        <v>305</v>
      </c>
      <c r="U5" s="26" t="s">
        <v>305</v>
      </c>
      <c r="V5" s="26" t="s">
        <v>305</v>
      </c>
      <c r="W5" s="26" t="s">
        <v>305</v>
      </c>
      <c r="X5" s="26" t="s">
        <v>309</v>
      </c>
      <c r="Y5" s="26" t="s">
        <v>307</v>
      </c>
      <c r="Z5" s="26" t="s">
        <v>307</v>
      </c>
      <c r="AA5" s="26" t="s">
        <v>268</v>
      </c>
      <c r="AB5" s="26" t="s">
        <v>306</v>
      </c>
      <c r="AC5" s="26" t="s">
        <v>305</v>
      </c>
      <c r="AD5" s="26" t="s">
        <v>305</v>
      </c>
      <c r="AE5" s="26" t="s">
        <v>267</v>
      </c>
      <c r="AF5" s="26" t="s">
        <v>307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2.42</v>
      </c>
      <c r="E6" s="22">
        <v>2.44</v>
      </c>
      <c r="F6" s="22">
        <v>2.4396771882868626</v>
      </c>
      <c r="G6" s="22">
        <v>2.42</v>
      </c>
      <c r="H6" s="22">
        <v>2.5499999999999998</v>
      </c>
      <c r="I6" s="152">
        <v>2.77</v>
      </c>
      <c r="J6" s="22">
        <v>2.48</v>
      </c>
      <c r="K6" s="22">
        <v>2.52</v>
      </c>
      <c r="L6" s="145">
        <v>0.36</v>
      </c>
      <c r="M6" s="22">
        <v>2.2999999999999998</v>
      </c>
      <c r="N6" s="145">
        <v>2.6054406137761266</v>
      </c>
      <c r="O6" s="145" t="s">
        <v>104</v>
      </c>
      <c r="P6" s="22">
        <v>2.3069999999999999</v>
      </c>
      <c r="Q6" s="145">
        <v>1.9699999999999998</v>
      </c>
      <c r="R6" s="22">
        <v>2.1800000000000002</v>
      </c>
      <c r="S6" s="22">
        <v>2.37</v>
      </c>
      <c r="T6" s="22">
        <v>2.41</v>
      </c>
      <c r="U6" s="22">
        <v>2.29</v>
      </c>
      <c r="V6" s="22">
        <v>2.4</v>
      </c>
      <c r="W6" s="22">
        <v>2.39</v>
      </c>
      <c r="X6" s="22">
        <v>2.2000000000000002</v>
      </c>
      <c r="Y6" s="22">
        <v>2.2000000000000002</v>
      </c>
      <c r="Z6" s="22">
        <v>2.4</v>
      </c>
      <c r="AA6" s="22">
        <v>2.0979999999999999</v>
      </c>
      <c r="AB6" s="22">
        <v>2.5499999999999998</v>
      </c>
      <c r="AC6" s="22">
        <v>2.2000000000000002</v>
      </c>
      <c r="AD6" s="22">
        <v>2.33</v>
      </c>
      <c r="AE6" s="22">
        <v>2.4</v>
      </c>
      <c r="AF6" s="22">
        <v>2.27</v>
      </c>
      <c r="AG6" s="150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2.4300000000000002</v>
      </c>
      <c r="E7" s="11">
        <v>2.4500000000000002</v>
      </c>
      <c r="F7" s="11">
        <v>2.4316586827819702</v>
      </c>
      <c r="G7" s="11">
        <v>2.39</v>
      </c>
      <c r="H7" s="11">
        <v>2.38</v>
      </c>
      <c r="I7" s="11">
        <v>2.66</v>
      </c>
      <c r="J7" s="11">
        <v>2.5099999999999998</v>
      </c>
      <c r="K7" s="11">
        <v>2.44</v>
      </c>
      <c r="L7" s="146">
        <v>0.36</v>
      </c>
      <c r="M7" s="11">
        <v>2.4</v>
      </c>
      <c r="N7" s="146">
        <v>2.7861170874197363</v>
      </c>
      <c r="O7" s="146" t="s">
        <v>104</v>
      </c>
      <c r="P7" s="11">
        <v>2.6219999999999999</v>
      </c>
      <c r="Q7" s="146">
        <v>2.13</v>
      </c>
      <c r="R7" s="151">
        <v>2.35</v>
      </c>
      <c r="S7" s="11">
        <v>2.41</v>
      </c>
      <c r="T7" s="11">
        <v>2.46</v>
      </c>
      <c r="U7" s="11">
        <v>2.31</v>
      </c>
      <c r="V7" s="11">
        <v>2.33</v>
      </c>
      <c r="W7" s="11">
        <v>2.33</v>
      </c>
      <c r="X7" s="11">
        <v>2.2999999999999998</v>
      </c>
      <c r="Y7" s="11">
        <v>2.2999999999999998</v>
      </c>
      <c r="Z7" s="11">
        <v>2.41</v>
      </c>
      <c r="AA7" s="11">
        <v>2.1519999999999997</v>
      </c>
      <c r="AB7" s="11">
        <v>2.35</v>
      </c>
      <c r="AC7" s="11">
        <v>2.2000000000000002</v>
      </c>
      <c r="AD7" s="11">
        <v>2.34</v>
      </c>
      <c r="AE7" s="11">
        <v>2.2999999999999998</v>
      </c>
      <c r="AF7" s="151">
        <v>2.4300000000000002</v>
      </c>
      <c r="AG7" s="150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2.41</v>
      </c>
      <c r="E8" s="11">
        <v>2.44</v>
      </c>
      <c r="F8" s="11">
        <v>2.4170300469616883</v>
      </c>
      <c r="G8" s="11">
        <v>2.4300000000000002</v>
      </c>
      <c r="H8" s="11">
        <v>2.74</v>
      </c>
      <c r="I8" s="11">
        <v>2.65</v>
      </c>
      <c r="J8" s="11">
        <v>2.39</v>
      </c>
      <c r="K8" s="11">
        <v>2.4300000000000002</v>
      </c>
      <c r="L8" s="146">
        <v>0.36</v>
      </c>
      <c r="M8" s="11">
        <v>2.2999999999999998</v>
      </c>
      <c r="N8" s="146">
        <v>2.6836227873477552</v>
      </c>
      <c r="O8" s="146" t="s">
        <v>104</v>
      </c>
      <c r="P8" s="11">
        <v>2.3039999999999998</v>
      </c>
      <c r="Q8" s="146">
        <v>2.08</v>
      </c>
      <c r="R8" s="11">
        <v>2.15</v>
      </c>
      <c r="S8" s="11">
        <v>2.36</v>
      </c>
      <c r="T8" s="11">
        <v>2.5</v>
      </c>
      <c r="U8" s="11">
        <v>2.2400000000000002</v>
      </c>
      <c r="V8" s="11">
        <v>2.36</v>
      </c>
      <c r="W8" s="11">
        <v>2.34</v>
      </c>
      <c r="X8" s="151">
        <v>2.6</v>
      </c>
      <c r="Y8" s="11">
        <v>2.2999999999999998</v>
      </c>
      <c r="Z8" s="11">
        <v>2.39</v>
      </c>
      <c r="AA8" s="11">
        <v>2.202</v>
      </c>
      <c r="AB8" s="11">
        <v>2.5499999999999998</v>
      </c>
      <c r="AC8" s="11">
        <v>2.2999999999999998</v>
      </c>
      <c r="AD8" s="11">
        <v>2.4</v>
      </c>
      <c r="AE8" s="11">
        <v>2.25</v>
      </c>
      <c r="AF8" s="11">
        <v>2.35</v>
      </c>
      <c r="AG8" s="150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2.4</v>
      </c>
      <c r="E9" s="11">
        <v>2.42</v>
      </c>
      <c r="F9" s="11">
        <v>2.4130090507974788</v>
      </c>
      <c r="G9" s="11">
        <v>2.44</v>
      </c>
      <c r="H9" s="11">
        <v>2.62</v>
      </c>
      <c r="I9" s="11">
        <v>2.39</v>
      </c>
      <c r="J9" s="11">
        <v>2.4900000000000002</v>
      </c>
      <c r="K9" s="11">
        <v>2.44</v>
      </c>
      <c r="L9" s="146">
        <v>0.38</v>
      </c>
      <c r="M9" s="11">
        <v>2.2999999999999998</v>
      </c>
      <c r="N9" s="146">
        <v>2.75375798332459</v>
      </c>
      <c r="O9" s="146" t="s">
        <v>104</v>
      </c>
      <c r="P9" s="11">
        <v>2.5469999999999997</v>
      </c>
      <c r="Q9" s="146">
        <v>1.9800000000000002</v>
      </c>
      <c r="R9" s="11">
        <v>2.16</v>
      </c>
      <c r="S9" s="11">
        <v>2.42</v>
      </c>
      <c r="T9" s="11">
        <v>2.52</v>
      </c>
      <c r="U9" s="11">
        <v>2.25</v>
      </c>
      <c r="V9" s="11">
        <v>2.42</v>
      </c>
      <c r="W9" s="11">
        <v>2.36</v>
      </c>
      <c r="X9" s="11">
        <v>2.2999999999999998</v>
      </c>
      <c r="Y9" s="151">
        <v>2.8</v>
      </c>
      <c r="Z9" s="11">
        <v>2.37</v>
      </c>
      <c r="AA9" s="11">
        <v>2.1179999999999999</v>
      </c>
      <c r="AB9" s="151">
        <v>2.85</v>
      </c>
      <c r="AC9" s="11">
        <v>2.2000000000000002</v>
      </c>
      <c r="AD9" s="11">
        <v>2.38</v>
      </c>
      <c r="AE9" s="11">
        <v>2.25</v>
      </c>
      <c r="AF9" s="11">
        <v>2.29</v>
      </c>
      <c r="AG9" s="150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2.3732839255139133</v>
      </c>
      <c r="BN9" s="28"/>
    </row>
    <row r="10" spans="1:66">
      <c r="A10" s="30"/>
      <c r="B10" s="19">
        <v>1</v>
      </c>
      <c r="C10" s="9">
        <v>5</v>
      </c>
      <c r="D10" s="11">
        <v>2.39</v>
      </c>
      <c r="E10" s="11">
        <v>2.42</v>
      </c>
      <c r="F10" s="11">
        <v>2.4140375028876879</v>
      </c>
      <c r="G10" s="11">
        <v>2.41</v>
      </c>
      <c r="H10" s="11">
        <v>2.57</v>
      </c>
      <c r="I10" s="151">
        <v>2.76</v>
      </c>
      <c r="J10" s="151">
        <v>2.31</v>
      </c>
      <c r="K10" s="11">
        <v>2.48</v>
      </c>
      <c r="L10" s="146">
        <v>0.35</v>
      </c>
      <c r="M10" s="11">
        <v>2.2999999999999998</v>
      </c>
      <c r="N10" s="146">
        <v>2.6996122634036666</v>
      </c>
      <c r="O10" s="146" t="s">
        <v>104</v>
      </c>
      <c r="P10" s="11">
        <v>2.3690000000000002</v>
      </c>
      <c r="Q10" s="146">
        <v>2.02</v>
      </c>
      <c r="R10" s="11">
        <v>2.11</v>
      </c>
      <c r="S10" s="11">
        <v>2.4300000000000002</v>
      </c>
      <c r="T10" s="11">
        <v>2.4</v>
      </c>
      <c r="U10" s="11">
        <v>2.2799999999999998</v>
      </c>
      <c r="V10" s="11">
        <v>2.37</v>
      </c>
      <c r="W10" s="11">
        <v>2.38</v>
      </c>
      <c r="X10" s="11">
        <v>2.2999999999999998</v>
      </c>
      <c r="Y10" s="11">
        <v>2.2999999999999998</v>
      </c>
      <c r="Z10" s="11">
        <v>2.33</v>
      </c>
      <c r="AA10" s="11">
        <v>2.214</v>
      </c>
      <c r="AB10" s="11">
        <v>2.5</v>
      </c>
      <c r="AC10" s="11">
        <v>2.2999999999999998</v>
      </c>
      <c r="AD10" s="11">
        <v>2.35</v>
      </c>
      <c r="AE10" s="151">
        <v>2.5499999999999998</v>
      </c>
      <c r="AF10" s="11">
        <v>2.2400000000000002</v>
      </c>
      <c r="AG10" s="150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72</v>
      </c>
    </row>
    <row r="11" spans="1:66">
      <c r="A11" s="30"/>
      <c r="B11" s="19">
        <v>1</v>
      </c>
      <c r="C11" s="9">
        <v>6</v>
      </c>
      <c r="D11" s="11">
        <v>2.38</v>
      </c>
      <c r="E11" s="11">
        <v>2.5</v>
      </c>
      <c r="F11" s="11">
        <v>2.4261763553712434</v>
      </c>
      <c r="G11" s="11">
        <v>2.46</v>
      </c>
      <c r="H11" s="11">
        <v>2.4300000000000002</v>
      </c>
      <c r="I11" s="11">
        <v>2.58</v>
      </c>
      <c r="J11" s="11">
        <v>2.5</v>
      </c>
      <c r="K11" s="11">
        <v>2.48</v>
      </c>
      <c r="L11" s="151">
        <v>0.43</v>
      </c>
      <c r="M11" s="11">
        <v>2.4</v>
      </c>
      <c r="N11" s="146">
        <v>2.5822458051953556</v>
      </c>
      <c r="O11" s="146" t="s">
        <v>104</v>
      </c>
      <c r="P11" s="11">
        <v>2.4119999999999999</v>
      </c>
      <c r="Q11" s="146">
        <v>1.99</v>
      </c>
      <c r="R11" s="11">
        <v>2.23</v>
      </c>
      <c r="S11" s="11">
        <v>2.36</v>
      </c>
      <c r="T11" s="11">
        <v>2.37</v>
      </c>
      <c r="U11" s="11">
        <v>2.2999999999999998</v>
      </c>
      <c r="V11" s="11">
        <v>2.4300000000000002</v>
      </c>
      <c r="W11" s="11">
        <v>2.39</v>
      </c>
      <c r="X11" s="11">
        <v>2.4</v>
      </c>
      <c r="Y11" s="11">
        <v>2.2999999999999998</v>
      </c>
      <c r="Z11" s="11">
        <v>2.34</v>
      </c>
      <c r="AA11" s="11">
        <v>2.1779999999999999</v>
      </c>
      <c r="AB11" s="11">
        <v>2.5</v>
      </c>
      <c r="AC11" s="11">
        <v>2.2000000000000002</v>
      </c>
      <c r="AD11" s="11">
        <v>2.37</v>
      </c>
      <c r="AE11" s="11">
        <v>2.2999999999999998</v>
      </c>
      <c r="AF11" s="11">
        <v>2.29</v>
      </c>
      <c r="AG11" s="150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270</v>
      </c>
      <c r="C12" s="12"/>
      <c r="D12" s="23">
        <v>2.4049999999999998</v>
      </c>
      <c r="E12" s="23">
        <v>2.4449999999999998</v>
      </c>
      <c r="F12" s="23">
        <v>2.4235981378478217</v>
      </c>
      <c r="G12" s="23">
        <v>2.4250000000000003</v>
      </c>
      <c r="H12" s="23">
        <v>2.5483333333333333</v>
      </c>
      <c r="I12" s="23">
        <v>2.6350000000000002</v>
      </c>
      <c r="J12" s="23">
        <v>2.4466666666666668</v>
      </c>
      <c r="K12" s="23">
        <v>2.4650000000000003</v>
      </c>
      <c r="L12" s="23">
        <v>0.37333333333333335</v>
      </c>
      <c r="M12" s="23">
        <v>2.333333333333333</v>
      </c>
      <c r="N12" s="23">
        <v>2.6851327567445384</v>
      </c>
      <c r="O12" s="23" t="s">
        <v>661</v>
      </c>
      <c r="P12" s="23">
        <v>2.4268333333333332</v>
      </c>
      <c r="Q12" s="23">
        <v>2.0283333333333333</v>
      </c>
      <c r="R12" s="23">
        <v>2.1966666666666668</v>
      </c>
      <c r="S12" s="23">
        <v>2.3916666666666666</v>
      </c>
      <c r="T12" s="23">
        <v>2.4433333333333334</v>
      </c>
      <c r="U12" s="23">
        <v>2.2783333333333329</v>
      </c>
      <c r="V12" s="23">
        <v>2.3849999999999998</v>
      </c>
      <c r="W12" s="23">
        <v>2.3650000000000002</v>
      </c>
      <c r="X12" s="23">
        <v>2.35</v>
      </c>
      <c r="Y12" s="23">
        <v>2.3666666666666667</v>
      </c>
      <c r="Z12" s="23">
        <v>2.3733333333333335</v>
      </c>
      <c r="AA12" s="23">
        <v>2.1603333333333334</v>
      </c>
      <c r="AB12" s="23">
        <v>2.5500000000000003</v>
      </c>
      <c r="AC12" s="23">
        <v>2.2333333333333329</v>
      </c>
      <c r="AD12" s="23">
        <v>2.3616666666666664</v>
      </c>
      <c r="AE12" s="23">
        <v>2.3416666666666668</v>
      </c>
      <c r="AF12" s="23">
        <v>2.311666666666667</v>
      </c>
      <c r="AG12" s="150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271</v>
      </c>
      <c r="C13" s="29"/>
      <c r="D13" s="11">
        <v>2.4050000000000002</v>
      </c>
      <c r="E13" s="11">
        <v>2.44</v>
      </c>
      <c r="F13" s="11">
        <v>2.4216032011664659</v>
      </c>
      <c r="G13" s="11">
        <v>2.4249999999999998</v>
      </c>
      <c r="H13" s="11">
        <v>2.5599999999999996</v>
      </c>
      <c r="I13" s="11">
        <v>2.6550000000000002</v>
      </c>
      <c r="J13" s="11">
        <v>2.4850000000000003</v>
      </c>
      <c r="K13" s="11">
        <v>2.46</v>
      </c>
      <c r="L13" s="11">
        <v>0.36</v>
      </c>
      <c r="M13" s="11">
        <v>2.2999999999999998</v>
      </c>
      <c r="N13" s="11">
        <v>2.6916175253757109</v>
      </c>
      <c r="O13" s="11" t="s">
        <v>661</v>
      </c>
      <c r="P13" s="11">
        <v>2.3905000000000003</v>
      </c>
      <c r="Q13" s="11">
        <v>2.0049999999999999</v>
      </c>
      <c r="R13" s="11">
        <v>2.17</v>
      </c>
      <c r="S13" s="11">
        <v>2.39</v>
      </c>
      <c r="T13" s="11">
        <v>2.4350000000000001</v>
      </c>
      <c r="U13" s="11">
        <v>2.2850000000000001</v>
      </c>
      <c r="V13" s="11">
        <v>2.3849999999999998</v>
      </c>
      <c r="W13" s="11">
        <v>2.37</v>
      </c>
      <c r="X13" s="11">
        <v>2.2999999999999998</v>
      </c>
      <c r="Y13" s="11">
        <v>2.2999999999999998</v>
      </c>
      <c r="Z13" s="11">
        <v>2.38</v>
      </c>
      <c r="AA13" s="11">
        <v>2.165</v>
      </c>
      <c r="AB13" s="11">
        <v>2.5249999999999999</v>
      </c>
      <c r="AC13" s="11">
        <v>2.2000000000000002</v>
      </c>
      <c r="AD13" s="11">
        <v>2.3600000000000003</v>
      </c>
      <c r="AE13" s="11">
        <v>2.2999999999999998</v>
      </c>
      <c r="AF13" s="11">
        <v>2.29</v>
      </c>
      <c r="AG13" s="150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272</v>
      </c>
      <c r="C14" s="29"/>
      <c r="D14" s="24">
        <v>1.870828693386976E-2</v>
      </c>
      <c r="E14" s="24">
        <v>2.9495762407505288E-2</v>
      </c>
      <c r="F14" s="24">
        <v>1.0740854496211252E-2</v>
      </c>
      <c r="G14" s="24">
        <v>2.428991560298218E-2</v>
      </c>
      <c r="H14" s="24">
        <v>0.13014094923069636</v>
      </c>
      <c r="I14" s="24">
        <v>0.13982131454109556</v>
      </c>
      <c r="J14" s="24">
        <v>7.9665969313544777E-2</v>
      </c>
      <c r="K14" s="24">
        <v>3.4496376621320664E-2</v>
      </c>
      <c r="L14" s="24">
        <v>2.9439202887759496E-2</v>
      </c>
      <c r="M14" s="24">
        <v>5.1639777949432274E-2</v>
      </c>
      <c r="N14" s="24">
        <v>8.0069663838102587E-2</v>
      </c>
      <c r="O14" s="24" t="s">
        <v>661</v>
      </c>
      <c r="P14" s="24">
        <v>0.13079971967350179</v>
      </c>
      <c r="Q14" s="24">
        <v>6.3691967049751774E-2</v>
      </c>
      <c r="R14" s="24">
        <v>8.4774209914729809E-2</v>
      </c>
      <c r="S14" s="24">
        <v>3.1885210782848394E-2</v>
      </c>
      <c r="T14" s="24">
        <v>5.9553897157672758E-2</v>
      </c>
      <c r="U14" s="24">
        <v>2.7868739954771234E-2</v>
      </c>
      <c r="V14" s="24">
        <v>3.8340579025361636E-2</v>
      </c>
      <c r="W14" s="24">
        <v>2.5884358211089618E-2</v>
      </c>
      <c r="X14" s="24">
        <v>0.13784048752090225</v>
      </c>
      <c r="Y14" s="24">
        <v>0.21602468994692864</v>
      </c>
      <c r="Z14" s="24">
        <v>3.265986323710908E-2</v>
      </c>
      <c r="AA14" s="24">
        <v>4.6206781609052484E-2</v>
      </c>
      <c r="AB14" s="24">
        <v>0.16431676725154987</v>
      </c>
      <c r="AC14" s="24">
        <v>5.1639777949432045E-2</v>
      </c>
      <c r="AD14" s="24">
        <v>2.639444385977217E-2</v>
      </c>
      <c r="AE14" s="24">
        <v>0.11583033569262698</v>
      </c>
      <c r="AF14" s="24">
        <v>6.8239773348588051E-2</v>
      </c>
      <c r="AG14" s="207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30"/>
      <c r="B15" s="3" t="s">
        <v>86</v>
      </c>
      <c r="C15" s="29"/>
      <c r="D15" s="13">
        <v>7.7789134860165327E-3</v>
      </c>
      <c r="E15" s="13">
        <v>1.2063706506137133E-2</v>
      </c>
      <c r="F15" s="13">
        <v>4.4317803056860049E-3</v>
      </c>
      <c r="G15" s="13">
        <v>1.0016460042466877E-2</v>
      </c>
      <c r="H15" s="13">
        <v>5.1069044825649321E-2</v>
      </c>
      <c r="I15" s="13">
        <v>5.3063117472901537E-2</v>
      </c>
      <c r="J15" s="13">
        <v>3.2561022880195412E-2</v>
      </c>
      <c r="K15" s="13">
        <v>1.3994473274369435E-2</v>
      </c>
      <c r="L15" s="13">
        <v>7.8855007735070079E-2</v>
      </c>
      <c r="M15" s="13">
        <v>2.2131333406899548E-2</v>
      </c>
      <c r="N15" s="13">
        <v>2.9819629452950865E-2</v>
      </c>
      <c r="O15" s="13" t="s">
        <v>661</v>
      </c>
      <c r="P15" s="13">
        <v>5.3897281645560798E-2</v>
      </c>
      <c r="Q15" s="13">
        <v>3.140113412477491E-2</v>
      </c>
      <c r="R15" s="13">
        <v>3.8592204817024189E-2</v>
      </c>
      <c r="S15" s="13">
        <v>1.333179544927459E-2</v>
      </c>
      <c r="T15" s="13">
        <v>2.4374037035882437E-2</v>
      </c>
      <c r="U15" s="13">
        <v>1.2232073133037853E-2</v>
      </c>
      <c r="V15" s="13">
        <v>1.6075714476042616E-2</v>
      </c>
      <c r="W15" s="13">
        <v>1.094476034295544E-2</v>
      </c>
      <c r="X15" s="13">
        <v>5.8655526604639255E-2</v>
      </c>
      <c r="Y15" s="13">
        <v>9.1278038005744494E-2</v>
      </c>
      <c r="Z15" s="13">
        <v>1.3761178330242589E-2</v>
      </c>
      <c r="AA15" s="13">
        <v>2.1388727793111781E-2</v>
      </c>
      <c r="AB15" s="13">
        <v>6.4437947941784257E-2</v>
      </c>
      <c r="AC15" s="13">
        <v>2.3122288634074055E-2</v>
      </c>
      <c r="AD15" s="13">
        <v>1.1176193589176644E-2</v>
      </c>
      <c r="AE15" s="13">
        <v>4.9464912039556004E-2</v>
      </c>
      <c r="AF15" s="13">
        <v>2.9519728917918403E-2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1.336379273677446E-2</v>
      </c>
      <c r="E16" s="13">
        <v>3.0218076191856014E-2</v>
      </c>
      <c r="F16" s="13">
        <v>2.1200249912371349E-2</v>
      </c>
      <c r="G16" s="13">
        <v>2.1790934464315459E-2</v>
      </c>
      <c r="H16" s="13">
        <v>7.3758308450816656E-2</v>
      </c>
      <c r="I16" s="13">
        <v>0.11027592260349328</v>
      </c>
      <c r="J16" s="13">
        <v>3.0920338002484504E-2</v>
      </c>
      <c r="K16" s="13">
        <v>3.8645217919397012E-2</v>
      </c>
      <c r="L16" s="13">
        <v>-0.84269335441923943</v>
      </c>
      <c r="M16" s="13">
        <v>-1.6833465120246527E-2</v>
      </c>
      <c r="N16" s="13">
        <v>0.13139971491742064</v>
      </c>
      <c r="O16" s="13" t="s">
        <v>661</v>
      </c>
      <c r="P16" s="13">
        <v>2.256342245600651E-2</v>
      </c>
      <c r="Q16" s="13">
        <v>-0.14534737646524276</v>
      </c>
      <c r="R16" s="13">
        <v>-7.4418933591774761E-2</v>
      </c>
      <c r="S16" s="13">
        <v>7.7456982517474238E-3</v>
      </c>
      <c r="T16" s="13">
        <v>2.9515814381227745E-2</v>
      </c>
      <c r="U16" s="13">
        <v>-4.0008104870983718E-2</v>
      </c>
      <c r="V16" s="13">
        <v>4.9366510092336835E-3</v>
      </c>
      <c r="W16" s="13">
        <v>-3.4904907183068712E-3</v>
      </c>
      <c r="X16" s="13">
        <v>-9.8108470139623982E-3</v>
      </c>
      <c r="Y16" s="13">
        <v>-2.7882289076784916E-3</v>
      </c>
      <c r="Z16" s="13">
        <v>2.081833483513762E-5</v>
      </c>
      <c r="AA16" s="13">
        <v>-8.9728241063473879E-2</v>
      </c>
      <c r="AB16" s="13">
        <v>7.4460570261445147E-2</v>
      </c>
      <c r="AC16" s="13">
        <v>-5.8969173757950299E-2</v>
      </c>
      <c r="AD16" s="13">
        <v>-4.8950143395638523E-3</v>
      </c>
      <c r="AE16" s="13">
        <v>-1.3322156067104407E-2</v>
      </c>
      <c r="AF16" s="13">
        <v>-2.5962868658415461E-2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0.22</v>
      </c>
      <c r="E17" s="45">
        <v>0.67</v>
      </c>
      <c r="F17" s="45">
        <v>0.43</v>
      </c>
      <c r="G17" s="45">
        <v>0.45</v>
      </c>
      <c r="H17" s="45">
        <v>1.84</v>
      </c>
      <c r="I17" s="45">
        <v>2.81</v>
      </c>
      <c r="J17" s="45">
        <v>0.69</v>
      </c>
      <c r="K17" s="45">
        <v>0.9</v>
      </c>
      <c r="L17" s="45">
        <v>22.61</v>
      </c>
      <c r="M17" s="45">
        <v>0.57999999999999996</v>
      </c>
      <c r="N17" s="45">
        <v>3.37</v>
      </c>
      <c r="O17" s="45">
        <v>1.29</v>
      </c>
      <c r="P17" s="45">
        <v>0.47</v>
      </c>
      <c r="Q17" s="45">
        <v>4.01</v>
      </c>
      <c r="R17" s="45">
        <v>2.12</v>
      </c>
      <c r="S17" s="45">
        <v>7.0000000000000007E-2</v>
      </c>
      <c r="T17" s="45">
        <v>0.66</v>
      </c>
      <c r="U17" s="45">
        <v>1.2</v>
      </c>
      <c r="V17" s="45">
        <v>0</v>
      </c>
      <c r="W17" s="45">
        <v>0.22</v>
      </c>
      <c r="X17" s="45">
        <v>0.39</v>
      </c>
      <c r="Y17" s="45">
        <v>0.21</v>
      </c>
      <c r="Z17" s="45">
        <v>0.13</v>
      </c>
      <c r="AA17" s="45">
        <v>2.52</v>
      </c>
      <c r="AB17" s="45">
        <v>1.85</v>
      </c>
      <c r="AC17" s="45">
        <v>1.7</v>
      </c>
      <c r="AD17" s="45">
        <v>0.26</v>
      </c>
      <c r="AE17" s="45">
        <v>0.49</v>
      </c>
      <c r="AF17" s="45">
        <v>0.82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535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7" t="s">
        <v>231</v>
      </c>
      <c r="AF20" s="150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48" t="s">
        <v>234</v>
      </c>
      <c r="E21" s="149" t="s">
        <v>235</v>
      </c>
      <c r="F21" s="149" t="s">
        <v>236</v>
      </c>
      <c r="G21" s="149" t="s">
        <v>237</v>
      </c>
      <c r="H21" s="149" t="s">
        <v>238</v>
      </c>
      <c r="I21" s="149" t="s">
        <v>239</v>
      </c>
      <c r="J21" s="149" t="s">
        <v>240</v>
      </c>
      <c r="K21" s="149" t="s">
        <v>241</v>
      </c>
      <c r="L21" s="149" t="s">
        <v>242</v>
      </c>
      <c r="M21" s="149" t="s">
        <v>243</v>
      </c>
      <c r="N21" s="149" t="s">
        <v>244</v>
      </c>
      <c r="O21" s="149" t="s">
        <v>245</v>
      </c>
      <c r="P21" s="149" t="s">
        <v>246</v>
      </c>
      <c r="Q21" s="149" t="s">
        <v>247</v>
      </c>
      <c r="R21" s="149" t="s">
        <v>248</v>
      </c>
      <c r="S21" s="149" t="s">
        <v>250</v>
      </c>
      <c r="T21" s="149" t="s">
        <v>251</v>
      </c>
      <c r="U21" s="149" t="s">
        <v>252</v>
      </c>
      <c r="V21" s="149" t="s">
        <v>253</v>
      </c>
      <c r="W21" s="149" t="s">
        <v>276</v>
      </c>
      <c r="X21" s="149" t="s">
        <v>254</v>
      </c>
      <c r="Y21" s="149" t="s">
        <v>255</v>
      </c>
      <c r="Z21" s="149" t="s">
        <v>256</v>
      </c>
      <c r="AA21" s="149" t="s">
        <v>257</v>
      </c>
      <c r="AB21" s="149" t="s">
        <v>258</v>
      </c>
      <c r="AC21" s="149" t="s">
        <v>260</v>
      </c>
      <c r="AD21" s="149" t="s">
        <v>261</v>
      </c>
      <c r="AE21" s="149" t="s">
        <v>262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278</v>
      </c>
      <c r="E22" s="11" t="s">
        <v>278</v>
      </c>
      <c r="F22" s="11" t="s">
        <v>278</v>
      </c>
      <c r="G22" s="11" t="s">
        <v>303</v>
      </c>
      <c r="H22" s="11" t="s">
        <v>304</v>
      </c>
      <c r="I22" s="11" t="s">
        <v>304</v>
      </c>
      <c r="J22" s="11" t="s">
        <v>304</v>
      </c>
      <c r="K22" s="11" t="s">
        <v>303</v>
      </c>
      <c r="L22" s="11" t="s">
        <v>278</v>
      </c>
      <c r="M22" s="11" t="s">
        <v>304</v>
      </c>
      <c r="N22" s="11" t="s">
        <v>303</v>
      </c>
      <c r="O22" s="11" t="s">
        <v>304</v>
      </c>
      <c r="P22" s="11" t="s">
        <v>278</v>
      </c>
      <c r="Q22" s="11" t="s">
        <v>303</v>
      </c>
      <c r="R22" s="11" t="s">
        <v>304</v>
      </c>
      <c r="S22" s="11" t="s">
        <v>278</v>
      </c>
      <c r="T22" s="11" t="s">
        <v>278</v>
      </c>
      <c r="U22" s="11" t="s">
        <v>278</v>
      </c>
      <c r="V22" s="11" t="s">
        <v>278</v>
      </c>
      <c r="W22" s="11" t="s">
        <v>278</v>
      </c>
      <c r="X22" s="11" t="s">
        <v>304</v>
      </c>
      <c r="Y22" s="11" t="s">
        <v>303</v>
      </c>
      <c r="Z22" s="11" t="s">
        <v>303</v>
      </c>
      <c r="AA22" s="11" t="s">
        <v>278</v>
      </c>
      <c r="AB22" s="11" t="s">
        <v>303</v>
      </c>
      <c r="AC22" s="11" t="s">
        <v>278</v>
      </c>
      <c r="AD22" s="11" t="s">
        <v>304</v>
      </c>
      <c r="AE22" s="11" t="s">
        <v>303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305</v>
      </c>
      <c r="E23" s="26" t="s">
        <v>118</v>
      </c>
      <c r="F23" s="26" t="s">
        <v>306</v>
      </c>
      <c r="G23" s="26" t="s">
        <v>306</v>
      </c>
      <c r="H23" s="26" t="s">
        <v>305</v>
      </c>
      <c r="I23" s="26" t="s">
        <v>305</v>
      </c>
      <c r="J23" s="26" t="s">
        <v>307</v>
      </c>
      <c r="K23" s="26" t="s">
        <v>308</v>
      </c>
      <c r="L23" s="26" t="s">
        <v>308</v>
      </c>
      <c r="M23" s="26" t="s">
        <v>309</v>
      </c>
      <c r="N23" s="26" t="s">
        <v>308</v>
      </c>
      <c r="O23" s="26" t="s">
        <v>307</v>
      </c>
      <c r="P23" s="26" t="s">
        <v>305</v>
      </c>
      <c r="Q23" s="26" t="s">
        <v>305</v>
      </c>
      <c r="R23" s="26" t="s">
        <v>307</v>
      </c>
      <c r="S23" s="26" t="s">
        <v>305</v>
      </c>
      <c r="T23" s="26" t="s">
        <v>305</v>
      </c>
      <c r="U23" s="26" t="s">
        <v>305</v>
      </c>
      <c r="V23" s="26" t="s">
        <v>305</v>
      </c>
      <c r="W23" s="26" t="s">
        <v>305</v>
      </c>
      <c r="X23" s="26" t="s">
        <v>309</v>
      </c>
      <c r="Y23" s="26" t="s">
        <v>307</v>
      </c>
      <c r="Z23" s="26" t="s">
        <v>307</v>
      </c>
      <c r="AA23" s="26" t="s">
        <v>268</v>
      </c>
      <c r="AB23" s="26" t="s">
        <v>306</v>
      </c>
      <c r="AC23" s="26" t="s">
        <v>305</v>
      </c>
      <c r="AD23" s="26" t="s">
        <v>267</v>
      </c>
      <c r="AE23" s="26" t="s">
        <v>307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1.82</v>
      </c>
      <c r="E24" s="22">
        <v>1.7201000000000002</v>
      </c>
      <c r="F24" s="22">
        <v>1.7910899981455755</v>
      </c>
      <c r="G24" s="22">
        <v>1.7500000000000002</v>
      </c>
      <c r="H24" s="22">
        <v>1.6399999999999997</v>
      </c>
      <c r="I24" s="22">
        <v>1.831</v>
      </c>
      <c r="J24" s="22">
        <v>1.7330000000000001</v>
      </c>
      <c r="K24" s="22">
        <v>1.8900000000000001</v>
      </c>
      <c r="L24" s="22">
        <v>1.72</v>
      </c>
      <c r="M24" s="22">
        <v>1.7610000000000001</v>
      </c>
      <c r="N24" s="22">
        <v>1.6708065239227636</v>
      </c>
      <c r="O24" s="22">
        <v>2.0496292000000005</v>
      </c>
      <c r="P24" s="22">
        <v>1.81</v>
      </c>
      <c r="Q24" s="22">
        <v>1.72</v>
      </c>
      <c r="R24" s="22">
        <v>1.8322999999999998</v>
      </c>
      <c r="S24" s="22">
        <v>1.77</v>
      </c>
      <c r="T24" s="22">
        <v>1.83</v>
      </c>
      <c r="U24" s="22">
        <v>1.82</v>
      </c>
      <c r="V24" s="22">
        <v>1.87</v>
      </c>
      <c r="W24" s="22">
        <v>1.7000000000000002</v>
      </c>
      <c r="X24" s="22">
        <v>1.69</v>
      </c>
      <c r="Y24" s="22">
        <v>1.6099999999999999</v>
      </c>
      <c r="Z24" s="22">
        <v>1.7000000000000002</v>
      </c>
      <c r="AA24" s="152">
        <v>1.5</v>
      </c>
      <c r="AB24" s="145">
        <v>7.1800000000000006</v>
      </c>
      <c r="AC24" s="22">
        <v>1.8429999999999997</v>
      </c>
      <c r="AD24" s="22">
        <v>2</v>
      </c>
      <c r="AE24" s="22">
        <v>1.7500000000000002</v>
      </c>
      <c r="AF24" s="150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1.86</v>
      </c>
      <c r="E25" s="11">
        <v>1.7475000000000001</v>
      </c>
      <c r="F25" s="11">
        <v>1.7950776913045432</v>
      </c>
      <c r="G25" s="11">
        <v>1.76</v>
      </c>
      <c r="H25" s="11">
        <v>1.6099999999999999</v>
      </c>
      <c r="I25" s="11">
        <v>1.879</v>
      </c>
      <c r="J25" s="11">
        <v>1.7270000000000001</v>
      </c>
      <c r="K25" s="11">
        <v>1.91</v>
      </c>
      <c r="L25" s="11">
        <v>1.66</v>
      </c>
      <c r="M25" s="11">
        <v>1.7969999999999999</v>
      </c>
      <c r="N25" s="11">
        <v>1.7288691073626632</v>
      </c>
      <c r="O25" s="11">
        <v>1.9822471000000002</v>
      </c>
      <c r="P25" s="11">
        <v>1.87</v>
      </c>
      <c r="Q25" s="11">
        <v>1.76</v>
      </c>
      <c r="R25" s="11">
        <v>1.8351999999999999</v>
      </c>
      <c r="S25" s="11">
        <v>1.81</v>
      </c>
      <c r="T25" s="11">
        <v>1.82</v>
      </c>
      <c r="U25" s="11">
        <v>1.82</v>
      </c>
      <c r="V25" s="11">
        <v>1.91</v>
      </c>
      <c r="W25" s="11">
        <v>1.71</v>
      </c>
      <c r="X25" s="11">
        <v>1.7399999999999998</v>
      </c>
      <c r="Y25" s="11">
        <v>1.6200000000000003</v>
      </c>
      <c r="Z25" s="11">
        <v>1.72</v>
      </c>
      <c r="AA25" s="11">
        <v>1.59</v>
      </c>
      <c r="AB25" s="146">
        <v>7.0499999999999989</v>
      </c>
      <c r="AC25" s="11">
        <v>1.8280000000000001</v>
      </c>
      <c r="AD25" s="11">
        <v>2</v>
      </c>
      <c r="AE25" s="11">
        <v>1.77</v>
      </c>
      <c r="AF25" s="150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1.82</v>
      </c>
      <c r="E26" s="11">
        <v>1.6993</v>
      </c>
      <c r="F26" s="11">
        <v>1.7514648505040802</v>
      </c>
      <c r="G26" s="11">
        <v>1.76</v>
      </c>
      <c r="H26" s="151">
        <v>1.41</v>
      </c>
      <c r="I26" s="11">
        <v>1.911</v>
      </c>
      <c r="J26" s="11">
        <v>1.7110000000000001</v>
      </c>
      <c r="K26" s="11">
        <v>1.8800000000000001</v>
      </c>
      <c r="L26" s="11">
        <v>1.72</v>
      </c>
      <c r="M26" s="11">
        <v>1.8739999999999999</v>
      </c>
      <c r="N26" s="11">
        <v>1.737367888506737</v>
      </c>
      <c r="O26" s="11">
        <v>1.8900663000000002</v>
      </c>
      <c r="P26" s="11">
        <v>1.73</v>
      </c>
      <c r="Q26" s="11">
        <v>1.7399999999999998</v>
      </c>
      <c r="R26" s="11">
        <v>1.8311000000000002</v>
      </c>
      <c r="S26" s="11">
        <v>1.7399999999999998</v>
      </c>
      <c r="T26" s="11">
        <v>1.78</v>
      </c>
      <c r="U26" s="11">
        <v>1.82</v>
      </c>
      <c r="V26" s="11">
        <v>1.8399999999999999</v>
      </c>
      <c r="W26" s="11">
        <v>1.72</v>
      </c>
      <c r="X26" s="11">
        <v>1.6990000000000001</v>
      </c>
      <c r="Y26" s="11">
        <v>1.6099999999999999</v>
      </c>
      <c r="Z26" s="11">
        <v>1.69</v>
      </c>
      <c r="AA26" s="11">
        <v>1.6</v>
      </c>
      <c r="AB26" s="146">
        <v>7.16</v>
      </c>
      <c r="AC26" s="11">
        <v>1.8180000000000001</v>
      </c>
      <c r="AD26" s="11">
        <v>1.95</v>
      </c>
      <c r="AE26" s="11">
        <v>1.7399999999999998</v>
      </c>
      <c r="AF26" s="150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1.83</v>
      </c>
      <c r="E27" s="11">
        <v>1.7194999999999998</v>
      </c>
      <c r="F27" s="11">
        <v>1.753715148967995</v>
      </c>
      <c r="G27" s="11">
        <v>1.77</v>
      </c>
      <c r="H27" s="11">
        <v>1.69</v>
      </c>
      <c r="I27" s="11">
        <v>1.746</v>
      </c>
      <c r="J27" s="11">
        <v>1.728</v>
      </c>
      <c r="K27" s="11">
        <v>1.9</v>
      </c>
      <c r="L27" s="11">
        <v>1.67</v>
      </c>
      <c r="M27" s="11">
        <v>1.8759999999999999</v>
      </c>
      <c r="N27" s="11">
        <v>1.7188175556441543</v>
      </c>
      <c r="O27" s="11">
        <v>1.9087265999999998</v>
      </c>
      <c r="P27" s="11">
        <v>1.8799999999999997</v>
      </c>
      <c r="Q27" s="11">
        <v>1.73</v>
      </c>
      <c r="R27" s="11">
        <v>1.8349</v>
      </c>
      <c r="S27" s="11">
        <v>1.72</v>
      </c>
      <c r="T27" s="11">
        <v>1.82</v>
      </c>
      <c r="U27" s="11">
        <v>1.78</v>
      </c>
      <c r="V27" s="11">
        <v>1.9</v>
      </c>
      <c r="W27" s="11">
        <v>1.7399999999999998</v>
      </c>
      <c r="X27" s="11">
        <v>1.7159999999999997</v>
      </c>
      <c r="Y27" s="11">
        <v>1.6</v>
      </c>
      <c r="Z27" s="11">
        <v>1.67</v>
      </c>
      <c r="AA27" s="11">
        <v>1.6</v>
      </c>
      <c r="AB27" s="151">
        <v>7.61</v>
      </c>
      <c r="AC27" s="11">
        <v>1.873</v>
      </c>
      <c r="AD27" s="11">
        <v>2</v>
      </c>
      <c r="AE27" s="11">
        <v>1.69</v>
      </c>
      <c r="AF27" s="150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1.7747872832523068</v>
      </c>
    </row>
    <row r="28" spans="1:65">
      <c r="A28" s="30"/>
      <c r="B28" s="19">
        <v>1</v>
      </c>
      <c r="C28" s="9">
        <v>5</v>
      </c>
      <c r="D28" s="11">
        <v>1.8500000000000003</v>
      </c>
      <c r="E28" s="11">
        <v>1.7229000000000001</v>
      </c>
      <c r="F28" s="11">
        <v>1.7994466111603511</v>
      </c>
      <c r="G28" s="11">
        <v>1.79</v>
      </c>
      <c r="H28" s="11">
        <v>1.67</v>
      </c>
      <c r="I28" s="11">
        <v>1.7889999999999999</v>
      </c>
      <c r="J28" s="11">
        <v>1.7170000000000001</v>
      </c>
      <c r="K28" s="11">
        <v>1.8900000000000001</v>
      </c>
      <c r="L28" s="11">
        <v>1.69</v>
      </c>
      <c r="M28" s="11">
        <v>1.7969999999999999</v>
      </c>
      <c r="N28" s="11">
        <v>1.7026004215116644</v>
      </c>
      <c r="O28" s="11">
        <v>1.929316</v>
      </c>
      <c r="P28" s="11">
        <v>1.79</v>
      </c>
      <c r="Q28" s="11">
        <v>1.71</v>
      </c>
      <c r="R28" s="11">
        <v>1.8312999999999999</v>
      </c>
      <c r="S28" s="11">
        <v>1.76</v>
      </c>
      <c r="T28" s="11">
        <v>1.78</v>
      </c>
      <c r="U28" s="11">
        <v>1.82</v>
      </c>
      <c r="V28" s="11">
        <v>1.8799999999999997</v>
      </c>
      <c r="W28" s="11">
        <v>1.72</v>
      </c>
      <c r="X28" s="11">
        <v>1.756</v>
      </c>
      <c r="Y28" s="11">
        <v>1.6099999999999999</v>
      </c>
      <c r="Z28" s="11">
        <v>1.68</v>
      </c>
      <c r="AA28" s="11">
        <v>1.63</v>
      </c>
      <c r="AB28" s="146">
        <v>7.03</v>
      </c>
      <c r="AC28" s="11">
        <v>1.8239999999999998</v>
      </c>
      <c r="AD28" s="11">
        <v>1.9800000000000002</v>
      </c>
      <c r="AE28" s="11">
        <v>1.72</v>
      </c>
      <c r="AF28" s="150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73</v>
      </c>
    </row>
    <row r="29" spans="1:65">
      <c r="A29" s="30"/>
      <c r="B29" s="19">
        <v>1</v>
      </c>
      <c r="C29" s="9">
        <v>6</v>
      </c>
      <c r="D29" s="11">
        <v>1.82</v>
      </c>
      <c r="E29" s="11">
        <v>1.7704000000000002</v>
      </c>
      <c r="F29" s="11">
        <v>1.7787057330610496</v>
      </c>
      <c r="G29" s="11">
        <v>1.7500000000000002</v>
      </c>
      <c r="H29" s="11">
        <v>1.72</v>
      </c>
      <c r="I29" s="11">
        <v>1.8360000000000001</v>
      </c>
      <c r="J29" s="11">
        <v>1.6859999999999999</v>
      </c>
      <c r="K29" s="11">
        <v>1.8900000000000001</v>
      </c>
      <c r="L29" s="11">
        <v>1.6099999999999999</v>
      </c>
      <c r="M29" s="11">
        <v>1.8530000000000002</v>
      </c>
      <c r="N29" s="11">
        <v>1.663331044609647</v>
      </c>
      <c r="O29" s="11">
        <v>1.8969361</v>
      </c>
      <c r="P29" s="11">
        <v>1.77</v>
      </c>
      <c r="Q29" s="151">
        <v>1.83</v>
      </c>
      <c r="R29" s="11">
        <v>1.8325</v>
      </c>
      <c r="S29" s="11">
        <v>1.7399999999999998</v>
      </c>
      <c r="T29" s="11">
        <v>1.82</v>
      </c>
      <c r="U29" s="11">
        <v>1.8000000000000003</v>
      </c>
      <c r="V29" s="11">
        <v>1.8799999999999997</v>
      </c>
      <c r="W29" s="11">
        <v>1.72</v>
      </c>
      <c r="X29" s="11">
        <v>1.7159999999999997</v>
      </c>
      <c r="Y29" s="11">
        <v>1.6099999999999999</v>
      </c>
      <c r="Z29" s="11">
        <v>1.72</v>
      </c>
      <c r="AA29" s="11">
        <v>1.6500000000000001</v>
      </c>
      <c r="AB29" s="146">
        <v>7.19</v>
      </c>
      <c r="AC29" s="11">
        <v>1.9030000000000002</v>
      </c>
      <c r="AD29" s="11">
        <v>1.9800000000000002</v>
      </c>
      <c r="AE29" s="11">
        <v>1.7399999999999998</v>
      </c>
      <c r="AF29" s="150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270</v>
      </c>
      <c r="C30" s="12"/>
      <c r="D30" s="23">
        <v>1.8333333333333333</v>
      </c>
      <c r="E30" s="23">
        <v>1.7299500000000003</v>
      </c>
      <c r="F30" s="23">
        <v>1.7782500055239325</v>
      </c>
      <c r="G30" s="23">
        <v>1.7633333333333336</v>
      </c>
      <c r="H30" s="23">
        <v>1.6233333333333333</v>
      </c>
      <c r="I30" s="23">
        <v>1.8320000000000001</v>
      </c>
      <c r="J30" s="23">
        <v>1.7169999999999999</v>
      </c>
      <c r="K30" s="23">
        <v>1.8933333333333335</v>
      </c>
      <c r="L30" s="23">
        <v>1.678333333333333</v>
      </c>
      <c r="M30" s="23">
        <v>1.8263333333333334</v>
      </c>
      <c r="N30" s="23">
        <v>1.7036320902596049</v>
      </c>
      <c r="O30" s="23">
        <v>1.9428202166666664</v>
      </c>
      <c r="P30" s="23">
        <v>1.8083333333333333</v>
      </c>
      <c r="Q30" s="23">
        <v>1.7483333333333333</v>
      </c>
      <c r="R30" s="23">
        <v>1.8328833333333332</v>
      </c>
      <c r="S30" s="23">
        <v>1.7566666666666668</v>
      </c>
      <c r="T30" s="23">
        <v>1.8083333333333336</v>
      </c>
      <c r="U30" s="23">
        <v>1.8100000000000003</v>
      </c>
      <c r="V30" s="23">
        <v>1.8799999999999997</v>
      </c>
      <c r="W30" s="23">
        <v>1.7183333333333335</v>
      </c>
      <c r="X30" s="23">
        <v>1.7194999999999998</v>
      </c>
      <c r="Y30" s="23">
        <v>1.6099999999999997</v>
      </c>
      <c r="Z30" s="23">
        <v>1.6966666666666665</v>
      </c>
      <c r="AA30" s="23">
        <v>1.5949999999999998</v>
      </c>
      <c r="AB30" s="23">
        <v>7.2033333333333331</v>
      </c>
      <c r="AC30" s="23">
        <v>1.8481666666666667</v>
      </c>
      <c r="AD30" s="23">
        <v>1.9850000000000001</v>
      </c>
      <c r="AE30" s="23">
        <v>1.7350000000000001</v>
      </c>
      <c r="AF30" s="150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271</v>
      </c>
      <c r="C31" s="29"/>
      <c r="D31" s="11">
        <v>1.8250000000000002</v>
      </c>
      <c r="E31" s="11">
        <v>1.7215000000000003</v>
      </c>
      <c r="F31" s="11">
        <v>1.7848978656033125</v>
      </c>
      <c r="G31" s="11">
        <v>1.76</v>
      </c>
      <c r="H31" s="11">
        <v>1.6549999999999998</v>
      </c>
      <c r="I31" s="11">
        <v>1.8334999999999999</v>
      </c>
      <c r="J31" s="11">
        <v>1.722</v>
      </c>
      <c r="K31" s="11">
        <v>1.8900000000000001</v>
      </c>
      <c r="L31" s="11">
        <v>1.68</v>
      </c>
      <c r="M31" s="11">
        <v>1.8250000000000002</v>
      </c>
      <c r="N31" s="11">
        <v>1.7107089885779092</v>
      </c>
      <c r="O31" s="11">
        <v>1.9190212999999998</v>
      </c>
      <c r="P31" s="11">
        <v>1.8</v>
      </c>
      <c r="Q31" s="11">
        <v>1.7349999999999999</v>
      </c>
      <c r="R31" s="11">
        <v>1.8323999999999998</v>
      </c>
      <c r="S31" s="11">
        <v>1.75</v>
      </c>
      <c r="T31" s="11">
        <v>1.82</v>
      </c>
      <c r="U31" s="11">
        <v>1.82</v>
      </c>
      <c r="V31" s="11">
        <v>1.8799999999999997</v>
      </c>
      <c r="W31" s="11">
        <v>1.72</v>
      </c>
      <c r="X31" s="11">
        <v>1.7159999999999997</v>
      </c>
      <c r="Y31" s="11">
        <v>1.6099999999999999</v>
      </c>
      <c r="Z31" s="11">
        <v>1.6950000000000001</v>
      </c>
      <c r="AA31" s="11">
        <v>1.6</v>
      </c>
      <c r="AB31" s="11">
        <v>7.17</v>
      </c>
      <c r="AC31" s="11">
        <v>1.8354999999999999</v>
      </c>
      <c r="AD31" s="11">
        <v>1.9900000000000002</v>
      </c>
      <c r="AE31" s="11">
        <v>1.7399999999999998</v>
      </c>
      <c r="AF31" s="150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24">
        <v>1.7511900715418319E-2</v>
      </c>
      <c r="E32" s="24">
        <v>2.5058152366046523E-2</v>
      </c>
      <c r="F32" s="24">
        <v>2.1056798963786986E-2</v>
      </c>
      <c r="G32" s="24">
        <v>1.5055453054181553E-2</v>
      </c>
      <c r="H32" s="24">
        <v>0.11129540272026814</v>
      </c>
      <c r="I32" s="24">
        <v>5.9518064484658795E-2</v>
      </c>
      <c r="J32" s="24">
        <v>1.7169740825067843E-2</v>
      </c>
      <c r="K32" s="24">
        <v>1.0327955589886353E-2</v>
      </c>
      <c r="L32" s="24">
        <v>4.1673332800085353E-2</v>
      </c>
      <c r="M32" s="24">
        <v>4.7831649215416598E-2</v>
      </c>
      <c r="N32" s="24">
        <v>3.0686693861660751E-2</v>
      </c>
      <c r="O32" s="24">
        <v>6.1960801320235417E-2</v>
      </c>
      <c r="P32" s="24">
        <v>5.8109092805400601E-2</v>
      </c>
      <c r="Q32" s="24">
        <v>4.355073669487889E-2</v>
      </c>
      <c r="R32" s="24">
        <v>1.7668238923748334E-3</v>
      </c>
      <c r="S32" s="24">
        <v>3.1411250638372731E-2</v>
      </c>
      <c r="T32" s="24">
        <v>2.2286019533929058E-2</v>
      </c>
      <c r="U32" s="24">
        <v>1.6733200530681499E-2</v>
      </c>
      <c r="V32" s="24">
        <v>2.4494897427831785E-2</v>
      </c>
      <c r="W32" s="24">
        <v>1.3291601358251135E-2</v>
      </c>
      <c r="X32" s="24">
        <v>2.476893215300165E-2</v>
      </c>
      <c r="Y32" s="24">
        <v>6.3245553203368342E-3</v>
      </c>
      <c r="Z32" s="24">
        <v>2.0655911179772918E-2</v>
      </c>
      <c r="AA32" s="24">
        <v>5.1672042731055273E-2</v>
      </c>
      <c r="AB32" s="24">
        <v>0.21049148834731241</v>
      </c>
      <c r="AC32" s="24">
        <v>3.3319163654969987E-2</v>
      </c>
      <c r="AD32" s="24">
        <v>1.9748417658131494E-2</v>
      </c>
      <c r="AE32" s="24">
        <v>2.7386127875258341E-2</v>
      </c>
      <c r="AF32" s="207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30"/>
      <c r="B33" s="3" t="s">
        <v>86</v>
      </c>
      <c r="C33" s="29"/>
      <c r="D33" s="13">
        <v>9.5519458447736287E-3</v>
      </c>
      <c r="E33" s="13">
        <v>1.44848997751649E-2</v>
      </c>
      <c r="F33" s="13">
        <v>1.1841304033952718E-2</v>
      </c>
      <c r="G33" s="13">
        <v>8.5380641139025815E-3</v>
      </c>
      <c r="H33" s="13">
        <v>6.8559796336920831E-2</v>
      </c>
      <c r="I33" s="13">
        <v>3.2488026465425104E-2</v>
      </c>
      <c r="J33" s="13">
        <v>9.9998490536213416E-3</v>
      </c>
      <c r="K33" s="13">
        <v>5.4549061214188479E-3</v>
      </c>
      <c r="L33" s="13">
        <v>2.4830188361520573E-2</v>
      </c>
      <c r="M33" s="13">
        <v>2.6189988619501697E-2</v>
      </c>
      <c r="N33" s="13">
        <v>1.8012512230257776E-2</v>
      </c>
      <c r="O33" s="13">
        <v>3.1892195061951095E-2</v>
      </c>
      <c r="P33" s="13">
        <v>3.213406053754872E-2</v>
      </c>
      <c r="Q33" s="13">
        <v>2.4909858929387355E-2</v>
      </c>
      <c r="R33" s="13">
        <v>9.639587311657408E-4</v>
      </c>
      <c r="S33" s="13">
        <v>1.7881167346322235E-2</v>
      </c>
      <c r="T33" s="13">
        <v>1.232406610171192E-2</v>
      </c>
      <c r="U33" s="13">
        <v>9.2448621716472359E-3</v>
      </c>
      <c r="V33" s="13">
        <v>1.3029200759484995E-2</v>
      </c>
      <c r="W33" s="13">
        <v>7.7351705285651608E-3</v>
      </c>
      <c r="X33" s="13">
        <v>1.4404729370748272E-2</v>
      </c>
      <c r="Y33" s="13">
        <v>3.9282952300228793E-3</v>
      </c>
      <c r="Z33" s="13">
        <v>1.217440737511174E-2</v>
      </c>
      <c r="AA33" s="13">
        <v>3.2396265035144374E-2</v>
      </c>
      <c r="AB33" s="13">
        <v>2.9221400510964241E-2</v>
      </c>
      <c r="AC33" s="13">
        <v>1.8028224540519427E-2</v>
      </c>
      <c r="AD33" s="13">
        <v>9.9488250166909296E-3</v>
      </c>
      <c r="AE33" s="13">
        <v>1.5784511743664749E-2</v>
      </c>
      <c r="AF33" s="150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273</v>
      </c>
      <c r="C34" s="29"/>
      <c r="D34" s="13">
        <v>3.2987643439579051E-2</v>
      </c>
      <c r="E34" s="13">
        <v>-2.5263468853654381E-2</v>
      </c>
      <c r="F34" s="13">
        <v>1.9510632650467929E-3</v>
      </c>
      <c r="G34" s="13">
        <v>-6.4537029462955475E-3</v>
      </c>
      <c r="H34" s="13">
        <v>-8.533639571804541E-2</v>
      </c>
      <c r="I34" s="13">
        <v>3.2236379698895812E-2</v>
      </c>
      <c r="J34" s="13">
        <v>-3.2560117935041433E-2</v>
      </c>
      <c r="K34" s="13">
        <v>6.6794511770329246E-2</v>
      </c>
      <c r="L34" s="13">
        <v>-5.4346766414858139E-2</v>
      </c>
      <c r="M34" s="13">
        <v>2.9043508800991713E-2</v>
      </c>
      <c r="N34" s="13">
        <v>-4.0092237342556181E-2</v>
      </c>
      <c r="O34" s="13">
        <v>9.4677787586148643E-2</v>
      </c>
      <c r="P34" s="13">
        <v>1.8901448301766655E-2</v>
      </c>
      <c r="Q34" s="13">
        <v>-1.4905420028983207E-2</v>
      </c>
      <c r="R34" s="13">
        <v>3.2734091927098419E-2</v>
      </c>
      <c r="S34" s="13">
        <v>-1.0210021649712187E-2</v>
      </c>
      <c r="T34" s="13">
        <v>1.8901448301766877E-2</v>
      </c>
      <c r="U34" s="13">
        <v>1.9840527977621036E-2</v>
      </c>
      <c r="V34" s="13">
        <v>5.9281874363495524E-2</v>
      </c>
      <c r="W34" s="13">
        <v>-3.1808854194357972E-2</v>
      </c>
      <c r="X34" s="13">
        <v>-3.1151498421260304E-2</v>
      </c>
      <c r="Y34" s="13">
        <v>-9.2849033124878799E-2</v>
      </c>
      <c r="Z34" s="13">
        <v>-4.401688998046227E-2</v>
      </c>
      <c r="AA34" s="13">
        <v>-0.10130075020756624</v>
      </c>
      <c r="AB34" s="13">
        <v>3.0587023590416917</v>
      </c>
      <c r="AC34" s="13">
        <v>4.134545255468125E-2</v>
      </c>
      <c r="AD34" s="13">
        <v>0.11844389394230803</v>
      </c>
      <c r="AE34" s="13">
        <v>-2.2418057435816374E-2</v>
      </c>
      <c r="AF34" s="150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274</v>
      </c>
      <c r="C35" s="47"/>
      <c r="D35" s="45">
        <v>0.68</v>
      </c>
      <c r="E35" s="45">
        <v>0.45</v>
      </c>
      <c r="F35" s="45">
        <v>0.08</v>
      </c>
      <c r="G35" s="45">
        <v>0.08</v>
      </c>
      <c r="H35" s="45">
        <v>1.61</v>
      </c>
      <c r="I35" s="45">
        <v>0.67</v>
      </c>
      <c r="J35" s="45">
        <v>0.59</v>
      </c>
      <c r="K35" s="45">
        <v>1.34</v>
      </c>
      <c r="L35" s="45">
        <v>1.01</v>
      </c>
      <c r="M35" s="45">
        <v>0.61</v>
      </c>
      <c r="N35" s="45">
        <v>0.73</v>
      </c>
      <c r="O35" s="45">
        <v>1.88</v>
      </c>
      <c r="P35" s="45">
        <v>0.41</v>
      </c>
      <c r="Q35" s="45">
        <v>0.25</v>
      </c>
      <c r="R35" s="45">
        <v>0.68</v>
      </c>
      <c r="S35" s="45">
        <v>0.15</v>
      </c>
      <c r="T35" s="45">
        <v>0.41</v>
      </c>
      <c r="U35" s="45">
        <v>0.43</v>
      </c>
      <c r="V35" s="45">
        <v>1.19</v>
      </c>
      <c r="W35" s="45">
        <v>0.56999999999999995</v>
      </c>
      <c r="X35" s="45">
        <v>0.56000000000000005</v>
      </c>
      <c r="Y35" s="45">
        <v>1.76</v>
      </c>
      <c r="Z35" s="45">
        <v>0.81</v>
      </c>
      <c r="AA35" s="45">
        <v>1.92</v>
      </c>
      <c r="AB35" s="45">
        <v>59.39</v>
      </c>
      <c r="AC35" s="45">
        <v>0.85</v>
      </c>
      <c r="AD35" s="45">
        <v>2.34</v>
      </c>
      <c r="AE35" s="45">
        <v>0.39</v>
      </c>
      <c r="AF35" s="150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536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17" t="s">
        <v>231</v>
      </c>
      <c r="AB38" s="17" t="s">
        <v>231</v>
      </c>
      <c r="AC38" s="17" t="s">
        <v>231</v>
      </c>
      <c r="AD38" s="17" t="s">
        <v>231</v>
      </c>
      <c r="AE38" s="17" t="s">
        <v>231</v>
      </c>
      <c r="AF38" s="17" t="s">
        <v>231</v>
      </c>
      <c r="AG38" s="150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48" t="s">
        <v>234</v>
      </c>
      <c r="E39" s="149" t="s">
        <v>235</v>
      </c>
      <c r="F39" s="149" t="s">
        <v>236</v>
      </c>
      <c r="G39" s="149" t="s">
        <v>237</v>
      </c>
      <c r="H39" s="149" t="s">
        <v>238</v>
      </c>
      <c r="I39" s="149" t="s">
        <v>239</v>
      </c>
      <c r="J39" s="149" t="s">
        <v>240</v>
      </c>
      <c r="K39" s="149" t="s">
        <v>241</v>
      </c>
      <c r="L39" s="149" t="s">
        <v>242</v>
      </c>
      <c r="M39" s="149" t="s">
        <v>243</v>
      </c>
      <c r="N39" s="149" t="s">
        <v>244</v>
      </c>
      <c r="O39" s="149" t="s">
        <v>245</v>
      </c>
      <c r="P39" s="149" t="s">
        <v>246</v>
      </c>
      <c r="Q39" s="149" t="s">
        <v>247</v>
      </c>
      <c r="R39" s="149" t="s">
        <v>248</v>
      </c>
      <c r="S39" s="149" t="s">
        <v>250</v>
      </c>
      <c r="T39" s="149" t="s">
        <v>251</v>
      </c>
      <c r="U39" s="149" t="s">
        <v>252</v>
      </c>
      <c r="V39" s="149" t="s">
        <v>253</v>
      </c>
      <c r="W39" s="149" t="s">
        <v>276</v>
      </c>
      <c r="X39" s="149" t="s">
        <v>254</v>
      </c>
      <c r="Y39" s="149" t="s">
        <v>255</v>
      </c>
      <c r="Z39" s="149" t="s">
        <v>256</v>
      </c>
      <c r="AA39" s="149" t="s">
        <v>257</v>
      </c>
      <c r="AB39" s="149" t="s">
        <v>258</v>
      </c>
      <c r="AC39" s="149" t="s">
        <v>259</v>
      </c>
      <c r="AD39" s="149" t="s">
        <v>260</v>
      </c>
      <c r="AE39" s="149" t="s">
        <v>261</v>
      </c>
      <c r="AF39" s="149" t="s">
        <v>262</v>
      </c>
      <c r="AG39" s="15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303</v>
      </c>
      <c r="E40" s="11" t="s">
        <v>278</v>
      </c>
      <c r="F40" s="11" t="s">
        <v>278</v>
      </c>
      <c r="G40" s="11" t="s">
        <v>278</v>
      </c>
      <c r="H40" s="11" t="s">
        <v>304</v>
      </c>
      <c r="I40" s="11" t="s">
        <v>278</v>
      </c>
      <c r="J40" s="11" t="s">
        <v>278</v>
      </c>
      <c r="K40" s="11" t="s">
        <v>303</v>
      </c>
      <c r="L40" s="11" t="s">
        <v>304</v>
      </c>
      <c r="M40" s="11" t="s">
        <v>304</v>
      </c>
      <c r="N40" s="11" t="s">
        <v>303</v>
      </c>
      <c r="O40" s="11" t="s">
        <v>304</v>
      </c>
      <c r="P40" s="11" t="s">
        <v>278</v>
      </c>
      <c r="Q40" s="11" t="s">
        <v>303</v>
      </c>
      <c r="R40" s="11" t="s">
        <v>304</v>
      </c>
      <c r="S40" s="11" t="s">
        <v>278</v>
      </c>
      <c r="T40" s="11" t="s">
        <v>278</v>
      </c>
      <c r="U40" s="11" t="s">
        <v>278</v>
      </c>
      <c r="V40" s="11" t="s">
        <v>278</v>
      </c>
      <c r="W40" s="11" t="s">
        <v>278</v>
      </c>
      <c r="X40" s="11" t="s">
        <v>278</v>
      </c>
      <c r="Y40" s="11" t="s">
        <v>303</v>
      </c>
      <c r="Z40" s="11" t="s">
        <v>303</v>
      </c>
      <c r="AA40" s="11" t="s">
        <v>278</v>
      </c>
      <c r="AB40" s="11" t="s">
        <v>303</v>
      </c>
      <c r="AC40" s="11" t="s">
        <v>303</v>
      </c>
      <c r="AD40" s="11" t="s">
        <v>278</v>
      </c>
      <c r="AE40" s="11" t="s">
        <v>278</v>
      </c>
      <c r="AF40" s="11" t="s">
        <v>303</v>
      </c>
      <c r="AG40" s="150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305</v>
      </c>
      <c r="E41" s="26" t="s">
        <v>118</v>
      </c>
      <c r="F41" s="26" t="s">
        <v>306</v>
      </c>
      <c r="G41" s="26" t="s">
        <v>306</v>
      </c>
      <c r="H41" s="26" t="s">
        <v>305</v>
      </c>
      <c r="I41" s="26" t="s">
        <v>305</v>
      </c>
      <c r="J41" s="26" t="s">
        <v>307</v>
      </c>
      <c r="K41" s="26" t="s">
        <v>308</v>
      </c>
      <c r="L41" s="26" t="s">
        <v>307</v>
      </c>
      <c r="M41" s="26" t="s">
        <v>309</v>
      </c>
      <c r="N41" s="26" t="s">
        <v>308</v>
      </c>
      <c r="O41" s="26" t="s">
        <v>307</v>
      </c>
      <c r="P41" s="26" t="s">
        <v>305</v>
      </c>
      <c r="Q41" s="26" t="s">
        <v>305</v>
      </c>
      <c r="R41" s="26" t="s">
        <v>307</v>
      </c>
      <c r="S41" s="26" t="s">
        <v>305</v>
      </c>
      <c r="T41" s="26" t="s">
        <v>305</v>
      </c>
      <c r="U41" s="26" t="s">
        <v>305</v>
      </c>
      <c r="V41" s="26" t="s">
        <v>305</v>
      </c>
      <c r="W41" s="26" t="s">
        <v>305</v>
      </c>
      <c r="X41" s="26" t="s">
        <v>309</v>
      </c>
      <c r="Y41" s="26" t="s">
        <v>307</v>
      </c>
      <c r="Z41" s="26" t="s">
        <v>307</v>
      </c>
      <c r="AA41" s="26" t="s">
        <v>268</v>
      </c>
      <c r="AB41" s="26" t="s">
        <v>306</v>
      </c>
      <c r="AC41" s="26" t="s">
        <v>305</v>
      </c>
      <c r="AD41" s="26" t="s">
        <v>305</v>
      </c>
      <c r="AE41" s="26" t="s">
        <v>267</v>
      </c>
      <c r="AF41" s="26" t="s">
        <v>307</v>
      </c>
      <c r="AG41" s="150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31">
        <v>55</v>
      </c>
      <c r="E42" s="220">
        <v>59</v>
      </c>
      <c r="F42" s="220">
        <v>59.558311688651912</v>
      </c>
      <c r="G42" s="220">
        <v>57</v>
      </c>
      <c r="H42" s="220">
        <v>61</v>
      </c>
      <c r="I42" s="220">
        <v>62.20000000000001</v>
      </c>
      <c r="J42" s="220">
        <v>56</v>
      </c>
      <c r="K42" s="220">
        <v>57</v>
      </c>
      <c r="L42" s="221">
        <v>46.6</v>
      </c>
      <c r="M42" s="220">
        <v>59</v>
      </c>
      <c r="N42" s="220">
        <v>59.767596744181098</v>
      </c>
      <c r="O42" s="220">
        <v>55.076000000000001</v>
      </c>
      <c r="P42" s="220">
        <v>54</v>
      </c>
      <c r="Q42" s="220">
        <v>54.1</v>
      </c>
      <c r="R42" s="220">
        <v>53.180000000000007</v>
      </c>
      <c r="S42" s="220">
        <v>59.3</v>
      </c>
      <c r="T42" s="220">
        <v>59.1</v>
      </c>
      <c r="U42" s="220">
        <v>61.3</v>
      </c>
      <c r="V42" s="220">
        <v>65</v>
      </c>
      <c r="W42" s="220">
        <v>60</v>
      </c>
      <c r="X42" s="220">
        <v>54</v>
      </c>
      <c r="Y42" s="220">
        <v>56.3</v>
      </c>
      <c r="Z42" s="220">
        <v>58</v>
      </c>
      <c r="AA42" s="220">
        <v>50.6</v>
      </c>
      <c r="AB42" s="220">
        <v>59.8</v>
      </c>
      <c r="AC42" s="220">
        <v>62.5</v>
      </c>
      <c r="AD42" s="220">
        <v>57.5</v>
      </c>
      <c r="AE42" s="220">
        <v>58</v>
      </c>
      <c r="AF42" s="221">
        <v>68</v>
      </c>
      <c r="AG42" s="222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53</v>
      </c>
      <c r="E43" s="225">
        <v>60</v>
      </c>
      <c r="F43" s="225">
        <v>59.510246234999549</v>
      </c>
      <c r="G43" s="225">
        <v>58.4</v>
      </c>
      <c r="H43" s="225">
        <v>58</v>
      </c>
      <c r="I43" s="225">
        <v>58.3</v>
      </c>
      <c r="J43" s="225">
        <v>61</v>
      </c>
      <c r="K43" s="225">
        <v>56</v>
      </c>
      <c r="L43" s="227">
        <v>45.3</v>
      </c>
      <c r="M43" s="225">
        <v>59</v>
      </c>
      <c r="N43" s="225">
        <v>61.512320597298199</v>
      </c>
      <c r="O43" s="225">
        <v>53.719000000000001</v>
      </c>
      <c r="P43" s="225">
        <v>54.3</v>
      </c>
      <c r="Q43" s="225">
        <v>59</v>
      </c>
      <c r="R43" s="225">
        <v>59.112500000000004</v>
      </c>
      <c r="S43" s="225">
        <v>62</v>
      </c>
      <c r="T43" s="225">
        <v>59.2</v>
      </c>
      <c r="U43" s="225">
        <v>62.8</v>
      </c>
      <c r="V43" s="225">
        <v>63.1</v>
      </c>
      <c r="W43" s="225">
        <v>58.7</v>
      </c>
      <c r="X43" s="225">
        <v>53</v>
      </c>
      <c r="Y43" s="225">
        <v>57.2</v>
      </c>
      <c r="Z43" s="225">
        <v>58</v>
      </c>
      <c r="AA43" s="225">
        <v>51.6</v>
      </c>
      <c r="AB43" s="225">
        <v>58.1</v>
      </c>
      <c r="AC43" s="225">
        <v>61.9</v>
      </c>
      <c r="AD43" s="225">
        <v>56.61</v>
      </c>
      <c r="AE43" s="225">
        <v>57</v>
      </c>
      <c r="AF43" s="227">
        <v>75</v>
      </c>
      <c r="AG43" s="222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20</v>
      </c>
    </row>
    <row r="44" spans="1:65">
      <c r="A44" s="30"/>
      <c r="B44" s="19">
        <v>1</v>
      </c>
      <c r="C44" s="9">
        <v>3</v>
      </c>
      <c r="D44" s="225">
        <v>52</v>
      </c>
      <c r="E44" s="225">
        <v>59</v>
      </c>
      <c r="F44" s="225">
        <v>59.88227623031927</v>
      </c>
      <c r="G44" s="225">
        <v>58.4</v>
      </c>
      <c r="H44" s="225">
        <v>62</v>
      </c>
      <c r="I44" s="225">
        <v>58.7</v>
      </c>
      <c r="J44" s="225">
        <v>58</v>
      </c>
      <c r="K44" s="225">
        <v>56</v>
      </c>
      <c r="L44" s="227">
        <v>45.4</v>
      </c>
      <c r="M44" s="225">
        <v>58</v>
      </c>
      <c r="N44" s="225">
        <v>59.586499767984293</v>
      </c>
      <c r="O44" s="225">
        <v>52.95</v>
      </c>
      <c r="P44" s="225">
        <v>51.1</v>
      </c>
      <c r="Q44" s="225">
        <v>56.9</v>
      </c>
      <c r="R44" s="225">
        <v>57.086000000000006</v>
      </c>
      <c r="S44" s="225">
        <v>59.9</v>
      </c>
      <c r="T44" s="225">
        <v>60.5</v>
      </c>
      <c r="U44" s="225">
        <v>58.9</v>
      </c>
      <c r="V44" s="225">
        <v>63.79999999999999</v>
      </c>
      <c r="W44" s="225">
        <v>58.9</v>
      </c>
      <c r="X44" s="225">
        <v>57</v>
      </c>
      <c r="Y44" s="225">
        <v>58.5</v>
      </c>
      <c r="Z44" s="225">
        <v>56</v>
      </c>
      <c r="AA44" s="225">
        <v>52.2</v>
      </c>
      <c r="AB44" s="225">
        <v>62.3</v>
      </c>
      <c r="AC44" s="225">
        <v>63.4</v>
      </c>
      <c r="AD44" s="225">
        <v>56.75</v>
      </c>
      <c r="AE44" s="225">
        <v>56.5</v>
      </c>
      <c r="AF44" s="227">
        <v>71</v>
      </c>
      <c r="AG44" s="222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52</v>
      </c>
      <c r="E45" s="225">
        <v>60</v>
      </c>
      <c r="F45" s="225">
        <v>59.52345308197706</v>
      </c>
      <c r="G45" s="225">
        <v>60.3</v>
      </c>
      <c r="H45" s="225">
        <v>63</v>
      </c>
      <c r="I45" s="225">
        <v>52.2</v>
      </c>
      <c r="J45" s="225">
        <v>60</v>
      </c>
      <c r="K45" s="225">
        <v>56</v>
      </c>
      <c r="L45" s="227">
        <v>46.6</v>
      </c>
      <c r="M45" s="225">
        <v>55</v>
      </c>
      <c r="N45" s="225">
        <v>61.064964262436199</v>
      </c>
      <c r="O45" s="225">
        <v>53.747999999999998</v>
      </c>
      <c r="P45" s="225">
        <v>55.2</v>
      </c>
      <c r="Q45" s="225">
        <v>55.3</v>
      </c>
      <c r="R45" s="225">
        <v>55.983500000000006</v>
      </c>
      <c r="S45" s="225">
        <v>61.600000000000009</v>
      </c>
      <c r="T45" s="225">
        <v>57.8</v>
      </c>
      <c r="U45" s="225">
        <v>59.8</v>
      </c>
      <c r="V45" s="225">
        <v>65.3</v>
      </c>
      <c r="W45" s="225">
        <v>59.9</v>
      </c>
      <c r="X45" s="225">
        <v>54</v>
      </c>
      <c r="Y45" s="225">
        <v>57.9</v>
      </c>
      <c r="Z45" s="225">
        <v>57</v>
      </c>
      <c r="AA45" s="225">
        <v>51</v>
      </c>
      <c r="AB45" s="225">
        <v>64.099999999999994</v>
      </c>
      <c r="AC45" s="225">
        <v>61.500000000000007</v>
      </c>
      <c r="AD45" s="225">
        <v>57.04</v>
      </c>
      <c r="AE45" s="225">
        <v>55</v>
      </c>
      <c r="AF45" s="227">
        <v>67</v>
      </c>
      <c r="AG45" s="222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57.935215066817285</v>
      </c>
    </row>
    <row r="46" spans="1:65">
      <c r="A46" s="30"/>
      <c r="B46" s="19">
        <v>1</v>
      </c>
      <c r="C46" s="9">
        <v>5</v>
      </c>
      <c r="D46" s="225">
        <v>52</v>
      </c>
      <c r="E46" s="225">
        <v>60</v>
      </c>
      <c r="F46" s="225">
        <v>59.060400410629605</v>
      </c>
      <c r="G46" s="225">
        <v>60.7</v>
      </c>
      <c r="H46" s="225">
        <v>60</v>
      </c>
      <c r="I46" s="225">
        <v>60</v>
      </c>
      <c r="J46" s="225">
        <v>59</v>
      </c>
      <c r="K46" s="225">
        <v>55</v>
      </c>
      <c r="L46" s="227">
        <v>42.7</v>
      </c>
      <c r="M46" s="225">
        <v>55</v>
      </c>
      <c r="N46" s="225">
        <v>59.306010000234586</v>
      </c>
      <c r="O46" s="225">
        <v>52.677</v>
      </c>
      <c r="P46" s="225">
        <v>53.9</v>
      </c>
      <c r="Q46" s="225">
        <v>55</v>
      </c>
      <c r="R46" s="225">
        <v>54.881</v>
      </c>
      <c r="S46" s="225">
        <v>62.6</v>
      </c>
      <c r="T46" s="225">
        <v>60</v>
      </c>
      <c r="U46" s="225">
        <v>60.4</v>
      </c>
      <c r="V46" s="225">
        <v>63.2</v>
      </c>
      <c r="W46" s="225">
        <v>58.8</v>
      </c>
      <c r="X46" s="225">
        <v>54</v>
      </c>
      <c r="Y46" s="225">
        <v>57.6</v>
      </c>
      <c r="Z46" s="225">
        <v>59</v>
      </c>
      <c r="AA46" s="225">
        <v>52.8</v>
      </c>
      <c r="AB46" s="225">
        <v>59.7</v>
      </c>
      <c r="AC46" s="225">
        <v>64.2</v>
      </c>
      <c r="AD46" s="225">
        <v>57.87</v>
      </c>
      <c r="AE46" s="225">
        <v>59</v>
      </c>
      <c r="AF46" s="227">
        <v>67</v>
      </c>
      <c r="AG46" s="222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74</v>
      </c>
    </row>
    <row r="47" spans="1:65">
      <c r="A47" s="30"/>
      <c r="B47" s="19">
        <v>1</v>
      </c>
      <c r="C47" s="9">
        <v>6</v>
      </c>
      <c r="D47" s="225">
        <v>52</v>
      </c>
      <c r="E47" s="225">
        <v>60</v>
      </c>
      <c r="F47" s="225">
        <v>59.151681924910406</v>
      </c>
      <c r="G47" s="225">
        <v>58.8</v>
      </c>
      <c r="H47" s="225">
        <v>61</v>
      </c>
      <c r="I47" s="225">
        <v>56.3</v>
      </c>
      <c r="J47" s="225">
        <v>60</v>
      </c>
      <c r="K47" s="225">
        <v>57</v>
      </c>
      <c r="L47" s="227">
        <v>44.4</v>
      </c>
      <c r="M47" s="225">
        <v>60</v>
      </c>
      <c r="N47" s="225">
        <v>58.585079880777293</v>
      </c>
      <c r="O47" s="225">
        <v>52.140999999999998</v>
      </c>
      <c r="P47" s="225">
        <v>52.5</v>
      </c>
      <c r="Q47" s="225">
        <v>56.4</v>
      </c>
      <c r="R47" s="225">
        <v>56.792000000000002</v>
      </c>
      <c r="S47" s="225">
        <v>60.9</v>
      </c>
      <c r="T47" s="225">
        <v>58.8</v>
      </c>
      <c r="U47" s="225">
        <v>62.9</v>
      </c>
      <c r="V47" s="225">
        <v>63.4</v>
      </c>
      <c r="W47" s="225">
        <v>59.8</v>
      </c>
      <c r="X47" s="225">
        <v>52</v>
      </c>
      <c r="Y47" s="225">
        <v>57.1</v>
      </c>
      <c r="Z47" s="225">
        <v>60</v>
      </c>
      <c r="AA47" s="225">
        <v>52.6</v>
      </c>
      <c r="AB47" s="225">
        <v>59</v>
      </c>
      <c r="AC47" s="225">
        <v>62.6</v>
      </c>
      <c r="AD47" s="225">
        <v>57.48</v>
      </c>
      <c r="AE47" s="225">
        <v>56.5</v>
      </c>
      <c r="AF47" s="227">
        <v>65</v>
      </c>
      <c r="AG47" s="222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270</v>
      </c>
      <c r="C48" s="12"/>
      <c r="D48" s="229">
        <v>52.666666666666664</v>
      </c>
      <c r="E48" s="229">
        <v>59.666666666666664</v>
      </c>
      <c r="F48" s="229">
        <v>59.447728261914641</v>
      </c>
      <c r="G48" s="229">
        <v>58.933333333333337</v>
      </c>
      <c r="H48" s="229">
        <v>60.833333333333336</v>
      </c>
      <c r="I48" s="229">
        <v>57.949999999999996</v>
      </c>
      <c r="J48" s="229">
        <v>59</v>
      </c>
      <c r="K48" s="229">
        <v>56.166666666666664</v>
      </c>
      <c r="L48" s="229">
        <v>45.166666666666664</v>
      </c>
      <c r="M48" s="229">
        <v>57.666666666666664</v>
      </c>
      <c r="N48" s="229">
        <v>59.970411875485276</v>
      </c>
      <c r="O48" s="229">
        <v>53.38516666666667</v>
      </c>
      <c r="P48" s="229">
        <v>53.5</v>
      </c>
      <c r="Q48" s="229">
        <v>56.116666666666667</v>
      </c>
      <c r="R48" s="229">
        <v>56.172500000000014</v>
      </c>
      <c r="S48" s="229">
        <v>61.050000000000004</v>
      </c>
      <c r="T48" s="229">
        <v>59.233333333333341</v>
      </c>
      <c r="U48" s="229">
        <v>61.016666666666659</v>
      </c>
      <c r="V48" s="229">
        <v>63.966666666666661</v>
      </c>
      <c r="W48" s="229">
        <v>59.35</v>
      </c>
      <c r="X48" s="229">
        <v>54</v>
      </c>
      <c r="Y48" s="229">
        <v>57.433333333333337</v>
      </c>
      <c r="Z48" s="229">
        <v>58</v>
      </c>
      <c r="AA48" s="229">
        <v>51.800000000000004</v>
      </c>
      <c r="AB48" s="229">
        <v>60.5</v>
      </c>
      <c r="AC48" s="229">
        <v>62.683333333333337</v>
      </c>
      <c r="AD48" s="229">
        <v>57.208333333333336</v>
      </c>
      <c r="AE48" s="229">
        <v>57</v>
      </c>
      <c r="AF48" s="229">
        <v>68.833333333333329</v>
      </c>
      <c r="AG48" s="222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271</v>
      </c>
      <c r="C49" s="29"/>
      <c r="D49" s="225">
        <v>52</v>
      </c>
      <c r="E49" s="225">
        <v>60</v>
      </c>
      <c r="F49" s="225">
        <v>59.516849658488304</v>
      </c>
      <c r="G49" s="225">
        <v>58.599999999999994</v>
      </c>
      <c r="H49" s="225">
        <v>61</v>
      </c>
      <c r="I49" s="225">
        <v>58.5</v>
      </c>
      <c r="J49" s="225">
        <v>59.5</v>
      </c>
      <c r="K49" s="225">
        <v>56</v>
      </c>
      <c r="L49" s="225">
        <v>45.349999999999994</v>
      </c>
      <c r="M49" s="225">
        <v>58.5</v>
      </c>
      <c r="N49" s="225">
        <v>59.677048256082699</v>
      </c>
      <c r="O49" s="225">
        <v>53.334500000000006</v>
      </c>
      <c r="P49" s="225">
        <v>53.95</v>
      </c>
      <c r="Q49" s="225">
        <v>55.849999999999994</v>
      </c>
      <c r="R49" s="225">
        <v>56.387750000000004</v>
      </c>
      <c r="S49" s="225">
        <v>61.25</v>
      </c>
      <c r="T49" s="225">
        <v>59.150000000000006</v>
      </c>
      <c r="U49" s="225">
        <v>60.849999999999994</v>
      </c>
      <c r="V49" s="225">
        <v>63.599999999999994</v>
      </c>
      <c r="W49" s="225">
        <v>59.349999999999994</v>
      </c>
      <c r="X49" s="225">
        <v>54</v>
      </c>
      <c r="Y49" s="225">
        <v>57.400000000000006</v>
      </c>
      <c r="Z49" s="225">
        <v>58</v>
      </c>
      <c r="AA49" s="225">
        <v>51.900000000000006</v>
      </c>
      <c r="AB49" s="225">
        <v>59.75</v>
      </c>
      <c r="AC49" s="225">
        <v>62.55</v>
      </c>
      <c r="AD49" s="225">
        <v>57.26</v>
      </c>
      <c r="AE49" s="225">
        <v>56.75</v>
      </c>
      <c r="AF49" s="225">
        <v>67.5</v>
      </c>
      <c r="AG49" s="222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272</v>
      </c>
      <c r="C50" s="29"/>
      <c r="D50" s="216">
        <v>1.2110601416389966</v>
      </c>
      <c r="E50" s="216">
        <v>0.51639777949432231</v>
      </c>
      <c r="F50" s="216">
        <v>0.29945606505141537</v>
      </c>
      <c r="G50" s="216">
        <v>1.3647954669717612</v>
      </c>
      <c r="H50" s="216">
        <v>1.7224014243685084</v>
      </c>
      <c r="I50" s="216">
        <v>3.4273896772908694</v>
      </c>
      <c r="J50" s="216">
        <v>1.7888543819998317</v>
      </c>
      <c r="K50" s="216">
        <v>0.752772652709081</v>
      </c>
      <c r="L50" s="216">
        <v>1.4733182502998683</v>
      </c>
      <c r="M50" s="216">
        <v>2.1602468994692869</v>
      </c>
      <c r="N50" s="216">
        <v>1.1067632543008223</v>
      </c>
      <c r="O50" s="216">
        <v>1.0335212463547458</v>
      </c>
      <c r="P50" s="216">
        <v>1.4628738838327793</v>
      </c>
      <c r="Q50" s="216">
        <v>1.7313771012308861</v>
      </c>
      <c r="R50" s="216">
        <v>2.0258633715036161</v>
      </c>
      <c r="S50" s="216">
        <v>1.2660963628413144</v>
      </c>
      <c r="T50" s="216">
        <v>0.94375137968994183</v>
      </c>
      <c r="U50" s="216">
        <v>1.6216246996967782</v>
      </c>
      <c r="V50" s="216">
        <v>0.95219045713904571</v>
      </c>
      <c r="W50" s="216">
        <v>0.60909769331364183</v>
      </c>
      <c r="X50" s="216">
        <v>1.6733200530681511</v>
      </c>
      <c r="Y50" s="216">
        <v>0.75277265270908134</v>
      </c>
      <c r="Z50" s="216">
        <v>1.4142135623730951</v>
      </c>
      <c r="AA50" s="216">
        <v>0.88543774484714566</v>
      </c>
      <c r="AB50" s="216">
        <v>2.251221890440831</v>
      </c>
      <c r="AC50" s="216">
        <v>0.98674549234676767</v>
      </c>
      <c r="AD50" s="216">
        <v>0.4884840495519438</v>
      </c>
      <c r="AE50" s="216">
        <v>1.3784048752090221</v>
      </c>
      <c r="AF50" s="216">
        <v>3.600925806881706</v>
      </c>
      <c r="AG50" s="210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4"/>
    </row>
    <row r="51" spans="1:65">
      <c r="A51" s="30"/>
      <c r="B51" s="3" t="s">
        <v>86</v>
      </c>
      <c r="C51" s="29"/>
      <c r="D51" s="13">
        <v>2.2994812815930316E-2</v>
      </c>
      <c r="E51" s="13">
        <v>8.6547113881729996E-3</v>
      </c>
      <c r="F51" s="13">
        <v>5.0373003949296877E-3</v>
      </c>
      <c r="G51" s="13">
        <v>2.3158294122824E-2</v>
      </c>
      <c r="H51" s="13">
        <v>2.8313448071811097E-2</v>
      </c>
      <c r="I51" s="13">
        <v>5.9143911601222947E-2</v>
      </c>
      <c r="J51" s="13">
        <v>3.0319565796607318E-2</v>
      </c>
      <c r="K51" s="13">
        <v>1.3402480463663163E-2</v>
      </c>
      <c r="L51" s="13">
        <v>3.2619592257561662E-2</v>
      </c>
      <c r="M51" s="13">
        <v>3.7460928892530991E-2</v>
      </c>
      <c r="N51" s="13">
        <v>1.8455155128811868E-2</v>
      </c>
      <c r="O51" s="13">
        <v>1.9359708152790492E-2</v>
      </c>
      <c r="P51" s="13">
        <v>2.7343437080986528E-2</v>
      </c>
      <c r="Q51" s="13">
        <v>3.0853170797105187E-2</v>
      </c>
      <c r="R51" s="13">
        <v>3.6065038435241718E-2</v>
      </c>
      <c r="S51" s="13">
        <v>2.073867916201989E-2</v>
      </c>
      <c r="T51" s="13">
        <v>1.5932775121383372E-2</v>
      </c>
      <c r="U51" s="13">
        <v>2.6576750063317865E-2</v>
      </c>
      <c r="V51" s="13">
        <v>1.4885728876587481E-2</v>
      </c>
      <c r="W51" s="13">
        <v>1.0262808648924041E-2</v>
      </c>
      <c r="X51" s="13">
        <v>3.0987408390150947E-2</v>
      </c>
      <c r="Y51" s="13">
        <v>1.310689470764506E-2</v>
      </c>
      <c r="Z51" s="13">
        <v>2.4382992454708537E-2</v>
      </c>
      <c r="AA51" s="13">
        <v>1.7093392757666904E-2</v>
      </c>
      <c r="AB51" s="13">
        <v>3.7210279180840182E-2</v>
      </c>
      <c r="AC51" s="13">
        <v>1.5741752071471965E-2</v>
      </c>
      <c r="AD51" s="13">
        <v>8.5386869550230522E-3</v>
      </c>
      <c r="AE51" s="13">
        <v>2.4182541670333721E-2</v>
      </c>
      <c r="AF51" s="13">
        <v>5.2313692109661594E-2</v>
      </c>
      <c r="AG51" s="150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273</v>
      </c>
      <c r="C52" s="29"/>
      <c r="D52" s="13">
        <v>-9.0938618145705474E-2</v>
      </c>
      <c r="E52" s="13">
        <v>2.988599589821983E-2</v>
      </c>
      <c r="F52" s="13">
        <v>2.6106974719140252E-2</v>
      </c>
      <c r="G52" s="13">
        <v>1.7228179188856219E-2</v>
      </c>
      <c r="H52" s="13">
        <v>5.0023431572207233E-2</v>
      </c>
      <c r="I52" s="13">
        <v>2.5519769220938571E-4</v>
      </c>
      <c r="J52" s="13">
        <v>1.8378889798798204E-2</v>
      </c>
      <c r="K52" s="13">
        <v>-3.0526311123742933E-2</v>
      </c>
      <c r="L52" s="13">
        <v>-0.22039356176419678</v>
      </c>
      <c r="M52" s="13">
        <v>-4.6353224000446058E-3</v>
      </c>
      <c r="N52" s="13">
        <v>3.5128838415819708E-2</v>
      </c>
      <c r="O52" s="13">
        <v>-7.8536834547053958E-2</v>
      </c>
      <c r="P52" s="13">
        <v>-7.6554735521428663E-2</v>
      </c>
      <c r="Q52" s="13">
        <v>-3.1389344081199422E-2</v>
      </c>
      <c r="R52" s="13">
        <v>-3.0425623945372626E-2</v>
      </c>
      <c r="S52" s="13">
        <v>5.376324105451924E-2</v>
      </c>
      <c r="T52" s="13">
        <v>2.2406376933596039E-2</v>
      </c>
      <c r="U52" s="13">
        <v>5.3187885749548025E-2</v>
      </c>
      <c r="V52" s="13">
        <v>0.10410683023948808</v>
      </c>
      <c r="W52" s="13">
        <v>2.4420120500994624E-2</v>
      </c>
      <c r="X52" s="13">
        <v>-6.7924405946862554E-2</v>
      </c>
      <c r="Y52" s="13">
        <v>-8.6628095348419976E-3</v>
      </c>
      <c r="Z52" s="13">
        <v>1.1182306496662076E-3</v>
      </c>
      <c r="AA52" s="13">
        <v>-0.10589785607495328</v>
      </c>
      <c r="AB52" s="13">
        <v>4.4269878522496642E-2</v>
      </c>
      <c r="AC52" s="13">
        <v>8.195565099810187E-2</v>
      </c>
      <c r="AD52" s="13">
        <v>-1.2546457843396808E-2</v>
      </c>
      <c r="AE52" s="13">
        <v>-1.6142428499466011E-2</v>
      </c>
      <c r="AF52" s="13">
        <v>0.18810870476526453</v>
      </c>
      <c r="AG52" s="150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274</v>
      </c>
      <c r="C53" s="47"/>
      <c r="D53" s="45">
        <v>1.91</v>
      </c>
      <c r="E53" s="45">
        <v>0.6</v>
      </c>
      <c r="F53" s="45">
        <v>0.52</v>
      </c>
      <c r="G53" s="45">
        <v>0.33</v>
      </c>
      <c r="H53" s="45">
        <v>1.01</v>
      </c>
      <c r="I53" s="45">
        <v>0.02</v>
      </c>
      <c r="J53" s="45">
        <v>0.36</v>
      </c>
      <c r="K53" s="45">
        <v>0.66</v>
      </c>
      <c r="L53" s="45">
        <v>4.59</v>
      </c>
      <c r="M53" s="45">
        <v>0.12</v>
      </c>
      <c r="N53" s="45">
        <v>0.71</v>
      </c>
      <c r="O53" s="45">
        <v>1.65</v>
      </c>
      <c r="P53" s="45">
        <v>1.61</v>
      </c>
      <c r="Q53" s="45">
        <v>0.67</v>
      </c>
      <c r="R53" s="45">
        <v>0.65</v>
      </c>
      <c r="S53" s="45">
        <v>1.0900000000000001</v>
      </c>
      <c r="T53" s="45">
        <v>0.44</v>
      </c>
      <c r="U53" s="45">
        <v>1.08</v>
      </c>
      <c r="V53" s="45">
        <v>2.14</v>
      </c>
      <c r="W53" s="45">
        <v>0.48</v>
      </c>
      <c r="X53" s="45">
        <v>1.43</v>
      </c>
      <c r="Y53" s="45">
        <v>0.2</v>
      </c>
      <c r="Z53" s="45">
        <v>0</v>
      </c>
      <c r="AA53" s="45">
        <v>2.2200000000000002</v>
      </c>
      <c r="AB53" s="45">
        <v>0.9</v>
      </c>
      <c r="AC53" s="45">
        <v>1.68</v>
      </c>
      <c r="AD53" s="45">
        <v>0.28000000000000003</v>
      </c>
      <c r="AE53" s="45">
        <v>0.36</v>
      </c>
      <c r="AF53" s="45">
        <v>3.88</v>
      </c>
      <c r="AG53" s="150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537</v>
      </c>
      <c r="BM55" s="28" t="s">
        <v>66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7" t="s">
        <v>231</v>
      </c>
      <c r="P56" s="17" t="s">
        <v>231</v>
      </c>
      <c r="Q56" s="15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48" t="s">
        <v>234</v>
      </c>
      <c r="E57" s="149" t="s">
        <v>236</v>
      </c>
      <c r="F57" s="149" t="s">
        <v>244</v>
      </c>
      <c r="G57" s="149" t="s">
        <v>246</v>
      </c>
      <c r="H57" s="149" t="s">
        <v>247</v>
      </c>
      <c r="I57" s="149" t="s">
        <v>250</v>
      </c>
      <c r="J57" s="149" t="s">
        <v>251</v>
      </c>
      <c r="K57" s="149" t="s">
        <v>252</v>
      </c>
      <c r="L57" s="149" t="s">
        <v>253</v>
      </c>
      <c r="M57" s="149" t="s">
        <v>276</v>
      </c>
      <c r="N57" s="149" t="s">
        <v>256</v>
      </c>
      <c r="O57" s="149" t="s">
        <v>257</v>
      </c>
      <c r="P57" s="149" t="s">
        <v>262</v>
      </c>
      <c r="Q57" s="15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278</v>
      </c>
      <c r="E58" s="11" t="s">
        <v>278</v>
      </c>
      <c r="F58" s="11" t="s">
        <v>303</v>
      </c>
      <c r="G58" s="11" t="s">
        <v>278</v>
      </c>
      <c r="H58" s="11" t="s">
        <v>303</v>
      </c>
      <c r="I58" s="11" t="s">
        <v>278</v>
      </c>
      <c r="J58" s="11" t="s">
        <v>278</v>
      </c>
      <c r="K58" s="11" t="s">
        <v>278</v>
      </c>
      <c r="L58" s="11" t="s">
        <v>278</v>
      </c>
      <c r="M58" s="11" t="s">
        <v>278</v>
      </c>
      <c r="N58" s="11" t="s">
        <v>303</v>
      </c>
      <c r="O58" s="11" t="s">
        <v>278</v>
      </c>
      <c r="P58" s="11" t="s">
        <v>303</v>
      </c>
      <c r="Q58" s="15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305</v>
      </c>
      <c r="E59" s="26" t="s">
        <v>306</v>
      </c>
      <c r="F59" s="26" t="s">
        <v>308</v>
      </c>
      <c r="G59" s="26" t="s">
        <v>305</v>
      </c>
      <c r="H59" s="26" t="s">
        <v>305</v>
      </c>
      <c r="I59" s="26" t="s">
        <v>305</v>
      </c>
      <c r="J59" s="26" t="s">
        <v>305</v>
      </c>
      <c r="K59" s="26" t="s">
        <v>305</v>
      </c>
      <c r="L59" s="26" t="s">
        <v>305</v>
      </c>
      <c r="M59" s="26" t="s">
        <v>305</v>
      </c>
      <c r="N59" s="26" t="s">
        <v>307</v>
      </c>
      <c r="O59" s="26" t="s">
        <v>268</v>
      </c>
      <c r="P59" s="26" t="s">
        <v>307</v>
      </c>
      <c r="Q59" s="15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30">
        <v>11</v>
      </c>
      <c r="E60" s="230">
        <v>7.6806700000000001</v>
      </c>
      <c r="F60" s="230" t="s">
        <v>95</v>
      </c>
      <c r="G60" s="230" t="s">
        <v>296</v>
      </c>
      <c r="H60" s="230">
        <v>2</v>
      </c>
      <c r="I60" s="230" t="s">
        <v>95</v>
      </c>
      <c r="J60" s="230" t="s">
        <v>95</v>
      </c>
      <c r="K60" s="230" t="s">
        <v>95</v>
      </c>
      <c r="L60" s="230" t="s">
        <v>95</v>
      </c>
      <c r="M60" s="230" t="s">
        <v>95</v>
      </c>
      <c r="N60" s="230" t="s">
        <v>95</v>
      </c>
      <c r="O60" s="230">
        <v>2</v>
      </c>
      <c r="P60" s="230">
        <v>2.0699999999999998</v>
      </c>
      <c r="Q60" s="210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0"/>
      <c r="B61" s="19">
        <v>1</v>
      </c>
      <c r="C61" s="9">
        <v>2</v>
      </c>
      <c r="D61" s="216">
        <v>11</v>
      </c>
      <c r="E61" s="216">
        <v>7.5852000000000004</v>
      </c>
      <c r="F61" s="216" t="s">
        <v>95</v>
      </c>
      <c r="G61" s="216" t="s">
        <v>296</v>
      </c>
      <c r="H61" s="216">
        <v>3</v>
      </c>
      <c r="I61" s="216" t="s">
        <v>95</v>
      </c>
      <c r="J61" s="216" t="s">
        <v>95</v>
      </c>
      <c r="K61" s="216" t="s">
        <v>95</v>
      </c>
      <c r="L61" s="216" t="s">
        <v>95</v>
      </c>
      <c r="M61" s="216" t="s">
        <v>95</v>
      </c>
      <c r="N61" s="216" t="s">
        <v>95</v>
      </c>
      <c r="O61" s="216">
        <v>2</v>
      </c>
      <c r="P61" s="216">
        <v>2.27</v>
      </c>
      <c r="Q61" s="210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3</v>
      </c>
    </row>
    <row r="62" spans="1:65">
      <c r="A62" s="30"/>
      <c r="B62" s="19">
        <v>1</v>
      </c>
      <c r="C62" s="9">
        <v>3</v>
      </c>
      <c r="D62" s="216">
        <v>11</v>
      </c>
      <c r="E62" s="216">
        <v>7.6766519999999989</v>
      </c>
      <c r="F62" s="216" t="s">
        <v>95</v>
      </c>
      <c r="G62" s="216" t="s">
        <v>296</v>
      </c>
      <c r="H62" s="216">
        <v>3</v>
      </c>
      <c r="I62" s="216" t="s">
        <v>95</v>
      </c>
      <c r="J62" s="216" t="s">
        <v>95</v>
      </c>
      <c r="K62" s="216" t="s">
        <v>95</v>
      </c>
      <c r="L62" s="216" t="s">
        <v>95</v>
      </c>
      <c r="M62" s="216" t="s">
        <v>95</v>
      </c>
      <c r="N62" s="216" t="s">
        <v>95</v>
      </c>
      <c r="O62" s="216">
        <v>2</v>
      </c>
      <c r="P62" s="216">
        <v>2.38</v>
      </c>
      <c r="Q62" s="210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0"/>
      <c r="B63" s="19">
        <v>1</v>
      </c>
      <c r="C63" s="9">
        <v>4</v>
      </c>
      <c r="D63" s="216">
        <v>11</v>
      </c>
      <c r="E63" s="216">
        <v>7.5137390000000002</v>
      </c>
      <c r="F63" s="216" t="s">
        <v>95</v>
      </c>
      <c r="G63" s="216" t="s">
        <v>296</v>
      </c>
      <c r="H63" s="216">
        <v>3</v>
      </c>
      <c r="I63" s="216" t="s">
        <v>95</v>
      </c>
      <c r="J63" s="216" t="s">
        <v>95</v>
      </c>
      <c r="K63" s="216" t="s">
        <v>95</v>
      </c>
      <c r="L63" s="216" t="s">
        <v>95</v>
      </c>
      <c r="M63" s="216" t="s">
        <v>95</v>
      </c>
      <c r="N63" s="216" t="s">
        <v>95</v>
      </c>
      <c r="O63" s="216">
        <v>2</v>
      </c>
      <c r="P63" s="216">
        <v>2.27</v>
      </c>
      <c r="Q63" s="210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 t="s">
        <v>95</v>
      </c>
    </row>
    <row r="64" spans="1:65">
      <c r="A64" s="30"/>
      <c r="B64" s="19">
        <v>1</v>
      </c>
      <c r="C64" s="9">
        <v>5</v>
      </c>
      <c r="D64" s="216">
        <v>11</v>
      </c>
      <c r="E64" s="216">
        <v>7.6345639999999992</v>
      </c>
      <c r="F64" s="216" t="s">
        <v>95</v>
      </c>
      <c r="G64" s="216" t="s">
        <v>296</v>
      </c>
      <c r="H64" s="216">
        <v>2</v>
      </c>
      <c r="I64" s="216" t="s">
        <v>95</v>
      </c>
      <c r="J64" s="216" t="s">
        <v>95</v>
      </c>
      <c r="K64" s="216" t="s">
        <v>95</v>
      </c>
      <c r="L64" s="216" t="s">
        <v>95</v>
      </c>
      <c r="M64" s="216" t="s">
        <v>95</v>
      </c>
      <c r="N64" s="216" t="s">
        <v>95</v>
      </c>
      <c r="O64" s="216">
        <v>2</v>
      </c>
      <c r="P64" s="216">
        <v>2.2400000000000002</v>
      </c>
      <c r="Q64" s="210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75</v>
      </c>
    </row>
    <row r="65" spans="1:65">
      <c r="A65" s="30"/>
      <c r="B65" s="19">
        <v>1</v>
      </c>
      <c r="C65" s="9">
        <v>6</v>
      </c>
      <c r="D65" s="216">
        <v>11</v>
      </c>
      <c r="E65" s="232">
        <v>6.9897629999999999</v>
      </c>
      <c r="F65" s="216" t="s">
        <v>95</v>
      </c>
      <c r="G65" s="216" t="s">
        <v>296</v>
      </c>
      <c r="H65" s="216">
        <v>3</v>
      </c>
      <c r="I65" s="216" t="s">
        <v>95</v>
      </c>
      <c r="J65" s="216" t="s">
        <v>95</v>
      </c>
      <c r="K65" s="216" t="s">
        <v>95</v>
      </c>
      <c r="L65" s="216" t="s">
        <v>95</v>
      </c>
      <c r="M65" s="216" t="s">
        <v>95</v>
      </c>
      <c r="N65" s="216" t="s">
        <v>95</v>
      </c>
      <c r="O65" s="216">
        <v>2</v>
      </c>
      <c r="P65" s="232">
        <v>2.66</v>
      </c>
      <c r="Q65" s="210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4"/>
    </row>
    <row r="66" spans="1:65">
      <c r="A66" s="30"/>
      <c r="B66" s="20" t="s">
        <v>270</v>
      </c>
      <c r="C66" s="12"/>
      <c r="D66" s="215">
        <v>11</v>
      </c>
      <c r="E66" s="215">
        <v>7.5134313333333322</v>
      </c>
      <c r="F66" s="215" t="s">
        <v>661</v>
      </c>
      <c r="G66" s="215" t="s">
        <v>661</v>
      </c>
      <c r="H66" s="215">
        <v>2.6666666666666665</v>
      </c>
      <c r="I66" s="215" t="s">
        <v>661</v>
      </c>
      <c r="J66" s="215" t="s">
        <v>661</v>
      </c>
      <c r="K66" s="215" t="s">
        <v>661</v>
      </c>
      <c r="L66" s="215" t="s">
        <v>661</v>
      </c>
      <c r="M66" s="215" t="s">
        <v>661</v>
      </c>
      <c r="N66" s="215" t="s">
        <v>661</v>
      </c>
      <c r="O66" s="215">
        <v>2</v>
      </c>
      <c r="P66" s="215">
        <v>2.3149999999999999</v>
      </c>
      <c r="Q66" s="210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4"/>
    </row>
    <row r="67" spans="1:65">
      <c r="A67" s="30"/>
      <c r="B67" s="3" t="s">
        <v>271</v>
      </c>
      <c r="C67" s="29"/>
      <c r="D67" s="216">
        <v>11</v>
      </c>
      <c r="E67" s="216">
        <v>7.6098819999999998</v>
      </c>
      <c r="F67" s="216" t="s">
        <v>661</v>
      </c>
      <c r="G67" s="216" t="s">
        <v>661</v>
      </c>
      <c r="H67" s="216">
        <v>3</v>
      </c>
      <c r="I67" s="216" t="s">
        <v>661</v>
      </c>
      <c r="J67" s="216" t="s">
        <v>661</v>
      </c>
      <c r="K67" s="216" t="s">
        <v>661</v>
      </c>
      <c r="L67" s="216" t="s">
        <v>661</v>
      </c>
      <c r="M67" s="216" t="s">
        <v>661</v>
      </c>
      <c r="N67" s="216" t="s">
        <v>661</v>
      </c>
      <c r="O67" s="216">
        <v>2</v>
      </c>
      <c r="P67" s="216">
        <v>2.27</v>
      </c>
      <c r="Q67" s="210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4"/>
    </row>
    <row r="68" spans="1:65">
      <c r="A68" s="30"/>
      <c r="B68" s="3" t="s">
        <v>272</v>
      </c>
      <c r="C68" s="29"/>
      <c r="D68" s="216">
        <v>0</v>
      </c>
      <c r="E68" s="216">
        <v>0.26406902131803833</v>
      </c>
      <c r="F68" s="216" t="s">
        <v>661</v>
      </c>
      <c r="G68" s="216" t="s">
        <v>661</v>
      </c>
      <c r="H68" s="216">
        <v>0.51639777949432275</v>
      </c>
      <c r="I68" s="216" t="s">
        <v>661</v>
      </c>
      <c r="J68" s="216" t="s">
        <v>661</v>
      </c>
      <c r="K68" s="216" t="s">
        <v>661</v>
      </c>
      <c r="L68" s="216" t="s">
        <v>661</v>
      </c>
      <c r="M68" s="216" t="s">
        <v>661</v>
      </c>
      <c r="N68" s="216" t="s">
        <v>661</v>
      </c>
      <c r="O68" s="216">
        <v>0</v>
      </c>
      <c r="P68" s="216">
        <v>0.19644337606547091</v>
      </c>
      <c r="Q68" s="210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4"/>
    </row>
    <row r="69" spans="1:65">
      <c r="A69" s="30"/>
      <c r="B69" s="3" t="s">
        <v>86</v>
      </c>
      <c r="C69" s="29"/>
      <c r="D69" s="13">
        <v>0</v>
      </c>
      <c r="E69" s="13">
        <v>3.5146261355513603E-2</v>
      </c>
      <c r="F69" s="13" t="s">
        <v>661</v>
      </c>
      <c r="G69" s="13" t="s">
        <v>661</v>
      </c>
      <c r="H69" s="13">
        <v>0.19364916731037105</v>
      </c>
      <c r="I69" s="13" t="s">
        <v>661</v>
      </c>
      <c r="J69" s="13" t="s">
        <v>661</v>
      </c>
      <c r="K69" s="13" t="s">
        <v>661</v>
      </c>
      <c r="L69" s="13" t="s">
        <v>661</v>
      </c>
      <c r="M69" s="13" t="s">
        <v>661</v>
      </c>
      <c r="N69" s="13" t="s">
        <v>661</v>
      </c>
      <c r="O69" s="13">
        <v>0</v>
      </c>
      <c r="P69" s="13">
        <v>8.4856749920289812E-2</v>
      </c>
      <c r="Q69" s="15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273</v>
      </c>
      <c r="C70" s="29"/>
      <c r="D70" s="13" t="s">
        <v>661</v>
      </c>
      <c r="E70" s="13" t="s">
        <v>661</v>
      </c>
      <c r="F70" s="13" t="s">
        <v>661</v>
      </c>
      <c r="G70" s="13" t="s">
        <v>661</v>
      </c>
      <c r="H70" s="13" t="s">
        <v>661</v>
      </c>
      <c r="I70" s="13" t="s">
        <v>661</v>
      </c>
      <c r="J70" s="13" t="s">
        <v>661</v>
      </c>
      <c r="K70" s="13" t="s">
        <v>661</v>
      </c>
      <c r="L70" s="13" t="s">
        <v>661</v>
      </c>
      <c r="M70" s="13" t="s">
        <v>661</v>
      </c>
      <c r="N70" s="13" t="s">
        <v>661</v>
      </c>
      <c r="O70" s="13" t="s">
        <v>661</v>
      </c>
      <c r="P70" s="13" t="s">
        <v>661</v>
      </c>
      <c r="Q70" s="15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274</v>
      </c>
      <c r="C71" s="47"/>
      <c r="D71" s="45" t="s">
        <v>275</v>
      </c>
      <c r="E71" s="45" t="s">
        <v>275</v>
      </c>
      <c r="F71" s="45" t="s">
        <v>275</v>
      </c>
      <c r="G71" s="45" t="s">
        <v>275</v>
      </c>
      <c r="H71" s="45" t="s">
        <v>275</v>
      </c>
      <c r="I71" s="45" t="s">
        <v>275</v>
      </c>
      <c r="J71" s="45" t="s">
        <v>275</v>
      </c>
      <c r="K71" s="45" t="s">
        <v>275</v>
      </c>
      <c r="L71" s="45" t="s">
        <v>275</v>
      </c>
      <c r="M71" s="45" t="s">
        <v>275</v>
      </c>
      <c r="N71" s="45" t="s">
        <v>275</v>
      </c>
      <c r="O71" s="45" t="s">
        <v>275</v>
      </c>
      <c r="P71" s="45" t="s">
        <v>275</v>
      </c>
      <c r="Q71" s="15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538</v>
      </c>
      <c r="BM73" s="28" t="s">
        <v>281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17" t="s">
        <v>231</v>
      </c>
      <c r="AC74" s="17" t="s">
        <v>231</v>
      </c>
      <c r="AD74" s="17" t="s">
        <v>231</v>
      </c>
      <c r="AE74" s="150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232</v>
      </c>
      <c r="C75" s="9" t="s">
        <v>232</v>
      </c>
      <c r="D75" s="148" t="s">
        <v>234</v>
      </c>
      <c r="E75" s="149" t="s">
        <v>235</v>
      </c>
      <c r="F75" s="149" t="s">
        <v>236</v>
      </c>
      <c r="G75" s="149" t="s">
        <v>237</v>
      </c>
      <c r="H75" s="149" t="s">
        <v>238</v>
      </c>
      <c r="I75" s="149" t="s">
        <v>239</v>
      </c>
      <c r="J75" s="149" t="s">
        <v>240</v>
      </c>
      <c r="K75" s="149" t="s">
        <v>241</v>
      </c>
      <c r="L75" s="149" t="s">
        <v>242</v>
      </c>
      <c r="M75" s="149" t="s">
        <v>243</v>
      </c>
      <c r="N75" s="149" t="s">
        <v>244</v>
      </c>
      <c r="O75" s="149" t="s">
        <v>245</v>
      </c>
      <c r="P75" s="149" t="s">
        <v>246</v>
      </c>
      <c r="Q75" s="149" t="s">
        <v>247</v>
      </c>
      <c r="R75" s="149" t="s">
        <v>248</v>
      </c>
      <c r="S75" s="149" t="s">
        <v>250</v>
      </c>
      <c r="T75" s="149" t="s">
        <v>251</v>
      </c>
      <c r="U75" s="149" t="s">
        <v>252</v>
      </c>
      <c r="V75" s="149" t="s">
        <v>253</v>
      </c>
      <c r="W75" s="149" t="s">
        <v>276</v>
      </c>
      <c r="X75" s="149" t="s">
        <v>254</v>
      </c>
      <c r="Y75" s="149" t="s">
        <v>255</v>
      </c>
      <c r="Z75" s="149" t="s">
        <v>256</v>
      </c>
      <c r="AA75" s="149" t="s">
        <v>257</v>
      </c>
      <c r="AB75" s="149" t="s">
        <v>260</v>
      </c>
      <c r="AC75" s="149" t="s">
        <v>261</v>
      </c>
      <c r="AD75" s="149" t="s">
        <v>262</v>
      </c>
      <c r="AE75" s="150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278</v>
      </c>
      <c r="E76" s="11" t="s">
        <v>278</v>
      </c>
      <c r="F76" s="11" t="s">
        <v>278</v>
      </c>
      <c r="G76" s="11" t="s">
        <v>303</v>
      </c>
      <c r="H76" s="11" t="s">
        <v>304</v>
      </c>
      <c r="I76" s="11" t="s">
        <v>304</v>
      </c>
      <c r="J76" s="11" t="s">
        <v>304</v>
      </c>
      <c r="K76" s="11" t="s">
        <v>303</v>
      </c>
      <c r="L76" s="11" t="s">
        <v>304</v>
      </c>
      <c r="M76" s="11" t="s">
        <v>304</v>
      </c>
      <c r="N76" s="11" t="s">
        <v>303</v>
      </c>
      <c r="O76" s="11" t="s">
        <v>304</v>
      </c>
      <c r="P76" s="11" t="s">
        <v>278</v>
      </c>
      <c r="Q76" s="11" t="s">
        <v>303</v>
      </c>
      <c r="R76" s="11" t="s">
        <v>304</v>
      </c>
      <c r="S76" s="11" t="s">
        <v>278</v>
      </c>
      <c r="T76" s="11" t="s">
        <v>278</v>
      </c>
      <c r="U76" s="11" t="s">
        <v>278</v>
      </c>
      <c r="V76" s="11" t="s">
        <v>278</v>
      </c>
      <c r="W76" s="11" t="s">
        <v>278</v>
      </c>
      <c r="X76" s="11" t="s">
        <v>278</v>
      </c>
      <c r="Y76" s="11" t="s">
        <v>303</v>
      </c>
      <c r="Z76" s="11" t="s">
        <v>303</v>
      </c>
      <c r="AA76" s="11" t="s">
        <v>278</v>
      </c>
      <c r="AB76" s="11" t="s">
        <v>278</v>
      </c>
      <c r="AC76" s="11" t="s">
        <v>278</v>
      </c>
      <c r="AD76" s="11" t="s">
        <v>303</v>
      </c>
      <c r="AE76" s="150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305</v>
      </c>
      <c r="E77" s="26" t="s">
        <v>118</v>
      </c>
      <c r="F77" s="26" t="s">
        <v>306</v>
      </c>
      <c r="G77" s="26" t="s">
        <v>306</v>
      </c>
      <c r="H77" s="26" t="s">
        <v>305</v>
      </c>
      <c r="I77" s="26" t="s">
        <v>305</v>
      </c>
      <c r="J77" s="26" t="s">
        <v>307</v>
      </c>
      <c r="K77" s="26" t="s">
        <v>308</v>
      </c>
      <c r="L77" s="26" t="s">
        <v>307</v>
      </c>
      <c r="M77" s="26" t="s">
        <v>309</v>
      </c>
      <c r="N77" s="26" t="s">
        <v>308</v>
      </c>
      <c r="O77" s="26" t="s">
        <v>307</v>
      </c>
      <c r="P77" s="26" t="s">
        <v>305</v>
      </c>
      <c r="Q77" s="26" t="s">
        <v>305</v>
      </c>
      <c r="R77" s="26" t="s">
        <v>307</v>
      </c>
      <c r="S77" s="26" t="s">
        <v>305</v>
      </c>
      <c r="T77" s="26" t="s">
        <v>305</v>
      </c>
      <c r="U77" s="26" t="s">
        <v>305</v>
      </c>
      <c r="V77" s="26" t="s">
        <v>305</v>
      </c>
      <c r="W77" s="26" t="s">
        <v>305</v>
      </c>
      <c r="X77" s="26" t="s">
        <v>309</v>
      </c>
      <c r="Y77" s="26" t="s">
        <v>307</v>
      </c>
      <c r="Z77" s="26" t="s">
        <v>307</v>
      </c>
      <c r="AA77" s="26" t="s">
        <v>268</v>
      </c>
      <c r="AB77" s="26" t="s">
        <v>305</v>
      </c>
      <c r="AC77" s="26" t="s">
        <v>267</v>
      </c>
      <c r="AD77" s="26" t="s">
        <v>307</v>
      </c>
      <c r="AE77" s="150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0">
        <v>88</v>
      </c>
      <c r="E78" s="220">
        <v>31</v>
      </c>
      <c r="F78" s="220">
        <v>386.42775511996791</v>
      </c>
      <c r="G78" s="220">
        <v>277</v>
      </c>
      <c r="H78" s="220">
        <v>140</v>
      </c>
      <c r="I78" s="220">
        <v>33</v>
      </c>
      <c r="J78" s="220">
        <v>346</v>
      </c>
      <c r="K78" s="220">
        <v>436</v>
      </c>
      <c r="L78" s="220">
        <v>458.8</v>
      </c>
      <c r="M78" s="220">
        <v>160</v>
      </c>
      <c r="N78" s="220">
        <v>136.58874500229555</v>
      </c>
      <c r="O78" s="220">
        <v>448.05700000000002</v>
      </c>
      <c r="P78" s="220">
        <v>97.7</v>
      </c>
      <c r="Q78" s="220">
        <v>12.4</v>
      </c>
      <c r="R78" s="221">
        <v>887.82</v>
      </c>
      <c r="S78" s="220">
        <v>130</v>
      </c>
      <c r="T78" s="220">
        <v>70</v>
      </c>
      <c r="U78" s="220">
        <v>200</v>
      </c>
      <c r="V78" s="220">
        <v>170</v>
      </c>
      <c r="W78" s="220">
        <v>230</v>
      </c>
      <c r="X78" s="220">
        <v>181</v>
      </c>
      <c r="Y78" s="220">
        <v>164</v>
      </c>
      <c r="Z78" s="220">
        <v>497.99999999999994</v>
      </c>
      <c r="AA78" s="220">
        <v>62.20000000000001</v>
      </c>
      <c r="AB78" s="220">
        <v>58.41</v>
      </c>
      <c r="AC78" s="220">
        <v>70</v>
      </c>
      <c r="AD78" s="220">
        <v>341</v>
      </c>
      <c r="AE78" s="222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30"/>
      <c r="B79" s="19">
        <v>1</v>
      </c>
      <c r="C79" s="9">
        <v>2</v>
      </c>
      <c r="D79" s="226">
        <v>85</v>
      </c>
      <c r="E79" s="225">
        <v>33</v>
      </c>
      <c r="F79" s="225">
        <v>380.7213899186965</v>
      </c>
      <c r="G79" s="225">
        <v>287</v>
      </c>
      <c r="H79" s="226">
        <v>280</v>
      </c>
      <c r="I79" s="225">
        <v>36</v>
      </c>
      <c r="J79" s="225">
        <v>359</v>
      </c>
      <c r="K79" s="225">
        <v>435</v>
      </c>
      <c r="L79" s="225">
        <v>456.1</v>
      </c>
      <c r="M79" s="225">
        <v>214</v>
      </c>
      <c r="N79" s="225">
        <v>137.78729527129653</v>
      </c>
      <c r="O79" s="225">
        <v>445.70400000000001</v>
      </c>
      <c r="P79" s="225">
        <v>97.6</v>
      </c>
      <c r="Q79" s="225">
        <v>10.7</v>
      </c>
      <c r="R79" s="227">
        <v>884.41200000000003</v>
      </c>
      <c r="S79" s="225">
        <v>140</v>
      </c>
      <c r="T79" s="225">
        <v>80</v>
      </c>
      <c r="U79" s="225">
        <v>150</v>
      </c>
      <c r="V79" s="225">
        <v>130</v>
      </c>
      <c r="W79" s="225">
        <v>240</v>
      </c>
      <c r="X79" s="225">
        <v>186</v>
      </c>
      <c r="Y79" s="225">
        <v>178</v>
      </c>
      <c r="Z79" s="225">
        <v>491</v>
      </c>
      <c r="AA79" s="225">
        <v>58.9</v>
      </c>
      <c r="AB79" s="225">
        <v>59.49</v>
      </c>
      <c r="AC79" s="225">
        <v>69</v>
      </c>
      <c r="AD79" s="225">
        <v>339</v>
      </c>
      <c r="AE79" s="222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5</v>
      </c>
    </row>
    <row r="80" spans="1:65">
      <c r="A80" s="30"/>
      <c r="B80" s="19">
        <v>1</v>
      </c>
      <c r="C80" s="9">
        <v>3</v>
      </c>
      <c r="D80" s="225">
        <v>90</v>
      </c>
      <c r="E80" s="225">
        <v>33</v>
      </c>
      <c r="F80" s="225">
        <v>384.41837518918624</v>
      </c>
      <c r="G80" s="225">
        <v>276</v>
      </c>
      <c r="H80" s="225">
        <v>110</v>
      </c>
      <c r="I80" s="225">
        <v>37</v>
      </c>
      <c r="J80" s="225">
        <v>344</v>
      </c>
      <c r="K80" s="225">
        <v>435</v>
      </c>
      <c r="L80" s="225">
        <v>463.7</v>
      </c>
      <c r="M80" s="225">
        <v>215</v>
      </c>
      <c r="N80" s="225">
        <v>147.16165748847453</v>
      </c>
      <c r="O80" s="225">
        <v>448.95100000000002</v>
      </c>
      <c r="P80" s="225">
        <v>96.3</v>
      </c>
      <c r="Q80" s="225">
        <v>13</v>
      </c>
      <c r="R80" s="227">
        <v>881.94</v>
      </c>
      <c r="S80" s="225">
        <v>160</v>
      </c>
      <c r="T80" s="225">
        <v>60</v>
      </c>
      <c r="U80" s="225">
        <v>260</v>
      </c>
      <c r="V80" s="225">
        <v>120</v>
      </c>
      <c r="W80" s="225">
        <v>130</v>
      </c>
      <c r="X80" s="225">
        <v>183</v>
      </c>
      <c r="Y80" s="225">
        <v>174</v>
      </c>
      <c r="Z80" s="225">
        <v>522</v>
      </c>
      <c r="AA80" s="225">
        <v>69.5</v>
      </c>
      <c r="AB80" s="225">
        <v>68.7</v>
      </c>
      <c r="AC80" s="225">
        <v>63</v>
      </c>
      <c r="AD80" s="225">
        <v>331</v>
      </c>
      <c r="AE80" s="222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30"/>
      <c r="B81" s="19">
        <v>1</v>
      </c>
      <c r="C81" s="9">
        <v>4</v>
      </c>
      <c r="D81" s="225">
        <v>89</v>
      </c>
      <c r="E81" s="225">
        <v>32</v>
      </c>
      <c r="F81" s="225">
        <v>389.08617774599475</v>
      </c>
      <c r="G81" s="225">
        <v>290</v>
      </c>
      <c r="H81" s="225">
        <v>170</v>
      </c>
      <c r="I81" s="225">
        <v>36</v>
      </c>
      <c r="J81" s="225">
        <v>383</v>
      </c>
      <c r="K81" s="225">
        <v>436</v>
      </c>
      <c r="L81" s="225">
        <v>469.4</v>
      </c>
      <c r="M81" s="225">
        <v>205</v>
      </c>
      <c r="N81" s="225">
        <v>135.9950474155535</v>
      </c>
      <c r="O81" s="225">
        <v>454.97300000000001</v>
      </c>
      <c r="P81" s="226">
        <v>100.8</v>
      </c>
      <c r="Q81" s="225">
        <v>10.9</v>
      </c>
      <c r="R81" s="227">
        <v>889.67600000000004</v>
      </c>
      <c r="S81" s="225">
        <v>120</v>
      </c>
      <c r="T81" s="225">
        <v>60</v>
      </c>
      <c r="U81" s="225">
        <v>290</v>
      </c>
      <c r="V81" s="225">
        <v>180</v>
      </c>
      <c r="W81" s="225">
        <v>220</v>
      </c>
      <c r="X81" s="225">
        <v>173</v>
      </c>
      <c r="Y81" s="225">
        <v>178</v>
      </c>
      <c r="Z81" s="225">
        <v>526</v>
      </c>
      <c r="AA81" s="226">
        <v>82.5</v>
      </c>
      <c r="AB81" s="225">
        <v>71.180000000000007</v>
      </c>
      <c r="AC81" s="225">
        <v>70</v>
      </c>
      <c r="AD81" s="225">
        <v>329</v>
      </c>
      <c r="AE81" s="222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201.65269453060401</v>
      </c>
    </row>
    <row r="82" spans="1:65">
      <c r="A82" s="30"/>
      <c r="B82" s="19">
        <v>1</v>
      </c>
      <c r="C82" s="9">
        <v>5</v>
      </c>
      <c r="D82" s="225">
        <v>89</v>
      </c>
      <c r="E82" s="225">
        <v>37</v>
      </c>
      <c r="F82" s="225">
        <v>388.03045261265191</v>
      </c>
      <c r="G82" s="225">
        <v>296</v>
      </c>
      <c r="H82" s="225">
        <v>130</v>
      </c>
      <c r="I82" s="225">
        <v>36</v>
      </c>
      <c r="J82" s="225">
        <v>380</v>
      </c>
      <c r="K82" s="225">
        <v>435</v>
      </c>
      <c r="L82" s="225">
        <v>454</v>
      </c>
      <c r="M82" s="225">
        <v>187</v>
      </c>
      <c r="N82" s="225">
        <v>133.13390296772718</v>
      </c>
      <c r="O82" s="225">
        <v>449.71199999999999</v>
      </c>
      <c r="P82" s="225">
        <v>97.5</v>
      </c>
      <c r="Q82" s="225">
        <v>9.5</v>
      </c>
      <c r="R82" s="227">
        <v>883.21199999999999</v>
      </c>
      <c r="S82" s="225">
        <v>160</v>
      </c>
      <c r="T82" s="225">
        <v>50</v>
      </c>
      <c r="U82" s="225">
        <v>140</v>
      </c>
      <c r="V82" s="225">
        <v>90</v>
      </c>
      <c r="W82" s="225">
        <v>190</v>
      </c>
      <c r="X82" s="225">
        <v>164</v>
      </c>
      <c r="Y82" s="225">
        <v>168</v>
      </c>
      <c r="Z82" s="225">
        <v>497.99999999999994</v>
      </c>
      <c r="AA82" s="225">
        <v>61.199999999999996</v>
      </c>
      <c r="AB82" s="225">
        <v>71.459999999999994</v>
      </c>
      <c r="AC82" s="225">
        <v>55</v>
      </c>
      <c r="AD82" s="225">
        <v>331</v>
      </c>
      <c r="AE82" s="222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11</v>
      </c>
    </row>
    <row r="83" spans="1:65">
      <c r="A83" s="30"/>
      <c r="B83" s="19">
        <v>1</v>
      </c>
      <c r="C83" s="9">
        <v>6</v>
      </c>
      <c r="D83" s="225">
        <v>89</v>
      </c>
      <c r="E83" s="225">
        <v>37</v>
      </c>
      <c r="F83" s="225">
        <v>382.42276780583887</v>
      </c>
      <c r="G83" s="225">
        <v>279</v>
      </c>
      <c r="H83" s="225">
        <v>170</v>
      </c>
      <c r="I83" s="225">
        <v>39</v>
      </c>
      <c r="J83" s="225">
        <v>362</v>
      </c>
      <c r="K83" s="225">
        <v>441</v>
      </c>
      <c r="L83" s="225">
        <v>460.6</v>
      </c>
      <c r="M83" s="225">
        <v>183</v>
      </c>
      <c r="N83" s="225">
        <v>144.610780236587</v>
      </c>
      <c r="O83" s="225">
        <v>442.97899999999998</v>
      </c>
      <c r="P83" s="225">
        <v>96.5</v>
      </c>
      <c r="Q83" s="225">
        <v>9.4</v>
      </c>
      <c r="R83" s="227">
        <v>883.49599999999998</v>
      </c>
      <c r="S83" s="225">
        <v>120</v>
      </c>
      <c r="T83" s="225">
        <v>80</v>
      </c>
      <c r="U83" s="225">
        <v>160</v>
      </c>
      <c r="V83" s="225">
        <v>130</v>
      </c>
      <c r="W83" s="225">
        <v>200</v>
      </c>
      <c r="X83" s="225">
        <v>176</v>
      </c>
      <c r="Y83" s="225">
        <v>170</v>
      </c>
      <c r="Z83" s="225">
        <v>488.99999999999994</v>
      </c>
      <c r="AA83" s="225">
        <v>61.70000000000001</v>
      </c>
      <c r="AB83" s="225">
        <v>52.4</v>
      </c>
      <c r="AC83" s="225">
        <v>56</v>
      </c>
      <c r="AD83" s="225">
        <v>340</v>
      </c>
      <c r="AE83" s="222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8"/>
    </row>
    <row r="84" spans="1:65">
      <c r="A84" s="30"/>
      <c r="B84" s="20" t="s">
        <v>270</v>
      </c>
      <c r="C84" s="12"/>
      <c r="D84" s="229">
        <v>88.333333333333329</v>
      </c>
      <c r="E84" s="229">
        <v>33.833333333333336</v>
      </c>
      <c r="F84" s="229">
        <v>385.18448639872275</v>
      </c>
      <c r="G84" s="229">
        <v>284.16666666666669</v>
      </c>
      <c r="H84" s="229">
        <v>166.66666666666666</v>
      </c>
      <c r="I84" s="229">
        <v>36.166666666666664</v>
      </c>
      <c r="J84" s="229">
        <v>362.33333333333331</v>
      </c>
      <c r="K84" s="229">
        <v>436.33333333333331</v>
      </c>
      <c r="L84" s="229">
        <v>460.43333333333334</v>
      </c>
      <c r="M84" s="229">
        <v>194</v>
      </c>
      <c r="N84" s="229">
        <v>139.21290473032238</v>
      </c>
      <c r="O84" s="229">
        <v>448.39599999999996</v>
      </c>
      <c r="P84" s="229">
        <v>97.733333333333348</v>
      </c>
      <c r="Q84" s="229">
        <v>10.983333333333334</v>
      </c>
      <c r="R84" s="229">
        <v>885.09266666666656</v>
      </c>
      <c r="S84" s="229">
        <v>138.33333333333334</v>
      </c>
      <c r="T84" s="229">
        <v>66.666666666666671</v>
      </c>
      <c r="U84" s="229">
        <v>200</v>
      </c>
      <c r="V84" s="229">
        <v>136.66666666666666</v>
      </c>
      <c r="W84" s="229">
        <v>201.66666666666666</v>
      </c>
      <c r="X84" s="229">
        <v>177.16666666666666</v>
      </c>
      <c r="Y84" s="229">
        <v>172</v>
      </c>
      <c r="Z84" s="229">
        <v>504</v>
      </c>
      <c r="AA84" s="229">
        <v>66</v>
      </c>
      <c r="AB84" s="229">
        <v>63.606666666666662</v>
      </c>
      <c r="AC84" s="229">
        <v>63.833333333333336</v>
      </c>
      <c r="AD84" s="229">
        <v>335.16666666666669</v>
      </c>
      <c r="AE84" s="222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3" t="s">
        <v>271</v>
      </c>
      <c r="C85" s="29"/>
      <c r="D85" s="225">
        <v>89</v>
      </c>
      <c r="E85" s="225">
        <v>33</v>
      </c>
      <c r="F85" s="225">
        <v>385.4230651545771</v>
      </c>
      <c r="G85" s="225">
        <v>283</v>
      </c>
      <c r="H85" s="225">
        <v>155</v>
      </c>
      <c r="I85" s="225">
        <v>36</v>
      </c>
      <c r="J85" s="225">
        <v>360.5</v>
      </c>
      <c r="K85" s="225">
        <v>435.5</v>
      </c>
      <c r="L85" s="225">
        <v>459.70000000000005</v>
      </c>
      <c r="M85" s="225">
        <v>196</v>
      </c>
      <c r="N85" s="225">
        <v>137.18802013679604</v>
      </c>
      <c r="O85" s="225">
        <v>448.50400000000002</v>
      </c>
      <c r="P85" s="225">
        <v>97.55</v>
      </c>
      <c r="Q85" s="225">
        <v>10.8</v>
      </c>
      <c r="R85" s="225">
        <v>883.95399999999995</v>
      </c>
      <c r="S85" s="225">
        <v>135</v>
      </c>
      <c r="T85" s="225">
        <v>65</v>
      </c>
      <c r="U85" s="225">
        <v>180</v>
      </c>
      <c r="V85" s="225">
        <v>130</v>
      </c>
      <c r="W85" s="225">
        <v>210</v>
      </c>
      <c r="X85" s="225">
        <v>178.5</v>
      </c>
      <c r="Y85" s="225">
        <v>172</v>
      </c>
      <c r="Z85" s="225">
        <v>497.99999999999994</v>
      </c>
      <c r="AA85" s="225">
        <v>61.95000000000001</v>
      </c>
      <c r="AB85" s="225">
        <v>64.094999999999999</v>
      </c>
      <c r="AC85" s="225">
        <v>66</v>
      </c>
      <c r="AD85" s="225">
        <v>335</v>
      </c>
      <c r="AE85" s="222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272</v>
      </c>
      <c r="C86" s="29"/>
      <c r="D86" s="225">
        <v>1.751190071541826</v>
      </c>
      <c r="E86" s="225">
        <v>2.5625508125043428</v>
      </c>
      <c r="F86" s="225">
        <v>3.2558157913220684</v>
      </c>
      <c r="G86" s="225">
        <v>8.0849654709631675</v>
      </c>
      <c r="H86" s="225">
        <v>60.221812216726498</v>
      </c>
      <c r="I86" s="225">
        <v>1.9407902170679516</v>
      </c>
      <c r="J86" s="225">
        <v>16.451950239004088</v>
      </c>
      <c r="K86" s="225">
        <v>2.3380903889000244</v>
      </c>
      <c r="L86" s="225">
        <v>5.5485733902208159</v>
      </c>
      <c r="M86" s="225">
        <v>21.3915871313935</v>
      </c>
      <c r="N86" s="225">
        <v>5.4506362037302019</v>
      </c>
      <c r="O86" s="225">
        <v>4.0497526838067603</v>
      </c>
      <c r="P86" s="225">
        <v>1.6157557571200742</v>
      </c>
      <c r="Q86" s="225">
        <v>1.4743360087397464</v>
      </c>
      <c r="R86" s="225">
        <v>2.9978044410312603</v>
      </c>
      <c r="S86" s="225">
        <v>18.348478592697152</v>
      </c>
      <c r="T86" s="225">
        <v>12.110601416389956</v>
      </c>
      <c r="U86" s="225">
        <v>62.289646009589745</v>
      </c>
      <c r="V86" s="225">
        <v>33.266599866332385</v>
      </c>
      <c r="W86" s="225">
        <v>39.707262140150995</v>
      </c>
      <c r="X86" s="225">
        <v>7.9854033502802269</v>
      </c>
      <c r="Y86" s="225">
        <v>5.6568542494923806</v>
      </c>
      <c r="Z86" s="225">
        <v>15.962455951387952</v>
      </c>
      <c r="AA86" s="225">
        <v>8.8417192898214605</v>
      </c>
      <c r="AB86" s="225">
        <v>7.9311277045995858</v>
      </c>
      <c r="AC86" s="225">
        <v>6.968978882638881</v>
      </c>
      <c r="AD86" s="225">
        <v>5.3820689949745786</v>
      </c>
      <c r="AE86" s="222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86</v>
      </c>
      <c r="C87" s="29"/>
      <c r="D87" s="13">
        <v>1.9824793262737655E-2</v>
      </c>
      <c r="E87" s="13">
        <v>7.5740418103576623E-2</v>
      </c>
      <c r="F87" s="13">
        <v>8.4526140233794848E-3</v>
      </c>
      <c r="G87" s="13">
        <v>2.8451491393418769E-2</v>
      </c>
      <c r="H87" s="13">
        <v>0.36133087330035901</v>
      </c>
      <c r="I87" s="13">
        <v>5.3662402315242906E-2</v>
      </c>
      <c r="J87" s="13">
        <v>4.5405566436993804E-2</v>
      </c>
      <c r="K87" s="13">
        <v>5.358495925668505E-3</v>
      </c>
      <c r="L87" s="13">
        <v>1.2050763896809128E-2</v>
      </c>
      <c r="M87" s="13">
        <v>0.11026591304842011</v>
      </c>
      <c r="N87" s="13">
        <v>3.9153239523943228E-2</v>
      </c>
      <c r="O87" s="13">
        <v>9.0316431988839343E-3</v>
      </c>
      <c r="P87" s="13">
        <v>1.653228946575792E-2</v>
      </c>
      <c r="Q87" s="13">
        <v>0.13423393099299663</v>
      </c>
      <c r="R87" s="13">
        <v>3.3869950050781058E-3</v>
      </c>
      <c r="S87" s="13">
        <v>0.13263960428455771</v>
      </c>
      <c r="T87" s="13">
        <v>0.18165902124584932</v>
      </c>
      <c r="U87" s="13">
        <v>0.31144823004794875</v>
      </c>
      <c r="V87" s="13">
        <v>0.24341414536340772</v>
      </c>
      <c r="W87" s="13">
        <v>0.19689551474455039</v>
      </c>
      <c r="X87" s="13">
        <v>4.507283170430984E-2</v>
      </c>
      <c r="Y87" s="13">
        <v>3.2888687497048721E-2</v>
      </c>
      <c r="Z87" s="13">
        <v>3.1671539586087205E-2</v>
      </c>
      <c r="AA87" s="13">
        <v>0.13396544378517364</v>
      </c>
      <c r="AB87" s="13">
        <v>0.12469019554448568</v>
      </c>
      <c r="AC87" s="13">
        <v>0.10917460390556993</v>
      </c>
      <c r="AD87" s="13">
        <v>1.6057888597636731E-2</v>
      </c>
      <c r="AE87" s="150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273</v>
      </c>
      <c r="C88" s="29"/>
      <c r="D88" s="13">
        <v>-0.56195312173263656</v>
      </c>
      <c r="E88" s="13">
        <v>-0.83221978058816082</v>
      </c>
      <c r="F88" s="13">
        <v>0.91013805838465922</v>
      </c>
      <c r="G88" s="13">
        <v>0.40918854235066959</v>
      </c>
      <c r="H88" s="13">
        <v>-0.17349645609931419</v>
      </c>
      <c r="I88" s="13">
        <v>-0.82064873097355118</v>
      </c>
      <c r="J88" s="13">
        <v>0.79681870444009095</v>
      </c>
      <c r="K88" s="13">
        <v>1.1637862779319956</v>
      </c>
      <c r="L88" s="13">
        <v>1.2832986903800347</v>
      </c>
      <c r="M88" s="13">
        <v>-3.7949874899601665E-2</v>
      </c>
      <c r="N88" s="13">
        <v>-0.30964024530208001</v>
      </c>
      <c r="O88" s="13">
        <v>1.2236052984253516</v>
      </c>
      <c r="P88" s="13">
        <v>-0.51533832185663775</v>
      </c>
      <c r="Q88" s="13">
        <v>-0.94553341645694478</v>
      </c>
      <c r="R88" s="13">
        <v>3.3891933540830506</v>
      </c>
      <c r="S88" s="13">
        <v>-0.31400205856243069</v>
      </c>
      <c r="T88" s="13">
        <v>-0.66939858243972561</v>
      </c>
      <c r="U88" s="13">
        <v>-8.1957473191769381E-3</v>
      </c>
      <c r="V88" s="13">
        <v>-0.3222670940014376</v>
      </c>
      <c r="W88" s="13">
        <v>6.9288119829868933E-5</v>
      </c>
      <c r="X88" s="13">
        <v>-0.12142673283357097</v>
      </c>
      <c r="Y88" s="13">
        <v>-0.14704834269449218</v>
      </c>
      <c r="Z88" s="13">
        <v>1.499346716755674</v>
      </c>
      <c r="AA88" s="13">
        <v>-0.67270459661532844</v>
      </c>
      <c r="AB88" s="13">
        <v>-0.68457318750574225</v>
      </c>
      <c r="AC88" s="13">
        <v>-0.68344914268603729</v>
      </c>
      <c r="AD88" s="13">
        <v>0.66209862678427944</v>
      </c>
      <c r="AE88" s="150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274</v>
      </c>
      <c r="C89" s="47"/>
      <c r="D89" s="45">
        <v>0.52</v>
      </c>
      <c r="E89" s="45">
        <v>0.86</v>
      </c>
      <c r="F89" s="45">
        <v>1.33</v>
      </c>
      <c r="G89" s="45">
        <v>0.7</v>
      </c>
      <c r="H89" s="45">
        <v>0.03</v>
      </c>
      <c r="I89" s="45">
        <v>0.85</v>
      </c>
      <c r="J89" s="45">
        <v>1.19</v>
      </c>
      <c r="K89" s="45">
        <v>1.65</v>
      </c>
      <c r="L89" s="45">
        <v>1.8</v>
      </c>
      <c r="M89" s="45">
        <v>0.14000000000000001</v>
      </c>
      <c r="N89" s="45">
        <v>0.2</v>
      </c>
      <c r="O89" s="45">
        <v>1.72</v>
      </c>
      <c r="P89" s="45">
        <v>0.46</v>
      </c>
      <c r="Q89" s="45">
        <v>1</v>
      </c>
      <c r="R89" s="45">
        <v>4.45</v>
      </c>
      <c r="S89" s="45">
        <v>0.21</v>
      </c>
      <c r="T89" s="45">
        <v>0.66</v>
      </c>
      <c r="U89" s="45">
        <v>0.17</v>
      </c>
      <c r="V89" s="45">
        <v>0.22</v>
      </c>
      <c r="W89" s="45">
        <v>0.18</v>
      </c>
      <c r="X89" s="45">
        <v>0.03</v>
      </c>
      <c r="Y89" s="45">
        <v>0</v>
      </c>
      <c r="Z89" s="45">
        <v>2.0699999999999998</v>
      </c>
      <c r="AA89" s="45">
        <v>0.66</v>
      </c>
      <c r="AB89" s="45">
        <v>0.68</v>
      </c>
      <c r="AC89" s="45">
        <v>0.67</v>
      </c>
      <c r="AD89" s="45">
        <v>1.02</v>
      </c>
      <c r="AE89" s="150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539</v>
      </c>
      <c r="BM91" s="28" t="s">
        <v>66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17" t="s">
        <v>231</v>
      </c>
      <c r="AA92" s="17" t="s">
        <v>231</v>
      </c>
      <c r="AB92" s="17" t="s">
        <v>231</v>
      </c>
      <c r="AC92" s="150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232</v>
      </c>
      <c r="C93" s="9" t="s">
        <v>232</v>
      </c>
      <c r="D93" s="148" t="s">
        <v>234</v>
      </c>
      <c r="E93" s="149" t="s">
        <v>235</v>
      </c>
      <c r="F93" s="149" t="s">
        <v>236</v>
      </c>
      <c r="G93" s="149" t="s">
        <v>237</v>
      </c>
      <c r="H93" s="149" t="s">
        <v>238</v>
      </c>
      <c r="I93" s="149" t="s">
        <v>239</v>
      </c>
      <c r="J93" s="149" t="s">
        <v>240</v>
      </c>
      <c r="K93" s="149" t="s">
        <v>241</v>
      </c>
      <c r="L93" s="149" t="s">
        <v>242</v>
      </c>
      <c r="M93" s="149" t="s">
        <v>243</v>
      </c>
      <c r="N93" s="149" t="s">
        <v>244</v>
      </c>
      <c r="O93" s="149" t="s">
        <v>245</v>
      </c>
      <c r="P93" s="149" t="s">
        <v>247</v>
      </c>
      <c r="Q93" s="149" t="s">
        <v>248</v>
      </c>
      <c r="R93" s="149" t="s">
        <v>250</v>
      </c>
      <c r="S93" s="149" t="s">
        <v>251</v>
      </c>
      <c r="T93" s="149" t="s">
        <v>252</v>
      </c>
      <c r="U93" s="149" t="s">
        <v>253</v>
      </c>
      <c r="V93" s="149" t="s">
        <v>276</v>
      </c>
      <c r="W93" s="149" t="s">
        <v>254</v>
      </c>
      <c r="X93" s="149" t="s">
        <v>255</v>
      </c>
      <c r="Y93" s="149" t="s">
        <v>256</v>
      </c>
      <c r="Z93" s="149" t="s">
        <v>258</v>
      </c>
      <c r="AA93" s="149" t="s">
        <v>260</v>
      </c>
      <c r="AB93" s="149" t="s">
        <v>262</v>
      </c>
      <c r="AC93" s="150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278</v>
      </c>
      <c r="E94" s="11" t="s">
        <v>278</v>
      </c>
      <c r="F94" s="11" t="s">
        <v>278</v>
      </c>
      <c r="G94" s="11" t="s">
        <v>278</v>
      </c>
      <c r="H94" s="11" t="s">
        <v>278</v>
      </c>
      <c r="I94" s="11" t="s">
        <v>278</v>
      </c>
      <c r="J94" s="11" t="s">
        <v>278</v>
      </c>
      <c r="K94" s="11" t="s">
        <v>303</v>
      </c>
      <c r="L94" s="11" t="s">
        <v>278</v>
      </c>
      <c r="M94" s="11" t="s">
        <v>278</v>
      </c>
      <c r="N94" s="11" t="s">
        <v>303</v>
      </c>
      <c r="O94" s="11" t="s">
        <v>304</v>
      </c>
      <c r="P94" s="11" t="s">
        <v>303</v>
      </c>
      <c r="Q94" s="11" t="s">
        <v>278</v>
      </c>
      <c r="R94" s="11" t="s">
        <v>278</v>
      </c>
      <c r="S94" s="11" t="s">
        <v>278</v>
      </c>
      <c r="T94" s="11" t="s">
        <v>278</v>
      </c>
      <c r="U94" s="11" t="s">
        <v>278</v>
      </c>
      <c r="V94" s="11" t="s">
        <v>278</v>
      </c>
      <c r="W94" s="11" t="s">
        <v>278</v>
      </c>
      <c r="X94" s="11" t="s">
        <v>303</v>
      </c>
      <c r="Y94" s="11" t="s">
        <v>303</v>
      </c>
      <c r="Z94" s="11" t="s">
        <v>303</v>
      </c>
      <c r="AA94" s="11" t="s">
        <v>278</v>
      </c>
      <c r="AB94" s="11" t="s">
        <v>303</v>
      </c>
      <c r="AC94" s="150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305</v>
      </c>
      <c r="E95" s="26" t="s">
        <v>118</v>
      </c>
      <c r="F95" s="26" t="s">
        <v>306</v>
      </c>
      <c r="G95" s="26" t="s">
        <v>306</v>
      </c>
      <c r="H95" s="26" t="s">
        <v>305</v>
      </c>
      <c r="I95" s="26" t="s">
        <v>305</v>
      </c>
      <c r="J95" s="26" t="s">
        <v>307</v>
      </c>
      <c r="K95" s="26" t="s">
        <v>308</v>
      </c>
      <c r="L95" s="26" t="s">
        <v>308</v>
      </c>
      <c r="M95" s="26" t="s">
        <v>309</v>
      </c>
      <c r="N95" s="26" t="s">
        <v>308</v>
      </c>
      <c r="O95" s="26" t="s">
        <v>307</v>
      </c>
      <c r="P95" s="26" t="s">
        <v>305</v>
      </c>
      <c r="Q95" s="26" t="s">
        <v>307</v>
      </c>
      <c r="R95" s="26" t="s">
        <v>305</v>
      </c>
      <c r="S95" s="26" t="s">
        <v>305</v>
      </c>
      <c r="T95" s="26" t="s">
        <v>305</v>
      </c>
      <c r="U95" s="26" t="s">
        <v>305</v>
      </c>
      <c r="V95" s="26" t="s">
        <v>305</v>
      </c>
      <c r="W95" s="26" t="s">
        <v>309</v>
      </c>
      <c r="X95" s="26" t="s">
        <v>307</v>
      </c>
      <c r="Y95" s="26" t="s">
        <v>307</v>
      </c>
      <c r="Z95" s="26" t="s">
        <v>306</v>
      </c>
      <c r="AA95" s="26" t="s">
        <v>305</v>
      </c>
      <c r="AB95" s="26" t="s">
        <v>307</v>
      </c>
      <c r="AC95" s="150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1.28</v>
      </c>
      <c r="E96" s="22">
        <v>1.34</v>
      </c>
      <c r="F96" s="22">
        <v>1.338620439053384</v>
      </c>
      <c r="G96" s="22">
        <v>1.42</v>
      </c>
      <c r="H96" s="145">
        <v>1.17</v>
      </c>
      <c r="I96" s="22">
        <v>1.29</v>
      </c>
      <c r="J96" s="22">
        <v>1.55</v>
      </c>
      <c r="K96" s="22">
        <v>1.5</v>
      </c>
      <c r="L96" s="22">
        <v>1.4</v>
      </c>
      <c r="M96" s="22">
        <v>1.0900000000000001</v>
      </c>
      <c r="N96" s="22">
        <v>1.3984996060428685</v>
      </c>
      <c r="O96" s="145" t="s">
        <v>104</v>
      </c>
      <c r="P96" s="22">
        <v>1.4</v>
      </c>
      <c r="Q96" s="22">
        <v>1.1874</v>
      </c>
      <c r="R96" s="22">
        <v>1.25</v>
      </c>
      <c r="S96" s="22">
        <v>1.36</v>
      </c>
      <c r="T96" s="22">
        <v>1.2</v>
      </c>
      <c r="U96" s="22">
        <v>1.37</v>
      </c>
      <c r="V96" s="22">
        <v>1.22</v>
      </c>
      <c r="W96" s="22">
        <v>1.33</v>
      </c>
      <c r="X96" s="145">
        <v>1</v>
      </c>
      <c r="Y96" s="22">
        <v>1.6</v>
      </c>
      <c r="Z96" s="145">
        <v>2.19</v>
      </c>
      <c r="AA96" s="22">
        <v>1.33</v>
      </c>
      <c r="AB96" s="22">
        <v>1.6</v>
      </c>
      <c r="AC96" s="150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1.35</v>
      </c>
      <c r="E97" s="11">
        <v>1.4</v>
      </c>
      <c r="F97" s="11">
        <v>1.3363372509678761</v>
      </c>
      <c r="G97" s="11">
        <v>1.37</v>
      </c>
      <c r="H97" s="146">
        <v>0.81</v>
      </c>
      <c r="I97" s="11">
        <v>1.32</v>
      </c>
      <c r="J97" s="11">
        <v>1.61</v>
      </c>
      <c r="K97" s="11">
        <v>1.6</v>
      </c>
      <c r="L97" s="11">
        <v>1.4</v>
      </c>
      <c r="M97" s="11">
        <v>1.21</v>
      </c>
      <c r="N97" s="11">
        <v>1.3809990902477451</v>
      </c>
      <c r="O97" s="146" t="s">
        <v>104</v>
      </c>
      <c r="P97" s="11">
        <v>1.4</v>
      </c>
      <c r="Q97" s="11">
        <v>1.1788000000000001</v>
      </c>
      <c r="R97" s="11">
        <v>1.27</v>
      </c>
      <c r="S97" s="11">
        <v>1.36</v>
      </c>
      <c r="T97" s="11">
        <v>1.2</v>
      </c>
      <c r="U97" s="11">
        <v>1.4</v>
      </c>
      <c r="V97" s="11">
        <v>1.22</v>
      </c>
      <c r="W97" s="11">
        <v>1.38</v>
      </c>
      <c r="X97" s="146">
        <v>1</v>
      </c>
      <c r="Y97" s="11">
        <v>1.6</v>
      </c>
      <c r="Z97" s="146">
        <v>2</v>
      </c>
      <c r="AA97" s="11">
        <v>1.36</v>
      </c>
      <c r="AB97" s="11">
        <v>1.7</v>
      </c>
      <c r="AC97" s="150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22</v>
      </c>
    </row>
    <row r="98" spans="1:65">
      <c r="A98" s="30"/>
      <c r="B98" s="19">
        <v>1</v>
      </c>
      <c r="C98" s="9">
        <v>3</v>
      </c>
      <c r="D98" s="11">
        <v>1.34</v>
      </c>
      <c r="E98" s="11">
        <v>1.41</v>
      </c>
      <c r="F98" s="11">
        <v>1.3627670318357441</v>
      </c>
      <c r="G98" s="11">
        <v>1.47</v>
      </c>
      <c r="H98" s="146">
        <v>0.71</v>
      </c>
      <c r="I98" s="11">
        <v>1.33</v>
      </c>
      <c r="J98" s="11">
        <v>1.61</v>
      </c>
      <c r="K98" s="11">
        <v>1.5</v>
      </c>
      <c r="L98" s="11">
        <v>1.5</v>
      </c>
      <c r="M98" s="11">
        <v>1.1599999999999999</v>
      </c>
      <c r="N98" s="11">
        <v>1.4436814874823851</v>
      </c>
      <c r="O98" s="146" t="s">
        <v>104</v>
      </c>
      <c r="P98" s="11">
        <v>1.5</v>
      </c>
      <c r="Q98" s="11">
        <v>1.1725000000000001</v>
      </c>
      <c r="R98" s="11">
        <v>1.23</v>
      </c>
      <c r="S98" s="11">
        <v>1.34</v>
      </c>
      <c r="T98" s="11">
        <v>1.21</v>
      </c>
      <c r="U98" s="11">
        <v>1.34</v>
      </c>
      <c r="V98" s="11">
        <v>1.22</v>
      </c>
      <c r="W98" s="11">
        <v>1.31</v>
      </c>
      <c r="X98" s="146">
        <v>2</v>
      </c>
      <c r="Y98" s="11">
        <v>1.6</v>
      </c>
      <c r="Z98" s="146">
        <v>2.0499999999999998</v>
      </c>
      <c r="AA98" s="11">
        <v>1.36</v>
      </c>
      <c r="AB98" s="11">
        <v>1.7</v>
      </c>
      <c r="AC98" s="150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1.37</v>
      </c>
      <c r="E99" s="11">
        <v>1.37</v>
      </c>
      <c r="F99" s="11">
        <v>1.3563405545289287</v>
      </c>
      <c r="G99" s="11">
        <v>1.43</v>
      </c>
      <c r="H99" s="146">
        <v>1.31</v>
      </c>
      <c r="I99" s="151">
        <v>1.18</v>
      </c>
      <c r="J99" s="11">
        <v>1.59</v>
      </c>
      <c r="K99" s="11">
        <v>1.5</v>
      </c>
      <c r="L99" s="11">
        <v>1.4</v>
      </c>
      <c r="M99" s="11">
        <v>1.1599999999999999</v>
      </c>
      <c r="N99" s="11">
        <v>1.441539846165345</v>
      </c>
      <c r="O99" s="146" t="s">
        <v>104</v>
      </c>
      <c r="P99" s="11">
        <v>1.4</v>
      </c>
      <c r="Q99" s="11">
        <v>1.1516999999999999</v>
      </c>
      <c r="R99" s="11">
        <v>1.21</v>
      </c>
      <c r="S99" s="11">
        <v>1.36</v>
      </c>
      <c r="T99" s="11">
        <v>1.2</v>
      </c>
      <c r="U99" s="11">
        <v>1.39</v>
      </c>
      <c r="V99" s="11">
        <v>1.23</v>
      </c>
      <c r="W99" s="11">
        <v>1.34</v>
      </c>
      <c r="X99" s="146">
        <v>3</v>
      </c>
      <c r="Y99" s="11">
        <v>1.4</v>
      </c>
      <c r="Z99" s="146">
        <v>2.0499999999999998</v>
      </c>
      <c r="AA99" s="11">
        <v>1.37</v>
      </c>
      <c r="AB99" s="11">
        <v>1.6</v>
      </c>
      <c r="AC99" s="150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1.3666702423491714</v>
      </c>
    </row>
    <row r="100" spans="1:65">
      <c r="A100" s="30"/>
      <c r="B100" s="19">
        <v>1</v>
      </c>
      <c r="C100" s="9">
        <v>5</v>
      </c>
      <c r="D100" s="11">
        <v>1.37</v>
      </c>
      <c r="E100" s="11">
        <v>1.32</v>
      </c>
      <c r="F100" s="11">
        <v>1.3392824409511881</v>
      </c>
      <c r="G100" s="11">
        <v>1.36</v>
      </c>
      <c r="H100" s="146">
        <v>0.86</v>
      </c>
      <c r="I100" s="11">
        <v>1.28</v>
      </c>
      <c r="J100" s="11">
        <v>1.53</v>
      </c>
      <c r="K100" s="11">
        <v>1.5</v>
      </c>
      <c r="L100" s="11">
        <v>1.4</v>
      </c>
      <c r="M100" s="11">
        <v>1.02</v>
      </c>
      <c r="N100" s="11">
        <v>1.4330117082696352</v>
      </c>
      <c r="O100" s="146" t="s">
        <v>104</v>
      </c>
      <c r="P100" s="11">
        <v>1.4</v>
      </c>
      <c r="Q100" s="151">
        <v>1.1074999999999999</v>
      </c>
      <c r="R100" s="11">
        <v>1.26</v>
      </c>
      <c r="S100" s="11">
        <v>1.33</v>
      </c>
      <c r="T100" s="11">
        <v>1.2</v>
      </c>
      <c r="U100" s="11">
        <v>1.37</v>
      </c>
      <c r="V100" s="11">
        <v>1.22</v>
      </c>
      <c r="W100" s="11">
        <v>1.37</v>
      </c>
      <c r="X100" s="146">
        <v>1</v>
      </c>
      <c r="Y100" s="11">
        <v>1.4</v>
      </c>
      <c r="Z100" s="146">
        <v>2.2000000000000002</v>
      </c>
      <c r="AA100" s="11">
        <v>1.35</v>
      </c>
      <c r="AB100" s="11">
        <v>1.6</v>
      </c>
      <c r="AC100" s="150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76</v>
      </c>
    </row>
    <row r="101" spans="1:65">
      <c r="A101" s="30"/>
      <c r="B101" s="19">
        <v>1</v>
      </c>
      <c r="C101" s="9">
        <v>6</v>
      </c>
      <c r="D101" s="11">
        <v>1.28</v>
      </c>
      <c r="E101" s="11">
        <v>1.34</v>
      </c>
      <c r="F101" s="11">
        <v>1.3563076129725797</v>
      </c>
      <c r="G101" s="11">
        <v>1.42</v>
      </c>
      <c r="H101" s="146">
        <v>1.32</v>
      </c>
      <c r="I101" s="11">
        <v>1.28</v>
      </c>
      <c r="J101" s="11">
        <v>1.71</v>
      </c>
      <c r="K101" s="11">
        <v>1.5</v>
      </c>
      <c r="L101" s="11">
        <v>1.4</v>
      </c>
      <c r="M101" s="11">
        <v>1.23</v>
      </c>
      <c r="N101" s="11">
        <v>1.3815034674779152</v>
      </c>
      <c r="O101" s="146" t="s">
        <v>104</v>
      </c>
      <c r="P101" s="11">
        <v>1.5</v>
      </c>
      <c r="Q101" s="11">
        <v>1.1909000000000001</v>
      </c>
      <c r="R101" s="11">
        <v>1.23</v>
      </c>
      <c r="S101" s="11">
        <v>1.34</v>
      </c>
      <c r="T101" s="11">
        <v>1.19</v>
      </c>
      <c r="U101" s="11">
        <v>1.38</v>
      </c>
      <c r="V101" s="11">
        <v>1.22</v>
      </c>
      <c r="W101" s="11">
        <v>1.29</v>
      </c>
      <c r="X101" s="146">
        <v>1</v>
      </c>
      <c r="Y101" s="11">
        <v>1.6</v>
      </c>
      <c r="Z101" s="146">
        <v>2.04</v>
      </c>
      <c r="AA101" s="151">
        <v>1.43</v>
      </c>
      <c r="AB101" s="11">
        <v>1.6</v>
      </c>
      <c r="AC101" s="150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270</v>
      </c>
      <c r="C102" s="12"/>
      <c r="D102" s="23">
        <v>1.3316666666666668</v>
      </c>
      <c r="E102" s="23">
        <v>1.3633333333333335</v>
      </c>
      <c r="F102" s="23">
        <v>1.3482758883849504</v>
      </c>
      <c r="G102" s="23">
        <v>1.4116666666666664</v>
      </c>
      <c r="H102" s="23">
        <v>1.03</v>
      </c>
      <c r="I102" s="23">
        <v>1.28</v>
      </c>
      <c r="J102" s="23">
        <v>1.6000000000000003</v>
      </c>
      <c r="K102" s="23">
        <v>1.5166666666666666</v>
      </c>
      <c r="L102" s="23">
        <v>1.4166666666666667</v>
      </c>
      <c r="M102" s="23">
        <v>1.1450000000000002</v>
      </c>
      <c r="N102" s="23">
        <v>1.4132058676143158</v>
      </c>
      <c r="O102" s="23" t="s">
        <v>661</v>
      </c>
      <c r="P102" s="23">
        <v>1.4333333333333333</v>
      </c>
      <c r="Q102" s="23">
        <v>1.1648000000000001</v>
      </c>
      <c r="R102" s="23">
        <v>1.2416666666666665</v>
      </c>
      <c r="S102" s="23">
        <v>1.3483333333333336</v>
      </c>
      <c r="T102" s="23">
        <v>1.2</v>
      </c>
      <c r="U102" s="23">
        <v>1.375</v>
      </c>
      <c r="V102" s="23">
        <v>1.2216666666666667</v>
      </c>
      <c r="W102" s="23">
        <v>1.3366666666666667</v>
      </c>
      <c r="X102" s="23">
        <v>1.5</v>
      </c>
      <c r="Y102" s="23">
        <v>1.5333333333333334</v>
      </c>
      <c r="Z102" s="23">
        <v>2.0883333333333329</v>
      </c>
      <c r="AA102" s="23">
        <v>1.3666666666666669</v>
      </c>
      <c r="AB102" s="23">
        <v>1.6333333333333331</v>
      </c>
      <c r="AC102" s="150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271</v>
      </c>
      <c r="C103" s="29"/>
      <c r="D103" s="11">
        <v>1.3450000000000002</v>
      </c>
      <c r="E103" s="11">
        <v>1.355</v>
      </c>
      <c r="F103" s="11">
        <v>1.3477950269618839</v>
      </c>
      <c r="G103" s="11">
        <v>1.42</v>
      </c>
      <c r="H103" s="11">
        <v>1.0149999999999999</v>
      </c>
      <c r="I103" s="11">
        <v>1.2850000000000001</v>
      </c>
      <c r="J103" s="11">
        <v>1.6</v>
      </c>
      <c r="K103" s="11">
        <v>1.5</v>
      </c>
      <c r="L103" s="11">
        <v>1.4</v>
      </c>
      <c r="M103" s="11">
        <v>1.1599999999999999</v>
      </c>
      <c r="N103" s="11">
        <v>1.415755657156252</v>
      </c>
      <c r="O103" s="11" t="s">
        <v>661</v>
      </c>
      <c r="P103" s="11">
        <v>1.4</v>
      </c>
      <c r="Q103" s="11">
        <v>1.1756500000000001</v>
      </c>
      <c r="R103" s="11">
        <v>1.24</v>
      </c>
      <c r="S103" s="11">
        <v>1.35</v>
      </c>
      <c r="T103" s="11">
        <v>1.2</v>
      </c>
      <c r="U103" s="11">
        <v>1.375</v>
      </c>
      <c r="V103" s="11">
        <v>1.22</v>
      </c>
      <c r="W103" s="11">
        <v>1.335</v>
      </c>
      <c r="X103" s="11">
        <v>1</v>
      </c>
      <c r="Y103" s="11">
        <v>1.6</v>
      </c>
      <c r="Z103" s="11">
        <v>2.0499999999999998</v>
      </c>
      <c r="AA103" s="11">
        <v>1.36</v>
      </c>
      <c r="AB103" s="11">
        <v>1.6</v>
      </c>
      <c r="AC103" s="150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24">
        <v>4.1673332800085353E-2</v>
      </c>
      <c r="E104" s="24">
        <v>3.6147844564602488E-2</v>
      </c>
      <c r="F104" s="24">
        <v>1.1455841656478121E-2</v>
      </c>
      <c r="G104" s="24">
        <v>4.0702170294305701E-2</v>
      </c>
      <c r="H104" s="24">
        <v>0.26899814125751825</v>
      </c>
      <c r="I104" s="24">
        <v>5.329165037789696E-2</v>
      </c>
      <c r="J104" s="24">
        <v>6.292853089020907E-2</v>
      </c>
      <c r="K104" s="24">
        <v>4.0824829046386339E-2</v>
      </c>
      <c r="L104" s="24">
        <v>4.0824829046386332E-2</v>
      </c>
      <c r="M104" s="24">
        <v>7.8166488983451188E-2</v>
      </c>
      <c r="N104" s="24">
        <v>2.9605546382707675E-2</v>
      </c>
      <c r="O104" s="24" t="s">
        <v>661</v>
      </c>
      <c r="P104" s="24">
        <v>5.1639777949432274E-2</v>
      </c>
      <c r="Q104" s="24">
        <v>3.1311850791673167E-2</v>
      </c>
      <c r="R104" s="24">
        <v>2.2286019533929058E-2</v>
      </c>
      <c r="S104" s="24">
        <v>1.3291601358251269E-2</v>
      </c>
      <c r="T104" s="24">
        <v>6.324555320336764E-3</v>
      </c>
      <c r="U104" s="24">
        <v>2.0736441353327643E-2</v>
      </c>
      <c r="V104" s="24">
        <v>4.0824829046386341E-3</v>
      </c>
      <c r="W104" s="24">
        <v>3.4448028487370143E-2</v>
      </c>
      <c r="X104" s="24">
        <v>0.83666002653407556</v>
      </c>
      <c r="Y104" s="24">
        <v>0.10327955589886455</v>
      </c>
      <c r="Z104" s="24">
        <v>8.4715209181508114E-2</v>
      </c>
      <c r="AA104" s="24">
        <v>3.3862466931200735E-2</v>
      </c>
      <c r="AB104" s="24">
        <v>5.1639777949432163E-2</v>
      </c>
      <c r="AC104" s="207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56"/>
    </row>
    <row r="105" spans="1:65">
      <c r="A105" s="30"/>
      <c r="B105" s="3" t="s">
        <v>86</v>
      </c>
      <c r="C105" s="29"/>
      <c r="D105" s="13">
        <v>3.1294117246622288E-2</v>
      </c>
      <c r="E105" s="13">
        <v>2.651431141657884E-2</v>
      </c>
      <c r="F105" s="13">
        <v>8.4966598862793938E-3</v>
      </c>
      <c r="G105" s="13">
        <v>2.8832706229732497E-2</v>
      </c>
      <c r="H105" s="13">
        <v>0.2611632439393381</v>
      </c>
      <c r="I105" s="13">
        <v>4.1634101857731996E-2</v>
      </c>
      <c r="J105" s="13">
        <v>3.933033180638066E-2</v>
      </c>
      <c r="K105" s="13">
        <v>2.6917469700914069E-2</v>
      </c>
      <c r="L105" s="13">
        <v>2.881752638568447E-2</v>
      </c>
      <c r="M105" s="13">
        <v>6.826767596807963E-2</v>
      </c>
      <c r="N105" s="13">
        <v>2.0949209921330057E-2</v>
      </c>
      <c r="O105" s="13" t="s">
        <v>661</v>
      </c>
      <c r="P105" s="13">
        <v>3.6027752057743445E-2</v>
      </c>
      <c r="Q105" s="13">
        <v>2.6881740034060065E-2</v>
      </c>
      <c r="R105" s="13">
        <v>1.794847210786233E-2</v>
      </c>
      <c r="S105" s="13">
        <v>9.8578007601369099E-3</v>
      </c>
      <c r="T105" s="13">
        <v>5.2704627669473035E-3</v>
      </c>
      <c r="U105" s="13">
        <v>1.5081048256965558E-2</v>
      </c>
      <c r="V105" s="13">
        <v>3.3417322548201641E-3</v>
      </c>
      <c r="W105" s="13">
        <v>2.5771592384566191E-2</v>
      </c>
      <c r="X105" s="13">
        <v>0.55777335102271708</v>
      </c>
      <c r="Y105" s="13">
        <v>6.7356232107955133E-2</v>
      </c>
      <c r="Z105" s="13">
        <v>4.0565942145973567E-2</v>
      </c>
      <c r="AA105" s="13">
        <v>2.4777414827707851E-2</v>
      </c>
      <c r="AB105" s="13">
        <v>3.1616190581285002E-2</v>
      </c>
      <c r="AC105" s="150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13">
        <v>-2.5612305439779659E-2</v>
      </c>
      <c r="E106" s="13">
        <v>-2.4416343551185715E-3</v>
      </c>
      <c r="F106" s="13">
        <v>-1.3459248174309435E-2</v>
      </c>
      <c r="G106" s="13">
        <v>3.2924126774100726E-2</v>
      </c>
      <c r="H106" s="13">
        <v>-0.24634343524628766</v>
      </c>
      <c r="I106" s="13">
        <v>-6.3417084577910954E-2</v>
      </c>
      <c r="J106" s="13">
        <v>0.17072864427761147</v>
      </c>
      <c r="K106" s="13">
        <v>0.10975319405481909</v>
      </c>
      <c r="L106" s="13">
        <v>3.65826537874685E-2</v>
      </c>
      <c r="M106" s="13">
        <v>-0.16219731393883419</v>
      </c>
      <c r="N106" s="13">
        <v>3.4050368423295785E-2</v>
      </c>
      <c r="O106" s="13" t="s">
        <v>661</v>
      </c>
      <c r="P106" s="13">
        <v>4.8777743832026932E-2</v>
      </c>
      <c r="Q106" s="13">
        <v>-0.14770954696589889</v>
      </c>
      <c r="R106" s="13">
        <v>-9.1465791680395481E-2</v>
      </c>
      <c r="S106" s="13">
        <v>-1.3417215395221116E-2</v>
      </c>
      <c r="T106" s="13">
        <v>-0.12195351679179156</v>
      </c>
      <c r="U106" s="13">
        <v>6.0949286760723087E-3</v>
      </c>
      <c r="V106" s="13">
        <v>-0.10609989973386547</v>
      </c>
      <c r="W106" s="13">
        <v>-2.1953778426412218E-2</v>
      </c>
      <c r="X106" s="13">
        <v>9.755810401026066E-2</v>
      </c>
      <c r="Y106" s="13">
        <v>0.12194828409937752</v>
      </c>
      <c r="Z106" s="13">
        <v>0.52804478258317356</v>
      </c>
      <c r="AA106" s="13">
        <v>-2.6163462067962939E-6</v>
      </c>
      <c r="AB106" s="13">
        <v>0.19511882436672812</v>
      </c>
      <c r="AC106" s="150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274</v>
      </c>
      <c r="C107" s="47"/>
      <c r="D107" s="45">
        <v>0.22</v>
      </c>
      <c r="E107" s="45">
        <v>0.01</v>
      </c>
      <c r="F107" s="45">
        <v>0.11</v>
      </c>
      <c r="G107" s="45">
        <v>0.3</v>
      </c>
      <c r="H107" s="45">
        <v>2.17</v>
      </c>
      <c r="I107" s="45">
        <v>0.55000000000000004</v>
      </c>
      <c r="J107" s="45">
        <v>1.52</v>
      </c>
      <c r="K107" s="45">
        <v>0.98</v>
      </c>
      <c r="L107" s="45">
        <v>0.33</v>
      </c>
      <c r="M107" s="45">
        <v>1.42</v>
      </c>
      <c r="N107" s="45">
        <v>0.31</v>
      </c>
      <c r="O107" s="45">
        <v>7.35</v>
      </c>
      <c r="P107" s="45">
        <v>0.44</v>
      </c>
      <c r="Q107" s="45">
        <v>1.3</v>
      </c>
      <c r="R107" s="45">
        <v>0.8</v>
      </c>
      <c r="S107" s="45">
        <v>0.11</v>
      </c>
      <c r="T107" s="45">
        <v>1.07</v>
      </c>
      <c r="U107" s="45">
        <v>0.06</v>
      </c>
      <c r="V107" s="45">
        <v>0.93</v>
      </c>
      <c r="W107" s="45">
        <v>0.18</v>
      </c>
      <c r="X107" s="45" t="s">
        <v>275</v>
      </c>
      <c r="Y107" s="45">
        <v>1.0900000000000001</v>
      </c>
      <c r="Z107" s="45">
        <v>4.68</v>
      </c>
      <c r="AA107" s="45">
        <v>0.01</v>
      </c>
      <c r="AB107" s="45">
        <v>1.74</v>
      </c>
      <c r="AC107" s="150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BM108" s="55"/>
    </row>
    <row r="109" spans="1:65">
      <c r="BM109" s="55"/>
    </row>
    <row r="110" spans="1:65" ht="15">
      <c r="B110" s="8" t="s">
        <v>540</v>
      </c>
      <c r="BM110" s="28" t="s">
        <v>66</v>
      </c>
    </row>
    <row r="111" spans="1:65" ht="15">
      <c r="A111" s="25" t="s">
        <v>16</v>
      </c>
      <c r="B111" s="18" t="s">
        <v>111</v>
      </c>
      <c r="C111" s="15" t="s">
        <v>112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7" t="s">
        <v>231</v>
      </c>
      <c r="AC111" s="17" t="s">
        <v>231</v>
      </c>
      <c r="AD111" s="17" t="s">
        <v>231</v>
      </c>
      <c r="AE111" s="17" t="s">
        <v>231</v>
      </c>
      <c r="AF111" s="17" t="s">
        <v>231</v>
      </c>
      <c r="AG111" s="150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232</v>
      </c>
      <c r="C112" s="9" t="s">
        <v>232</v>
      </c>
      <c r="D112" s="148" t="s">
        <v>234</v>
      </c>
      <c r="E112" s="149" t="s">
        <v>235</v>
      </c>
      <c r="F112" s="149" t="s">
        <v>236</v>
      </c>
      <c r="G112" s="149" t="s">
        <v>237</v>
      </c>
      <c r="H112" s="149" t="s">
        <v>238</v>
      </c>
      <c r="I112" s="149" t="s">
        <v>239</v>
      </c>
      <c r="J112" s="149" t="s">
        <v>240</v>
      </c>
      <c r="K112" s="149" t="s">
        <v>241</v>
      </c>
      <c r="L112" s="149" t="s">
        <v>242</v>
      </c>
      <c r="M112" s="149" t="s">
        <v>243</v>
      </c>
      <c r="N112" s="149" t="s">
        <v>244</v>
      </c>
      <c r="O112" s="149" t="s">
        <v>245</v>
      </c>
      <c r="P112" s="149" t="s">
        <v>246</v>
      </c>
      <c r="Q112" s="149" t="s">
        <v>247</v>
      </c>
      <c r="R112" s="149" t="s">
        <v>248</v>
      </c>
      <c r="S112" s="149" t="s">
        <v>250</v>
      </c>
      <c r="T112" s="149" t="s">
        <v>251</v>
      </c>
      <c r="U112" s="149" t="s">
        <v>252</v>
      </c>
      <c r="V112" s="149" t="s">
        <v>253</v>
      </c>
      <c r="W112" s="149" t="s">
        <v>276</v>
      </c>
      <c r="X112" s="149" t="s">
        <v>254</v>
      </c>
      <c r="Y112" s="149" t="s">
        <v>255</v>
      </c>
      <c r="Z112" s="149" t="s">
        <v>256</v>
      </c>
      <c r="AA112" s="149" t="s">
        <v>257</v>
      </c>
      <c r="AB112" s="149" t="s">
        <v>258</v>
      </c>
      <c r="AC112" s="149" t="s">
        <v>259</v>
      </c>
      <c r="AD112" s="149" t="s">
        <v>260</v>
      </c>
      <c r="AE112" s="149" t="s">
        <v>261</v>
      </c>
      <c r="AF112" s="149" t="s">
        <v>262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278</v>
      </c>
      <c r="E113" s="11" t="s">
        <v>278</v>
      </c>
      <c r="F113" s="11" t="s">
        <v>278</v>
      </c>
      <c r="G113" s="11" t="s">
        <v>278</v>
      </c>
      <c r="H113" s="11" t="s">
        <v>278</v>
      </c>
      <c r="I113" s="11" t="s">
        <v>278</v>
      </c>
      <c r="J113" s="11" t="s">
        <v>278</v>
      </c>
      <c r="K113" s="11" t="s">
        <v>303</v>
      </c>
      <c r="L113" s="11" t="s">
        <v>278</v>
      </c>
      <c r="M113" s="11" t="s">
        <v>304</v>
      </c>
      <c r="N113" s="11" t="s">
        <v>303</v>
      </c>
      <c r="O113" s="11" t="s">
        <v>304</v>
      </c>
      <c r="P113" s="11" t="s">
        <v>278</v>
      </c>
      <c r="Q113" s="11" t="s">
        <v>303</v>
      </c>
      <c r="R113" s="11" t="s">
        <v>278</v>
      </c>
      <c r="S113" s="11" t="s">
        <v>278</v>
      </c>
      <c r="T113" s="11" t="s">
        <v>278</v>
      </c>
      <c r="U113" s="11" t="s">
        <v>278</v>
      </c>
      <c r="V113" s="11" t="s">
        <v>278</v>
      </c>
      <c r="W113" s="11" t="s">
        <v>278</v>
      </c>
      <c r="X113" s="11" t="s">
        <v>278</v>
      </c>
      <c r="Y113" s="11" t="s">
        <v>303</v>
      </c>
      <c r="Z113" s="11" t="s">
        <v>303</v>
      </c>
      <c r="AA113" s="11" t="s">
        <v>278</v>
      </c>
      <c r="AB113" s="11" t="s">
        <v>303</v>
      </c>
      <c r="AC113" s="11" t="s">
        <v>303</v>
      </c>
      <c r="AD113" s="11" t="s">
        <v>278</v>
      </c>
      <c r="AE113" s="11" t="s">
        <v>278</v>
      </c>
      <c r="AF113" s="11" t="s">
        <v>303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305</v>
      </c>
      <c r="E114" s="26" t="s">
        <v>118</v>
      </c>
      <c r="F114" s="26" t="s">
        <v>306</v>
      </c>
      <c r="G114" s="26" t="s">
        <v>306</v>
      </c>
      <c r="H114" s="26" t="s">
        <v>305</v>
      </c>
      <c r="I114" s="26" t="s">
        <v>305</v>
      </c>
      <c r="J114" s="26" t="s">
        <v>307</v>
      </c>
      <c r="K114" s="26" t="s">
        <v>308</v>
      </c>
      <c r="L114" s="26" t="s">
        <v>308</v>
      </c>
      <c r="M114" s="26" t="s">
        <v>309</v>
      </c>
      <c r="N114" s="26" t="s">
        <v>308</v>
      </c>
      <c r="O114" s="26" t="s">
        <v>307</v>
      </c>
      <c r="P114" s="26" t="s">
        <v>305</v>
      </c>
      <c r="Q114" s="26" t="s">
        <v>305</v>
      </c>
      <c r="R114" s="26" t="s">
        <v>307</v>
      </c>
      <c r="S114" s="26" t="s">
        <v>305</v>
      </c>
      <c r="T114" s="26" t="s">
        <v>305</v>
      </c>
      <c r="U114" s="26" t="s">
        <v>305</v>
      </c>
      <c r="V114" s="26" t="s">
        <v>305</v>
      </c>
      <c r="W114" s="26" t="s">
        <v>305</v>
      </c>
      <c r="X114" s="26" t="s">
        <v>309</v>
      </c>
      <c r="Y114" s="26" t="s">
        <v>307</v>
      </c>
      <c r="Z114" s="26" t="s">
        <v>307</v>
      </c>
      <c r="AA114" s="26" t="s">
        <v>268</v>
      </c>
      <c r="AB114" s="26" t="s">
        <v>306</v>
      </c>
      <c r="AC114" s="26" t="s">
        <v>305</v>
      </c>
      <c r="AD114" s="26" t="s">
        <v>305</v>
      </c>
      <c r="AE114" s="26" t="s">
        <v>267</v>
      </c>
      <c r="AF114" s="26" t="s">
        <v>307</v>
      </c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2.97</v>
      </c>
      <c r="E115" s="22">
        <v>3.57</v>
      </c>
      <c r="F115" s="22">
        <v>3.5393535813454697</v>
      </c>
      <c r="G115" s="22">
        <v>3.34</v>
      </c>
      <c r="H115" s="22">
        <v>3.59</v>
      </c>
      <c r="I115" s="22">
        <v>3.69</v>
      </c>
      <c r="J115" s="22">
        <v>3.63</v>
      </c>
      <c r="K115" s="22">
        <v>3.52</v>
      </c>
      <c r="L115" s="145">
        <v>3.6</v>
      </c>
      <c r="M115" s="145" t="s">
        <v>104</v>
      </c>
      <c r="N115" s="22">
        <v>3.3316785899599184</v>
      </c>
      <c r="O115" s="145">
        <v>1.546</v>
      </c>
      <c r="P115" s="22">
        <v>3.2</v>
      </c>
      <c r="Q115" s="22">
        <v>3.46</v>
      </c>
      <c r="R115" s="145">
        <v>4.0488499999999998</v>
      </c>
      <c r="S115" s="22">
        <v>3.06</v>
      </c>
      <c r="T115" s="22">
        <v>3.27</v>
      </c>
      <c r="U115" s="22">
        <v>3.2</v>
      </c>
      <c r="V115" s="22">
        <v>3.36</v>
      </c>
      <c r="W115" s="22">
        <v>3.43</v>
      </c>
      <c r="X115" s="22">
        <v>2.84</v>
      </c>
      <c r="Y115" s="22">
        <v>3.1</v>
      </c>
      <c r="Z115" s="22">
        <v>3.4</v>
      </c>
      <c r="AA115" s="22">
        <v>3.07</v>
      </c>
      <c r="AB115" s="22">
        <v>3.55</v>
      </c>
      <c r="AC115" s="22">
        <v>3.42</v>
      </c>
      <c r="AD115" s="22">
        <v>3.42</v>
      </c>
      <c r="AE115" s="22">
        <v>3.6</v>
      </c>
      <c r="AF115" s="22">
        <v>3.66</v>
      </c>
      <c r="AG115" s="150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3.05</v>
      </c>
      <c r="E116" s="11">
        <v>3.72</v>
      </c>
      <c r="F116" s="11">
        <v>3.5381018056159341</v>
      </c>
      <c r="G116" s="11">
        <v>3.31</v>
      </c>
      <c r="H116" s="11">
        <v>3.2</v>
      </c>
      <c r="I116" s="11">
        <v>3.27</v>
      </c>
      <c r="J116" s="11">
        <v>3.5</v>
      </c>
      <c r="K116" s="11">
        <v>3.59</v>
      </c>
      <c r="L116" s="146">
        <v>4.4000000000000004</v>
      </c>
      <c r="M116" s="146">
        <v>9</v>
      </c>
      <c r="N116" s="11">
        <v>3.4502840206980432</v>
      </c>
      <c r="O116" s="146">
        <v>0.995</v>
      </c>
      <c r="P116" s="11">
        <v>3.25</v>
      </c>
      <c r="Q116" s="11">
        <v>3.69</v>
      </c>
      <c r="R116" s="146">
        <v>4.0860500000000002</v>
      </c>
      <c r="S116" s="11">
        <v>3.03</v>
      </c>
      <c r="T116" s="11">
        <v>3.45</v>
      </c>
      <c r="U116" s="11">
        <v>3.11</v>
      </c>
      <c r="V116" s="11">
        <v>3.29</v>
      </c>
      <c r="W116" s="11">
        <v>3.57</v>
      </c>
      <c r="X116" s="11">
        <v>2.9</v>
      </c>
      <c r="Y116" s="11">
        <v>3</v>
      </c>
      <c r="Z116" s="11">
        <v>3.25</v>
      </c>
      <c r="AA116" s="11">
        <v>3.25</v>
      </c>
      <c r="AB116" s="11">
        <v>3.26</v>
      </c>
      <c r="AC116" s="11">
        <v>3.74</v>
      </c>
      <c r="AD116" s="11">
        <v>3.38</v>
      </c>
      <c r="AE116" s="11">
        <v>3.5</v>
      </c>
      <c r="AF116" s="11">
        <v>3.73</v>
      </c>
      <c r="AG116" s="150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23</v>
      </c>
    </row>
    <row r="117" spans="1:65">
      <c r="A117" s="30"/>
      <c r="B117" s="19">
        <v>1</v>
      </c>
      <c r="C117" s="9">
        <v>3</v>
      </c>
      <c r="D117" s="11">
        <v>3.06</v>
      </c>
      <c r="E117" s="11">
        <v>3.47</v>
      </c>
      <c r="F117" s="11">
        <v>3.5444641623308901</v>
      </c>
      <c r="G117" s="11">
        <v>3.23</v>
      </c>
      <c r="H117" s="11">
        <v>3.55</v>
      </c>
      <c r="I117" s="11">
        <v>3.24</v>
      </c>
      <c r="J117" s="11">
        <v>3.51</v>
      </c>
      <c r="K117" s="11">
        <v>3.45</v>
      </c>
      <c r="L117" s="146">
        <v>4.0999999999999996</v>
      </c>
      <c r="M117" s="146" t="s">
        <v>104</v>
      </c>
      <c r="N117" s="11">
        <v>3.401171339464327</v>
      </c>
      <c r="O117" s="146">
        <v>0.99699999999999989</v>
      </c>
      <c r="P117" s="11">
        <v>3.48</v>
      </c>
      <c r="Q117" s="11">
        <v>3.66</v>
      </c>
      <c r="R117" s="146">
        <v>4.0336999999999996</v>
      </c>
      <c r="S117" s="11">
        <v>3.01</v>
      </c>
      <c r="T117" s="11">
        <v>3.39</v>
      </c>
      <c r="U117" s="11">
        <v>3.14</v>
      </c>
      <c r="V117" s="11">
        <v>3.26</v>
      </c>
      <c r="W117" s="11">
        <v>3.23</v>
      </c>
      <c r="X117" s="11">
        <v>2.97</v>
      </c>
      <c r="Y117" s="11">
        <v>3</v>
      </c>
      <c r="Z117" s="11">
        <v>3.42</v>
      </c>
      <c r="AA117" s="11">
        <v>3.26</v>
      </c>
      <c r="AB117" s="11">
        <v>3.51</v>
      </c>
      <c r="AC117" s="11">
        <v>3.84</v>
      </c>
      <c r="AD117" s="11">
        <v>3.55</v>
      </c>
      <c r="AE117" s="11">
        <v>3.4</v>
      </c>
      <c r="AF117" s="11">
        <v>3.52</v>
      </c>
      <c r="AG117" s="150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3.09</v>
      </c>
      <c r="E118" s="11">
        <v>3.64</v>
      </c>
      <c r="F118" s="11">
        <v>3.594495339751687</v>
      </c>
      <c r="G118" s="11">
        <v>3.21</v>
      </c>
      <c r="H118" s="11">
        <v>3.53</v>
      </c>
      <c r="I118" s="11">
        <v>3.06</v>
      </c>
      <c r="J118" s="11">
        <v>3.33</v>
      </c>
      <c r="K118" s="11">
        <v>3.42</v>
      </c>
      <c r="L118" s="146">
        <v>4</v>
      </c>
      <c r="M118" s="146">
        <v>6</v>
      </c>
      <c r="N118" s="11">
        <v>3.360308023605004</v>
      </c>
      <c r="O118" s="146">
        <v>1.2549999999999999</v>
      </c>
      <c r="P118" s="11">
        <v>3.35</v>
      </c>
      <c r="Q118" s="11">
        <v>3.66</v>
      </c>
      <c r="R118" s="146">
        <v>4.09565</v>
      </c>
      <c r="S118" s="11">
        <v>2.93</v>
      </c>
      <c r="T118" s="11">
        <v>3.42</v>
      </c>
      <c r="U118" s="11">
        <v>3.31</v>
      </c>
      <c r="V118" s="11">
        <v>3.19</v>
      </c>
      <c r="W118" s="11">
        <v>3.48</v>
      </c>
      <c r="X118" s="11">
        <v>2.86</v>
      </c>
      <c r="Y118" s="151">
        <v>3.4</v>
      </c>
      <c r="Z118" s="11">
        <v>3.24</v>
      </c>
      <c r="AA118" s="11">
        <v>3.14</v>
      </c>
      <c r="AB118" s="11">
        <v>3.68</v>
      </c>
      <c r="AC118" s="11">
        <v>3.48</v>
      </c>
      <c r="AD118" s="11">
        <v>3.54</v>
      </c>
      <c r="AE118" s="11">
        <v>3.4</v>
      </c>
      <c r="AF118" s="11">
        <v>3.33</v>
      </c>
      <c r="AG118" s="150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3.3519544975589661</v>
      </c>
    </row>
    <row r="119" spans="1:65">
      <c r="A119" s="30"/>
      <c r="B119" s="19">
        <v>1</v>
      </c>
      <c r="C119" s="9">
        <v>5</v>
      </c>
      <c r="D119" s="11">
        <v>3.11</v>
      </c>
      <c r="E119" s="11">
        <v>3.58</v>
      </c>
      <c r="F119" s="11">
        <v>3.5307963935995201</v>
      </c>
      <c r="G119" s="11">
        <v>3.39</v>
      </c>
      <c r="H119" s="11">
        <v>3.4</v>
      </c>
      <c r="I119" s="11">
        <v>3.47</v>
      </c>
      <c r="J119" s="11">
        <v>3.13</v>
      </c>
      <c r="K119" s="11">
        <v>3.53</v>
      </c>
      <c r="L119" s="146">
        <v>3.6</v>
      </c>
      <c r="M119" s="146" t="s">
        <v>104</v>
      </c>
      <c r="N119" s="11">
        <v>3.4561404423656437</v>
      </c>
      <c r="O119" s="146">
        <v>1.2609999999999999</v>
      </c>
      <c r="P119" s="11">
        <v>3.13</v>
      </c>
      <c r="Q119" s="11">
        <v>3.48</v>
      </c>
      <c r="R119" s="146">
        <v>4.0706999999999995</v>
      </c>
      <c r="S119" s="11">
        <v>3.11</v>
      </c>
      <c r="T119" s="11">
        <v>3.19</v>
      </c>
      <c r="U119" s="11">
        <v>3.09</v>
      </c>
      <c r="V119" s="11">
        <v>3.29</v>
      </c>
      <c r="W119" s="11">
        <v>3.38</v>
      </c>
      <c r="X119" s="11">
        <v>3</v>
      </c>
      <c r="Y119" s="11">
        <v>3</v>
      </c>
      <c r="Z119" s="11">
        <v>3.27</v>
      </c>
      <c r="AA119" s="11">
        <v>3.28</v>
      </c>
      <c r="AB119" s="11">
        <v>3.47</v>
      </c>
      <c r="AC119" s="11">
        <v>3.78</v>
      </c>
      <c r="AD119" s="11">
        <v>3.49</v>
      </c>
      <c r="AE119" s="11">
        <v>3.7</v>
      </c>
      <c r="AF119" s="11">
        <v>3.42</v>
      </c>
      <c r="AG119" s="150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77</v>
      </c>
    </row>
    <row r="120" spans="1:65">
      <c r="A120" s="30"/>
      <c r="B120" s="19">
        <v>1</v>
      </c>
      <c r="C120" s="9">
        <v>6</v>
      </c>
      <c r="D120" s="11">
        <v>2.98</v>
      </c>
      <c r="E120" s="11">
        <v>3.54</v>
      </c>
      <c r="F120" s="11">
        <v>3.5002397576180382</v>
      </c>
      <c r="G120" s="11">
        <v>3.42</v>
      </c>
      <c r="H120" s="11">
        <v>3.3</v>
      </c>
      <c r="I120" s="11">
        <v>3.11</v>
      </c>
      <c r="J120" s="11">
        <v>3.24</v>
      </c>
      <c r="K120" s="11">
        <v>3.49</v>
      </c>
      <c r="L120" s="146">
        <v>3.8</v>
      </c>
      <c r="M120" s="146" t="s">
        <v>104</v>
      </c>
      <c r="N120" s="11">
        <v>3.3521411774905112</v>
      </c>
      <c r="O120" s="151">
        <v>0.01</v>
      </c>
      <c r="P120" s="11">
        <v>3.25</v>
      </c>
      <c r="Q120" s="11">
        <v>3.63</v>
      </c>
      <c r="R120" s="146">
        <v>4.0216500000000002</v>
      </c>
      <c r="S120" s="11">
        <v>3.01</v>
      </c>
      <c r="T120" s="11">
        <v>3.24</v>
      </c>
      <c r="U120" s="11">
        <v>3.34</v>
      </c>
      <c r="V120" s="11">
        <v>3.39</v>
      </c>
      <c r="W120" s="11">
        <v>3.35</v>
      </c>
      <c r="X120" s="151">
        <v>3.52</v>
      </c>
      <c r="Y120" s="11">
        <v>3</v>
      </c>
      <c r="Z120" s="11">
        <v>3.36</v>
      </c>
      <c r="AA120" s="11">
        <v>3.33</v>
      </c>
      <c r="AB120" s="11">
        <v>3.32</v>
      </c>
      <c r="AC120" s="11">
        <v>3.66</v>
      </c>
      <c r="AD120" s="11">
        <v>3.82</v>
      </c>
      <c r="AE120" s="11">
        <v>3.6</v>
      </c>
      <c r="AF120" s="11">
        <v>3.36</v>
      </c>
      <c r="AG120" s="150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270</v>
      </c>
      <c r="C121" s="12"/>
      <c r="D121" s="23">
        <v>3.043333333333333</v>
      </c>
      <c r="E121" s="23">
        <v>3.5866666666666664</v>
      </c>
      <c r="F121" s="23">
        <v>3.5412418400435897</v>
      </c>
      <c r="G121" s="23">
        <v>3.3166666666666664</v>
      </c>
      <c r="H121" s="23">
        <v>3.4283333333333332</v>
      </c>
      <c r="I121" s="23">
        <v>3.3066666666666666</v>
      </c>
      <c r="J121" s="23">
        <v>3.3900000000000006</v>
      </c>
      <c r="K121" s="23">
        <v>3.5</v>
      </c>
      <c r="L121" s="23">
        <v>3.9166666666666674</v>
      </c>
      <c r="M121" s="23">
        <v>7.5</v>
      </c>
      <c r="N121" s="23">
        <v>3.3919539322639078</v>
      </c>
      <c r="O121" s="23">
        <v>1.0106666666666666</v>
      </c>
      <c r="P121" s="23">
        <v>3.2766666666666668</v>
      </c>
      <c r="Q121" s="23">
        <v>3.5966666666666662</v>
      </c>
      <c r="R121" s="23">
        <v>4.0594333333333337</v>
      </c>
      <c r="S121" s="23">
        <v>3.0249999999999999</v>
      </c>
      <c r="T121" s="23">
        <v>3.3266666666666667</v>
      </c>
      <c r="U121" s="23">
        <v>3.1983333333333337</v>
      </c>
      <c r="V121" s="23">
        <v>3.2966666666666669</v>
      </c>
      <c r="W121" s="23">
        <v>3.4066666666666667</v>
      </c>
      <c r="X121" s="23">
        <v>3.0150000000000001</v>
      </c>
      <c r="Y121" s="23">
        <v>3.0833333333333335</v>
      </c>
      <c r="Z121" s="23">
        <v>3.3233333333333337</v>
      </c>
      <c r="AA121" s="23">
        <v>3.2216666666666662</v>
      </c>
      <c r="AB121" s="23">
        <v>3.4649999999999999</v>
      </c>
      <c r="AC121" s="23">
        <v>3.6533333333333338</v>
      </c>
      <c r="AD121" s="23">
        <v>3.5333333333333337</v>
      </c>
      <c r="AE121" s="23">
        <v>3.5333333333333337</v>
      </c>
      <c r="AF121" s="23">
        <v>3.5033333333333334</v>
      </c>
      <c r="AG121" s="150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271</v>
      </c>
      <c r="C122" s="29"/>
      <c r="D122" s="11">
        <v>3.0549999999999997</v>
      </c>
      <c r="E122" s="11">
        <v>3.5750000000000002</v>
      </c>
      <c r="F122" s="11">
        <v>3.5387276934807019</v>
      </c>
      <c r="G122" s="11">
        <v>3.3250000000000002</v>
      </c>
      <c r="H122" s="11">
        <v>3.4649999999999999</v>
      </c>
      <c r="I122" s="11">
        <v>3.2549999999999999</v>
      </c>
      <c r="J122" s="11">
        <v>3.415</v>
      </c>
      <c r="K122" s="11">
        <v>3.5049999999999999</v>
      </c>
      <c r="L122" s="11">
        <v>3.9</v>
      </c>
      <c r="M122" s="11">
        <v>7.5</v>
      </c>
      <c r="N122" s="11">
        <v>3.3807396815346653</v>
      </c>
      <c r="O122" s="11">
        <v>1.1259999999999999</v>
      </c>
      <c r="P122" s="11">
        <v>3.25</v>
      </c>
      <c r="Q122" s="11">
        <v>3.645</v>
      </c>
      <c r="R122" s="11">
        <v>4.0597750000000001</v>
      </c>
      <c r="S122" s="11">
        <v>3.0199999999999996</v>
      </c>
      <c r="T122" s="11">
        <v>3.33</v>
      </c>
      <c r="U122" s="11">
        <v>3.17</v>
      </c>
      <c r="V122" s="11">
        <v>3.29</v>
      </c>
      <c r="W122" s="11">
        <v>3.4050000000000002</v>
      </c>
      <c r="X122" s="11">
        <v>2.9350000000000001</v>
      </c>
      <c r="Y122" s="11">
        <v>3</v>
      </c>
      <c r="Z122" s="11">
        <v>3.3149999999999999</v>
      </c>
      <c r="AA122" s="11">
        <v>3.2549999999999999</v>
      </c>
      <c r="AB122" s="11">
        <v>3.49</v>
      </c>
      <c r="AC122" s="11">
        <v>3.7</v>
      </c>
      <c r="AD122" s="11">
        <v>3.5150000000000001</v>
      </c>
      <c r="AE122" s="11">
        <v>3.55</v>
      </c>
      <c r="AF122" s="11">
        <v>3.4699999999999998</v>
      </c>
      <c r="AG122" s="150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272</v>
      </c>
      <c r="C123" s="29"/>
      <c r="D123" s="24">
        <v>5.7154760664940719E-2</v>
      </c>
      <c r="E123" s="24">
        <v>8.5712698398000928E-2</v>
      </c>
      <c r="F123" s="24">
        <v>3.0495973648496898E-2</v>
      </c>
      <c r="G123" s="24">
        <v>8.4301047838485785E-2</v>
      </c>
      <c r="H123" s="24">
        <v>0.15535979745953143</v>
      </c>
      <c r="I123" s="24">
        <v>0.23619201228379141</v>
      </c>
      <c r="J123" s="24">
        <v>0.18857359306117061</v>
      </c>
      <c r="K123" s="24">
        <v>6.0663003552412331E-2</v>
      </c>
      <c r="L123" s="24">
        <v>0.31251666622224594</v>
      </c>
      <c r="M123" s="24">
        <v>2.1213203435596424</v>
      </c>
      <c r="N123" s="24">
        <v>5.2586887640608704E-2</v>
      </c>
      <c r="O123" s="24">
        <v>0.53117103334676197</v>
      </c>
      <c r="P123" s="24">
        <v>0.12290918056299402</v>
      </c>
      <c r="Q123" s="24">
        <v>0.10013324456276584</v>
      </c>
      <c r="R123" s="24">
        <v>2.9491772864083107E-2</v>
      </c>
      <c r="S123" s="24">
        <v>5.991660871578091E-2</v>
      </c>
      <c r="T123" s="24">
        <v>0.10708252269472675</v>
      </c>
      <c r="U123" s="24">
        <v>0.1053407170407847</v>
      </c>
      <c r="V123" s="24">
        <v>7.1460945044595325E-2</v>
      </c>
      <c r="W123" s="24">
        <v>0.11639014849490767</v>
      </c>
      <c r="X123" s="24">
        <v>0.25500980373311144</v>
      </c>
      <c r="Y123" s="24">
        <v>0.16020819787597218</v>
      </c>
      <c r="Z123" s="24">
        <v>7.9665969313544735E-2</v>
      </c>
      <c r="AA123" s="24">
        <v>9.7039510853397584E-2</v>
      </c>
      <c r="AB123" s="24">
        <v>0.15398051824825124</v>
      </c>
      <c r="AC123" s="24">
        <v>0.16907591983090511</v>
      </c>
      <c r="AD123" s="24">
        <v>0.15539197748489675</v>
      </c>
      <c r="AE123" s="24">
        <v>0.12110601416389978</v>
      </c>
      <c r="AF123" s="24">
        <v>0.16354408172314483</v>
      </c>
      <c r="AG123" s="207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56"/>
    </row>
    <row r="124" spans="1:65">
      <c r="A124" s="30"/>
      <c r="B124" s="3" t="s">
        <v>86</v>
      </c>
      <c r="C124" s="29"/>
      <c r="D124" s="13">
        <v>1.8780315662083481E-2</v>
      </c>
      <c r="E124" s="13">
        <v>2.3897592490148958E-2</v>
      </c>
      <c r="F124" s="13">
        <v>8.6116608314222107E-3</v>
      </c>
      <c r="G124" s="13">
        <v>2.5417401358337425E-2</v>
      </c>
      <c r="H124" s="13">
        <v>4.5316421232726722E-2</v>
      </c>
      <c r="I124" s="13">
        <v>7.1429035972920787E-2</v>
      </c>
      <c r="J124" s="13">
        <v>5.5626428631613739E-2</v>
      </c>
      <c r="K124" s="13">
        <v>1.7332286729260665E-2</v>
      </c>
      <c r="L124" s="13">
        <v>7.9791489248232997E-2</v>
      </c>
      <c r="M124" s="13">
        <v>0.28284271247461901</v>
      </c>
      <c r="N124" s="13">
        <v>1.5503420356157488E-2</v>
      </c>
      <c r="O124" s="13">
        <v>0.52556500660959304</v>
      </c>
      <c r="P124" s="13">
        <v>3.7510431504474265E-2</v>
      </c>
      <c r="Q124" s="13">
        <v>2.78405684604539E-2</v>
      </c>
      <c r="R124" s="13">
        <v>7.2649974620636144E-3</v>
      </c>
      <c r="S124" s="13">
        <v>1.9807143377117656E-2</v>
      </c>
      <c r="T124" s="13">
        <v>3.2189135078575175E-2</v>
      </c>
      <c r="U124" s="13">
        <v>3.2936128308739349E-2</v>
      </c>
      <c r="V124" s="13">
        <v>2.1676727516055205E-2</v>
      </c>
      <c r="W124" s="13">
        <v>3.4165405624728279E-2</v>
      </c>
      <c r="X124" s="13">
        <v>8.4580366080633976E-2</v>
      </c>
      <c r="Y124" s="13">
        <v>5.1959415527342324E-2</v>
      </c>
      <c r="Z124" s="13">
        <v>2.3971705911798813E-2</v>
      </c>
      <c r="AA124" s="13">
        <v>3.0120903524075818E-2</v>
      </c>
      <c r="AB124" s="13">
        <v>4.4438822005267317E-2</v>
      </c>
      <c r="AC124" s="13">
        <v>4.6279905063203952E-2</v>
      </c>
      <c r="AD124" s="13">
        <v>4.3978861552329267E-2</v>
      </c>
      <c r="AE124" s="13">
        <v>3.4275287027518801E-2</v>
      </c>
      <c r="AF124" s="13">
        <v>4.6682421043714034E-2</v>
      </c>
      <c r="AG124" s="150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273</v>
      </c>
      <c r="C125" s="29"/>
      <c r="D125" s="13">
        <v>-9.2072002901705252E-2</v>
      </c>
      <c r="E125" s="13">
        <v>7.0022480698537892E-2</v>
      </c>
      <c r="F125" s="13">
        <v>5.6470737482406275E-2</v>
      </c>
      <c r="G125" s="13">
        <v>-1.0527538759251609E-2</v>
      </c>
      <c r="H125" s="13">
        <v>2.2786358176994703E-2</v>
      </c>
      <c r="I125" s="13">
        <v>-1.3510872813243702E-2</v>
      </c>
      <c r="J125" s="13">
        <v>1.1350244303358181E-2</v>
      </c>
      <c r="K125" s="13">
        <v>4.41669188972722E-2</v>
      </c>
      <c r="L125" s="13">
        <v>0.16847250448028106</v>
      </c>
      <c r="M125" s="13">
        <v>1.237500540494155</v>
      </c>
      <c r="N125" s="13">
        <v>1.1933167569569081E-2</v>
      </c>
      <c r="O125" s="13">
        <v>-0.69848437160985433</v>
      </c>
      <c r="P125" s="13">
        <v>-2.2460874975220313E-2</v>
      </c>
      <c r="Q125" s="13">
        <v>7.3005814752530096E-2</v>
      </c>
      <c r="R125" s="13">
        <v>0.21106457032444315</v>
      </c>
      <c r="S125" s="13">
        <v>-9.7541448667357589E-2</v>
      </c>
      <c r="T125" s="13">
        <v>-7.5442047052592942E-3</v>
      </c>
      <c r="U125" s="13">
        <v>-4.5830325064825872E-2</v>
      </c>
      <c r="V125" s="13">
        <v>-1.6494206867235905E-2</v>
      </c>
      <c r="W125" s="13">
        <v>1.6322467726678447E-2</v>
      </c>
      <c r="X125" s="13">
        <v>-0.10052478272134968</v>
      </c>
      <c r="Y125" s="13">
        <v>-8.0138666685736326E-2</v>
      </c>
      <c r="Z125" s="13">
        <v>-8.5386493899233251E-3</v>
      </c>
      <c r="AA125" s="13">
        <v>-3.8869212272177656E-2</v>
      </c>
      <c r="AB125" s="13">
        <v>3.3725249708299598E-2</v>
      </c>
      <c r="AC125" s="13">
        <v>8.9911374391819621E-2</v>
      </c>
      <c r="AD125" s="13">
        <v>5.4111365743912954E-2</v>
      </c>
      <c r="AE125" s="13">
        <v>5.4111365743912954E-2</v>
      </c>
      <c r="AF125" s="13">
        <v>4.5161363581936342E-2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274</v>
      </c>
      <c r="C126" s="47"/>
      <c r="D126" s="45">
        <v>1.66</v>
      </c>
      <c r="E126" s="45">
        <v>0.93</v>
      </c>
      <c r="F126" s="45">
        <v>0.71</v>
      </c>
      <c r="G126" s="45">
        <v>0.36</v>
      </c>
      <c r="H126" s="45">
        <v>0.17</v>
      </c>
      <c r="I126" s="45">
        <v>0.41</v>
      </c>
      <c r="J126" s="45">
        <v>0.01</v>
      </c>
      <c r="K126" s="45">
        <v>0.52</v>
      </c>
      <c r="L126" s="45">
        <v>2.5</v>
      </c>
      <c r="M126" s="45">
        <v>3.69</v>
      </c>
      <c r="N126" s="45">
        <v>0</v>
      </c>
      <c r="O126" s="45">
        <v>11.36</v>
      </c>
      <c r="P126" s="45">
        <v>0.55000000000000004</v>
      </c>
      <c r="Q126" s="45">
        <v>0.98</v>
      </c>
      <c r="R126" s="45">
        <v>3.18</v>
      </c>
      <c r="S126" s="45">
        <v>1.75</v>
      </c>
      <c r="T126" s="45">
        <v>0.31</v>
      </c>
      <c r="U126" s="45">
        <v>0.92</v>
      </c>
      <c r="V126" s="45">
        <v>0.45</v>
      </c>
      <c r="W126" s="45">
        <v>7.0000000000000007E-2</v>
      </c>
      <c r="X126" s="45">
        <v>1.8</v>
      </c>
      <c r="Y126" s="45">
        <v>1.47</v>
      </c>
      <c r="Z126" s="45">
        <v>0.33</v>
      </c>
      <c r="AA126" s="45">
        <v>0.81</v>
      </c>
      <c r="AB126" s="45">
        <v>0.35</v>
      </c>
      <c r="AC126" s="45">
        <v>1.25</v>
      </c>
      <c r="AD126" s="45">
        <v>0.67</v>
      </c>
      <c r="AE126" s="45">
        <v>0.67</v>
      </c>
      <c r="AF126" s="45">
        <v>0.53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 ht="15">
      <c r="B128" s="8" t="s">
        <v>541</v>
      </c>
      <c r="BM128" s="28" t="s">
        <v>66</v>
      </c>
    </row>
    <row r="129" spans="1:65" ht="15">
      <c r="A129" s="25" t="s">
        <v>50</v>
      </c>
      <c r="B129" s="18" t="s">
        <v>111</v>
      </c>
      <c r="C129" s="15" t="s">
        <v>112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7" t="s">
        <v>231</v>
      </c>
      <c r="Y129" s="17" t="s">
        <v>231</v>
      </c>
      <c r="Z129" s="17" t="s">
        <v>231</v>
      </c>
      <c r="AA129" s="17" t="s">
        <v>231</v>
      </c>
      <c r="AB129" s="17" t="s">
        <v>231</v>
      </c>
      <c r="AC129" s="17" t="s">
        <v>231</v>
      </c>
      <c r="AD129" s="17" t="s">
        <v>231</v>
      </c>
      <c r="AE129" s="17" t="s">
        <v>231</v>
      </c>
      <c r="AF129" s="17" t="s">
        <v>231</v>
      </c>
      <c r="AG129" s="150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232</v>
      </c>
      <c r="C130" s="9" t="s">
        <v>232</v>
      </c>
      <c r="D130" s="148" t="s">
        <v>234</v>
      </c>
      <c r="E130" s="149" t="s">
        <v>235</v>
      </c>
      <c r="F130" s="149" t="s">
        <v>236</v>
      </c>
      <c r="G130" s="149" t="s">
        <v>237</v>
      </c>
      <c r="H130" s="149" t="s">
        <v>238</v>
      </c>
      <c r="I130" s="149" t="s">
        <v>239</v>
      </c>
      <c r="J130" s="149" t="s">
        <v>240</v>
      </c>
      <c r="K130" s="149" t="s">
        <v>241</v>
      </c>
      <c r="L130" s="149" t="s">
        <v>242</v>
      </c>
      <c r="M130" s="149" t="s">
        <v>243</v>
      </c>
      <c r="N130" s="149" t="s">
        <v>244</v>
      </c>
      <c r="O130" s="149" t="s">
        <v>245</v>
      </c>
      <c r="P130" s="149" t="s">
        <v>246</v>
      </c>
      <c r="Q130" s="149" t="s">
        <v>247</v>
      </c>
      <c r="R130" s="149" t="s">
        <v>248</v>
      </c>
      <c r="S130" s="149" t="s">
        <v>250</v>
      </c>
      <c r="T130" s="149" t="s">
        <v>251</v>
      </c>
      <c r="U130" s="149" t="s">
        <v>252</v>
      </c>
      <c r="V130" s="149" t="s">
        <v>253</v>
      </c>
      <c r="W130" s="149" t="s">
        <v>276</v>
      </c>
      <c r="X130" s="149" t="s">
        <v>254</v>
      </c>
      <c r="Y130" s="149" t="s">
        <v>255</v>
      </c>
      <c r="Z130" s="149" t="s">
        <v>256</v>
      </c>
      <c r="AA130" s="149" t="s">
        <v>257</v>
      </c>
      <c r="AB130" s="149" t="s">
        <v>258</v>
      </c>
      <c r="AC130" s="149" t="s">
        <v>259</v>
      </c>
      <c r="AD130" s="149" t="s">
        <v>260</v>
      </c>
      <c r="AE130" s="149" t="s">
        <v>261</v>
      </c>
      <c r="AF130" s="149" t="s">
        <v>262</v>
      </c>
      <c r="AG130" s="150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278</v>
      </c>
      <c r="E131" s="11" t="s">
        <v>278</v>
      </c>
      <c r="F131" s="11" t="s">
        <v>278</v>
      </c>
      <c r="G131" s="11" t="s">
        <v>303</v>
      </c>
      <c r="H131" s="11" t="s">
        <v>304</v>
      </c>
      <c r="I131" s="11" t="s">
        <v>304</v>
      </c>
      <c r="J131" s="11" t="s">
        <v>304</v>
      </c>
      <c r="K131" s="11" t="s">
        <v>303</v>
      </c>
      <c r="L131" s="11" t="s">
        <v>278</v>
      </c>
      <c r="M131" s="11" t="s">
        <v>304</v>
      </c>
      <c r="N131" s="11" t="s">
        <v>303</v>
      </c>
      <c r="O131" s="11" t="s">
        <v>304</v>
      </c>
      <c r="P131" s="11" t="s">
        <v>278</v>
      </c>
      <c r="Q131" s="11" t="s">
        <v>303</v>
      </c>
      <c r="R131" s="11" t="s">
        <v>304</v>
      </c>
      <c r="S131" s="11" t="s">
        <v>278</v>
      </c>
      <c r="T131" s="11" t="s">
        <v>278</v>
      </c>
      <c r="U131" s="11" t="s">
        <v>278</v>
      </c>
      <c r="V131" s="11" t="s">
        <v>278</v>
      </c>
      <c r="W131" s="11" t="s">
        <v>278</v>
      </c>
      <c r="X131" s="11" t="s">
        <v>304</v>
      </c>
      <c r="Y131" s="11" t="s">
        <v>303</v>
      </c>
      <c r="Z131" s="11" t="s">
        <v>303</v>
      </c>
      <c r="AA131" s="11" t="s">
        <v>278</v>
      </c>
      <c r="AB131" s="11" t="s">
        <v>303</v>
      </c>
      <c r="AC131" s="11" t="s">
        <v>303</v>
      </c>
      <c r="AD131" s="11" t="s">
        <v>278</v>
      </c>
      <c r="AE131" s="11" t="s">
        <v>304</v>
      </c>
      <c r="AF131" s="11" t="s">
        <v>303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305</v>
      </c>
      <c r="E132" s="26" t="s">
        <v>118</v>
      </c>
      <c r="F132" s="26" t="s">
        <v>306</v>
      </c>
      <c r="G132" s="26" t="s">
        <v>306</v>
      </c>
      <c r="H132" s="26" t="s">
        <v>305</v>
      </c>
      <c r="I132" s="26" t="s">
        <v>305</v>
      </c>
      <c r="J132" s="26" t="s">
        <v>307</v>
      </c>
      <c r="K132" s="26" t="s">
        <v>308</v>
      </c>
      <c r="L132" s="26" t="s">
        <v>308</v>
      </c>
      <c r="M132" s="26" t="s">
        <v>309</v>
      </c>
      <c r="N132" s="26" t="s">
        <v>308</v>
      </c>
      <c r="O132" s="26" t="s">
        <v>307</v>
      </c>
      <c r="P132" s="26" t="s">
        <v>305</v>
      </c>
      <c r="Q132" s="26" t="s">
        <v>305</v>
      </c>
      <c r="R132" s="26" t="s">
        <v>307</v>
      </c>
      <c r="S132" s="26" t="s">
        <v>305</v>
      </c>
      <c r="T132" s="26" t="s">
        <v>305</v>
      </c>
      <c r="U132" s="26" t="s">
        <v>305</v>
      </c>
      <c r="V132" s="26" t="s">
        <v>305</v>
      </c>
      <c r="W132" s="26" t="s">
        <v>305</v>
      </c>
      <c r="X132" s="26" t="s">
        <v>309</v>
      </c>
      <c r="Y132" s="26" t="s">
        <v>307</v>
      </c>
      <c r="Z132" s="26" t="s">
        <v>307</v>
      </c>
      <c r="AA132" s="26" t="s">
        <v>268</v>
      </c>
      <c r="AB132" s="26" t="s">
        <v>306</v>
      </c>
      <c r="AC132" s="26" t="s">
        <v>305</v>
      </c>
      <c r="AD132" s="26" t="s">
        <v>305</v>
      </c>
      <c r="AE132" s="26" t="s">
        <v>267</v>
      </c>
      <c r="AF132" s="26" t="s">
        <v>307</v>
      </c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7">
        <v>0.64</v>
      </c>
      <c r="E133" s="217">
        <v>0.65</v>
      </c>
      <c r="F133" s="217">
        <v>0.64036100682692298</v>
      </c>
      <c r="G133" s="217">
        <v>0.66</v>
      </c>
      <c r="H133" s="217">
        <v>0.63</v>
      </c>
      <c r="I133" s="217">
        <v>0.60699999999999998</v>
      </c>
      <c r="J133" s="217">
        <v>0.60499999999999998</v>
      </c>
      <c r="K133" s="217">
        <v>0.6</v>
      </c>
      <c r="L133" s="217">
        <v>0.64</v>
      </c>
      <c r="M133" s="217">
        <v>0.67200000000000004</v>
      </c>
      <c r="N133" s="217">
        <v>0.55951405902435125</v>
      </c>
      <c r="O133" s="217">
        <v>0.64459719999999998</v>
      </c>
      <c r="P133" s="217">
        <v>0.65</v>
      </c>
      <c r="Q133" s="217">
        <v>0.69</v>
      </c>
      <c r="R133" s="217">
        <v>0.65181999999999995</v>
      </c>
      <c r="S133" s="217">
        <v>0.64</v>
      </c>
      <c r="T133" s="217">
        <v>0.63</v>
      </c>
      <c r="U133" s="217">
        <v>0.67</v>
      </c>
      <c r="V133" s="217">
        <v>0.68</v>
      </c>
      <c r="W133" s="217">
        <v>0.62</v>
      </c>
      <c r="X133" s="217">
        <v>0.623</v>
      </c>
      <c r="Y133" s="234">
        <v>0.53</v>
      </c>
      <c r="Z133" s="217">
        <v>0.61</v>
      </c>
      <c r="AA133" s="217">
        <v>0.56000000000000005</v>
      </c>
      <c r="AB133" s="234">
        <v>1.6399999999999997</v>
      </c>
      <c r="AC133" s="217">
        <v>0.61819999999999997</v>
      </c>
      <c r="AD133" s="217">
        <v>0.64600000000000002</v>
      </c>
      <c r="AE133" s="234">
        <v>0.94000000000000006</v>
      </c>
      <c r="AF133" s="217">
        <v>0.62</v>
      </c>
      <c r="AG133" s="207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18">
        <v>1</v>
      </c>
    </row>
    <row r="134" spans="1:65">
      <c r="A134" s="30"/>
      <c r="B134" s="19">
        <v>1</v>
      </c>
      <c r="C134" s="9">
        <v>2</v>
      </c>
      <c r="D134" s="24">
        <v>0.63</v>
      </c>
      <c r="E134" s="24">
        <v>0.67</v>
      </c>
      <c r="F134" s="24">
        <v>0.64190479721153848</v>
      </c>
      <c r="G134" s="24">
        <v>0.67</v>
      </c>
      <c r="H134" s="24">
        <v>0.61</v>
      </c>
      <c r="I134" s="24">
        <v>0.629</v>
      </c>
      <c r="J134" s="24">
        <v>0.60799999999999998</v>
      </c>
      <c r="K134" s="24">
        <v>0.61</v>
      </c>
      <c r="L134" s="24">
        <v>0.63</v>
      </c>
      <c r="M134" s="24">
        <v>0.67900000000000005</v>
      </c>
      <c r="N134" s="24">
        <v>0.58057689420927205</v>
      </c>
      <c r="O134" s="24">
        <v>0.64801549999999997</v>
      </c>
      <c r="P134" s="24">
        <v>0.67</v>
      </c>
      <c r="Q134" s="24">
        <v>0.72</v>
      </c>
      <c r="R134" s="24">
        <v>0.65222000000000002</v>
      </c>
      <c r="S134" s="24">
        <v>0.65</v>
      </c>
      <c r="T134" s="24">
        <v>0.63</v>
      </c>
      <c r="U134" s="24">
        <v>0.66</v>
      </c>
      <c r="V134" s="24">
        <v>0.7</v>
      </c>
      <c r="W134" s="24">
        <v>0.62</v>
      </c>
      <c r="X134" s="24">
        <v>0.63200000000000001</v>
      </c>
      <c r="Y134" s="235">
        <v>0.53</v>
      </c>
      <c r="Z134" s="24">
        <v>0.59</v>
      </c>
      <c r="AA134" s="24">
        <v>0.57999999999999996</v>
      </c>
      <c r="AB134" s="235">
        <v>1.6</v>
      </c>
      <c r="AC134" s="24">
        <v>0.61320000000000008</v>
      </c>
      <c r="AD134" s="24">
        <v>0.63700000000000001</v>
      </c>
      <c r="AE134" s="235">
        <v>0.94000000000000006</v>
      </c>
      <c r="AF134" s="24">
        <v>0.62</v>
      </c>
      <c r="AG134" s="207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18" t="e">
        <v>#N/A</v>
      </c>
    </row>
    <row r="135" spans="1:65">
      <c r="A135" s="30"/>
      <c r="B135" s="19">
        <v>1</v>
      </c>
      <c r="C135" s="9">
        <v>3</v>
      </c>
      <c r="D135" s="24">
        <v>0.63</v>
      </c>
      <c r="E135" s="24">
        <v>0.66</v>
      </c>
      <c r="F135" s="24">
        <v>0.64968482846153841</v>
      </c>
      <c r="G135" s="24">
        <v>0.65</v>
      </c>
      <c r="H135" s="24">
        <v>0.57999999999999996</v>
      </c>
      <c r="I135" s="24">
        <v>0.622</v>
      </c>
      <c r="J135" s="24">
        <v>0.60199999999999998</v>
      </c>
      <c r="K135" s="24">
        <v>0.61</v>
      </c>
      <c r="L135" s="24">
        <v>0.65</v>
      </c>
      <c r="M135" s="24">
        <v>0.68400000000000005</v>
      </c>
      <c r="N135" s="24">
        <v>0.57198658432201022</v>
      </c>
      <c r="O135" s="24">
        <v>0.65433229999999998</v>
      </c>
      <c r="P135" s="24">
        <v>0.62</v>
      </c>
      <c r="Q135" s="24">
        <v>0.72</v>
      </c>
      <c r="R135" s="24">
        <v>0.65654999999999997</v>
      </c>
      <c r="S135" s="24">
        <v>0.63</v>
      </c>
      <c r="T135" s="24">
        <v>0.61</v>
      </c>
      <c r="U135" s="24">
        <v>0.66</v>
      </c>
      <c r="V135" s="24">
        <v>0.67</v>
      </c>
      <c r="W135" s="24">
        <v>0.62</v>
      </c>
      <c r="X135" s="24">
        <v>0.627</v>
      </c>
      <c r="Y135" s="235">
        <v>0.53</v>
      </c>
      <c r="Z135" s="24">
        <v>0.59</v>
      </c>
      <c r="AA135" s="24">
        <v>0.57999999999999996</v>
      </c>
      <c r="AB135" s="235">
        <v>1.66</v>
      </c>
      <c r="AC135" s="24">
        <v>0.61209999999999998</v>
      </c>
      <c r="AD135" s="24">
        <v>0.64200000000000002</v>
      </c>
      <c r="AE135" s="235">
        <v>0.91999999999999993</v>
      </c>
      <c r="AF135" s="24">
        <v>0.61</v>
      </c>
      <c r="AG135" s="207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18">
        <v>16</v>
      </c>
    </row>
    <row r="136" spans="1:65">
      <c r="A136" s="30"/>
      <c r="B136" s="19">
        <v>1</v>
      </c>
      <c r="C136" s="9">
        <v>4</v>
      </c>
      <c r="D136" s="24">
        <v>0.62</v>
      </c>
      <c r="E136" s="24">
        <v>0.66</v>
      </c>
      <c r="F136" s="24">
        <v>0.64187648596153801</v>
      </c>
      <c r="G136" s="24">
        <v>0.66</v>
      </c>
      <c r="H136" s="24">
        <v>0.66</v>
      </c>
      <c r="I136" s="24">
        <v>0.56499999999999995</v>
      </c>
      <c r="J136" s="24">
        <v>0.60699999999999998</v>
      </c>
      <c r="K136" s="24">
        <v>0.6</v>
      </c>
      <c r="L136" s="24">
        <v>0.63</v>
      </c>
      <c r="M136" s="24">
        <v>0.67800000000000005</v>
      </c>
      <c r="N136" s="24">
        <v>0.58000619253616048</v>
      </c>
      <c r="O136" s="24">
        <v>0.63430990000000009</v>
      </c>
      <c r="P136" s="24">
        <v>0.67</v>
      </c>
      <c r="Q136" s="237">
        <v>0.67</v>
      </c>
      <c r="R136" s="24">
        <v>0.65847</v>
      </c>
      <c r="S136" s="24">
        <v>0.62</v>
      </c>
      <c r="T136" s="24">
        <v>0.63</v>
      </c>
      <c r="U136" s="24">
        <v>0.66</v>
      </c>
      <c r="V136" s="24">
        <v>0.69</v>
      </c>
      <c r="W136" s="24">
        <v>0.62</v>
      </c>
      <c r="X136" s="24">
        <v>0.63200000000000001</v>
      </c>
      <c r="Y136" s="235">
        <v>0.52</v>
      </c>
      <c r="Z136" s="24">
        <v>0.6</v>
      </c>
      <c r="AA136" s="24">
        <v>0.56999999999999995</v>
      </c>
      <c r="AB136" s="237">
        <v>1.77</v>
      </c>
      <c r="AC136" s="24">
        <v>0.62059999999999993</v>
      </c>
      <c r="AD136" s="24">
        <v>0.65300000000000002</v>
      </c>
      <c r="AE136" s="235">
        <v>0.94000000000000006</v>
      </c>
      <c r="AF136" s="24">
        <v>0.6</v>
      </c>
      <c r="AG136" s="207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18">
        <v>0.63365932619234921</v>
      </c>
    </row>
    <row r="137" spans="1:65">
      <c r="A137" s="30"/>
      <c r="B137" s="19">
        <v>1</v>
      </c>
      <c r="C137" s="9">
        <v>5</v>
      </c>
      <c r="D137" s="24">
        <v>0.63</v>
      </c>
      <c r="E137" s="24">
        <v>0.66</v>
      </c>
      <c r="F137" s="24">
        <v>0.64127009019230763</v>
      </c>
      <c r="G137" s="24">
        <v>0.66</v>
      </c>
      <c r="H137" s="24">
        <v>0.63</v>
      </c>
      <c r="I137" s="24">
        <v>0.59299999999999997</v>
      </c>
      <c r="J137" s="24">
        <v>0.60399999999999998</v>
      </c>
      <c r="K137" s="24">
        <v>0.62</v>
      </c>
      <c r="L137" s="24">
        <v>0.64</v>
      </c>
      <c r="M137" s="24">
        <v>0.65600000000000003</v>
      </c>
      <c r="N137" s="24">
        <v>0.57287368902063518</v>
      </c>
      <c r="O137" s="24">
        <v>0.66591860000000003</v>
      </c>
      <c r="P137" s="24">
        <v>0.65</v>
      </c>
      <c r="Q137" s="24">
        <v>0.72</v>
      </c>
      <c r="R137" s="24">
        <v>0.65469999999999995</v>
      </c>
      <c r="S137" s="24">
        <v>0.64</v>
      </c>
      <c r="T137" s="24">
        <v>0.61</v>
      </c>
      <c r="U137" s="24">
        <v>0.66</v>
      </c>
      <c r="V137" s="24">
        <v>0.68</v>
      </c>
      <c r="W137" s="24">
        <v>0.62</v>
      </c>
      <c r="X137" s="237">
        <v>0.65400000000000003</v>
      </c>
      <c r="Y137" s="235">
        <v>0.53</v>
      </c>
      <c r="Z137" s="24">
        <v>0.6</v>
      </c>
      <c r="AA137" s="24">
        <v>0.59</v>
      </c>
      <c r="AB137" s="235">
        <v>1.6399999999999997</v>
      </c>
      <c r="AC137" s="24">
        <v>0.63380000000000003</v>
      </c>
      <c r="AD137" s="24">
        <v>0.63300000000000001</v>
      </c>
      <c r="AE137" s="235">
        <v>0.91999999999999993</v>
      </c>
      <c r="AF137" s="24">
        <v>0.6</v>
      </c>
      <c r="AG137" s="207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18">
        <v>78</v>
      </c>
    </row>
    <row r="138" spans="1:65">
      <c r="A138" s="30"/>
      <c r="B138" s="19">
        <v>1</v>
      </c>
      <c r="C138" s="9">
        <v>6</v>
      </c>
      <c r="D138" s="24">
        <v>0.61</v>
      </c>
      <c r="E138" s="24">
        <v>0.67</v>
      </c>
      <c r="F138" s="24">
        <v>0.64836686221153794</v>
      </c>
      <c r="G138" s="24">
        <v>0.65</v>
      </c>
      <c r="H138" s="24">
        <v>0.65</v>
      </c>
      <c r="I138" s="24">
        <v>0.6</v>
      </c>
      <c r="J138" s="24">
        <v>0.59499999999999997</v>
      </c>
      <c r="K138" s="24">
        <v>0.61</v>
      </c>
      <c r="L138" s="24">
        <v>0.61</v>
      </c>
      <c r="M138" s="24">
        <v>0.69799999999999995</v>
      </c>
      <c r="N138" s="24">
        <v>0.55913149477080382</v>
      </c>
      <c r="O138" s="24">
        <v>0.62520620000000005</v>
      </c>
      <c r="P138" s="24">
        <v>0.63</v>
      </c>
      <c r="Q138" s="24">
        <v>0.72</v>
      </c>
      <c r="R138" s="24">
        <v>0.65271000000000001</v>
      </c>
      <c r="S138" s="24">
        <v>0.63</v>
      </c>
      <c r="T138" s="24">
        <v>0.62</v>
      </c>
      <c r="U138" s="24">
        <v>0.65</v>
      </c>
      <c r="V138" s="24">
        <v>0.68</v>
      </c>
      <c r="W138" s="24">
        <v>0.62</v>
      </c>
      <c r="X138" s="24">
        <v>0.622</v>
      </c>
      <c r="Y138" s="235">
        <v>0.53</v>
      </c>
      <c r="Z138" s="24">
        <v>0.61</v>
      </c>
      <c r="AA138" s="24">
        <v>0.6</v>
      </c>
      <c r="AB138" s="235">
        <v>1.6500000000000001</v>
      </c>
      <c r="AC138" s="24">
        <v>0.61199999999999999</v>
      </c>
      <c r="AD138" s="24">
        <v>0.65200000000000002</v>
      </c>
      <c r="AE138" s="235">
        <v>0.94000000000000006</v>
      </c>
      <c r="AF138" s="24">
        <v>0.61</v>
      </c>
      <c r="AG138" s="207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56"/>
    </row>
    <row r="139" spans="1:65">
      <c r="A139" s="30"/>
      <c r="B139" s="20" t="s">
        <v>270</v>
      </c>
      <c r="C139" s="12"/>
      <c r="D139" s="219">
        <v>0.62666666666666659</v>
      </c>
      <c r="E139" s="219">
        <v>0.66166666666666674</v>
      </c>
      <c r="F139" s="219">
        <v>0.64391067847756389</v>
      </c>
      <c r="G139" s="219">
        <v>0.65833333333333333</v>
      </c>
      <c r="H139" s="219">
        <v>0.62666666666666659</v>
      </c>
      <c r="I139" s="219">
        <v>0.60266666666666668</v>
      </c>
      <c r="J139" s="219">
        <v>0.60349999999999993</v>
      </c>
      <c r="K139" s="219">
        <v>0.60833333333333328</v>
      </c>
      <c r="L139" s="219">
        <v>0.6333333333333333</v>
      </c>
      <c r="M139" s="219">
        <v>0.6778333333333334</v>
      </c>
      <c r="N139" s="219">
        <v>0.57068148564720544</v>
      </c>
      <c r="O139" s="219">
        <v>0.6453966166666667</v>
      </c>
      <c r="P139" s="219">
        <v>0.64833333333333332</v>
      </c>
      <c r="Q139" s="219">
        <v>0.70666666666666655</v>
      </c>
      <c r="R139" s="219">
        <v>0.65441166666666672</v>
      </c>
      <c r="S139" s="219">
        <v>0.63500000000000001</v>
      </c>
      <c r="T139" s="219">
        <v>0.6216666666666667</v>
      </c>
      <c r="U139" s="219">
        <v>0.66</v>
      </c>
      <c r="V139" s="219">
        <v>0.68333333333333324</v>
      </c>
      <c r="W139" s="219">
        <v>0.62</v>
      </c>
      <c r="X139" s="219">
        <v>0.6316666666666666</v>
      </c>
      <c r="Y139" s="219">
        <v>0.52833333333333343</v>
      </c>
      <c r="Z139" s="219">
        <v>0.6</v>
      </c>
      <c r="AA139" s="219">
        <v>0.57999999999999996</v>
      </c>
      <c r="AB139" s="219">
        <v>1.66</v>
      </c>
      <c r="AC139" s="219">
        <v>0.61831666666666674</v>
      </c>
      <c r="AD139" s="219">
        <v>0.64383333333333337</v>
      </c>
      <c r="AE139" s="219">
        <v>0.93333333333333346</v>
      </c>
      <c r="AF139" s="219">
        <v>0.61</v>
      </c>
      <c r="AG139" s="207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56"/>
    </row>
    <row r="140" spans="1:65">
      <c r="A140" s="30"/>
      <c r="B140" s="3" t="s">
        <v>271</v>
      </c>
      <c r="C140" s="29"/>
      <c r="D140" s="24">
        <v>0.63</v>
      </c>
      <c r="E140" s="24">
        <v>0.66</v>
      </c>
      <c r="F140" s="24">
        <v>0.64189064158653819</v>
      </c>
      <c r="G140" s="24">
        <v>0.66</v>
      </c>
      <c r="H140" s="24">
        <v>0.63</v>
      </c>
      <c r="I140" s="24">
        <v>0.60349999999999993</v>
      </c>
      <c r="J140" s="24">
        <v>0.60450000000000004</v>
      </c>
      <c r="K140" s="24">
        <v>0.61</v>
      </c>
      <c r="L140" s="24">
        <v>0.63500000000000001</v>
      </c>
      <c r="M140" s="24">
        <v>0.6785000000000001</v>
      </c>
      <c r="N140" s="24">
        <v>0.5724301366713227</v>
      </c>
      <c r="O140" s="24">
        <v>0.64630634999999992</v>
      </c>
      <c r="P140" s="24">
        <v>0.65</v>
      </c>
      <c r="Q140" s="24">
        <v>0.72</v>
      </c>
      <c r="R140" s="24">
        <v>0.65370499999999998</v>
      </c>
      <c r="S140" s="24">
        <v>0.63500000000000001</v>
      </c>
      <c r="T140" s="24">
        <v>0.625</v>
      </c>
      <c r="U140" s="24">
        <v>0.66</v>
      </c>
      <c r="V140" s="24">
        <v>0.68</v>
      </c>
      <c r="W140" s="24">
        <v>0.62</v>
      </c>
      <c r="X140" s="24">
        <v>0.62949999999999995</v>
      </c>
      <c r="Y140" s="24">
        <v>0.53</v>
      </c>
      <c r="Z140" s="24">
        <v>0.6</v>
      </c>
      <c r="AA140" s="24">
        <v>0.57999999999999996</v>
      </c>
      <c r="AB140" s="24">
        <v>1.645</v>
      </c>
      <c r="AC140" s="24">
        <v>0.61570000000000003</v>
      </c>
      <c r="AD140" s="24">
        <v>0.64400000000000002</v>
      </c>
      <c r="AE140" s="24">
        <v>0.94000000000000006</v>
      </c>
      <c r="AF140" s="24">
        <v>0.61</v>
      </c>
      <c r="AG140" s="207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56"/>
    </row>
    <row r="141" spans="1:65">
      <c r="A141" s="30"/>
      <c r="B141" s="3" t="s">
        <v>272</v>
      </c>
      <c r="C141" s="29"/>
      <c r="D141" s="24">
        <v>1.0327955589886454E-2</v>
      </c>
      <c r="E141" s="24">
        <v>7.5277265270908156E-3</v>
      </c>
      <c r="F141" s="24">
        <v>4.0232513138905857E-3</v>
      </c>
      <c r="G141" s="24">
        <v>7.5277265270908165E-3</v>
      </c>
      <c r="H141" s="24">
        <v>2.8751811537130457E-2</v>
      </c>
      <c r="I141" s="24">
        <v>2.282688473416089E-2</v>
      </c>
      <c r="J141" s="24">
        <v>4.6797435827190398E-3</v>
      </c>
      <c r="K141" s="24">
        <v>7.5277265270908165E-3</v>
      </c>
      <c r="L141" s="24">
        <v>1.3662601021279476E-2</v>
      </c>
      <c r="M141" s="24">
        <v>1.3833534135088766E-2</v>
      </c>
      <c r="N141" s="24">
        <v>9.4814768256679723E-3</v>
      </c>
      <c r="O141" s="24">
        <v>1.4415714100302696E-2</v>
      </c>
      <c r="P141" s="24">
        <v>2.0412414523193166E-2</v>
      </c>
      <c r="Q141" s="24">
        <v>2.1602468994692849E-2</v>
      </c>
      <c r="R141" s="24">
        <v>2.666138906108729E-3</v>
      </c>
      <c r="S141" s="24">
        <v>1.0488088481701525E-2</v>
      </c>
      <c r="T141" s="24">
        <v>9.8319208025017604E-3</v>
      </c>
      <c r="U141" s="24">
        <v>6.324555320336764E-3</v>
      </c>
      <c r="V141" s="24">
        <v>1.0327955589886405E-2</v>
      </c>
      <c r="W141" s="24">
        <v>0</v>
      </c>
      <c r="X141" s="24">
        <v>1.1741663709486273E-2</v>
      </c>
      <c r="Y141" s="24">
        <v>4.0824829046386332E-3</v>
      </c>
      <c r="Z141" s="24">
        <v>8.9442719099991665E-3</v>
      </c>
      <c r="AA141" s="24">
        <v>1.4142135623730933E-2</v>
      </c>
      <c r="AB141" s="24">
        <v>5.7619441163551756E-2</v>
      </c>
      <c r="AC141" s="24">
        <v>8.3628743065208584E-3</v>
      </c>
      <c r="AD141" s="24">
        <v>8.0353386155573303E-3</v>
      </c>
      <c r="AE141" s="24">
        <v>1.0327955589886511E-2</v>
      </c>
      <c r="AF141" s="24">
        <v>8.9442719099991665E-3</v>
      </c>
      <c r="AG141" s="207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56"/>
    </row>
    <row r="142" spans="1:65">
      <c r="A142" s="30"/>
      <c r="B142" s="3" t="s">
        <v>86</v>
      </c>
      <c r="C142" s="29"/>
      <c r="D142" s="13">
        <v>1.6480780196627322E-2</v>
      </c>
      <c r="E142" s="13">
        <v>1.1376916665628435E-2</v>
      </c>
      <c r="F142" s="13">
        <v>6.2481512550824547E-3</v>
      </c>
      <c r="G142" s="13">
        <v>1.1434521306973392E-2</v>
      </c>
      <c r="H142" s="13">
        <v>4.5880550325208179E-2</v>
      </c>
      <c r="I142" s="13">
        <v>3.7876468032346608E-2</v>
      </c>
      <c r="J142" s="13">
        <v>7.7543389937349471E-3</v>
      </c>
      <c r="K142" s="13">
        <v>1.2374344976039699E-2</v>
      </c>
      <c r="L142" s="13">
        <v>2.1572527928336017E-2</v>
      </c>
      <c r="M142" s="13">
        <v>2.0408459505909169E-2</v>
      </c>
      <c r="N142" s="13">
        <v>1.6614305990521321E-2</v>
      </c>
      <c r="O142" s="13">
        <v>2.2336209592725677E-2</v>
      </c>
      <c r="P142" s="13">
        <v>3.1484443994642418E-2</v>
      </c>
      <c r="Q142" s="13">
        <v>3.056953159626347E-2</v>
      </c>
      <c r="R142" s="13">
        <v>4.0741005118216551E-3</v>
      </c>
      <c r="S142" s="13">
        <v>1.651667477433311E-2</v>
      </c>
      <c r="T142" s="13">
        <v>1.5815422202415698E-2</v>
      </c>
      <c r="U142" s="13">
        <v>9.5826595762678237E-3</v>
      </c>
      <c r="V142" s="13">
        <v>1.5114081351053278E-2</v>
      </c>
      <c r="W142" s="13">
        <v>0</v>
      </c>
      <c r="X142" s="13">
        <v>1.8588385819767187E-2</v>
      </c>
      <c r="Y142" s="13">
        <v>7.7270969803885786E-3</v>
      </c>
      <c r="Z142" s="13">
        <v>1.4907119849998611E-2</v>
      </c>
      <c r="AA142" s="13">
        <v>2.4382992454708506E-2</v>
      </c>
      <c r="AB142" s="13">
        <v>3.4710506725031183E-2</v>
      </c>
      <c r="AC142" s="13">
        <v>1.3525228669000551E-2</v>
      </c>
      <c r="AD142" s="13">
        <v>1.2480463808786948E-2</v>
      </c>
      <c r="AE142" s="13">
        <v>1.1065666703449831E-2</v>
      </c>
      <c r="AF142" s="13">
        <v>1.4662740836064208E-2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273</v>
      </c>
      <c r="C143" s="29"/>
      <c r="D143" s="13">
        <v>-1.1035361173805214E-2</v>
      </c>
      <c r="E143" s="13">
        <v>4.4199365994679329E-2</v>
      </c>
      <c r="F143" s="13">
        <v>1.6178018473767208E-2</v>
      </c>
      <c r="G143" s="13">
        <v>3.893891578815678E-2</v>
      </c>
      <c r="H143" s="13">
        <v>-1.1035361173805214E-2</v>
      </c>
      <c r="I143" s="13">
        <v>-4.8910602660765745E-2</v>
      </c>
      <c r="J143" s="13">
        <v>-4.759549010913533E-2</v>
      </c>
      <c r="K143" s="13">
        <v>-3.99678373096779E-2</v>
      </c>
      <c r="L143" s="13">
        <v>-5.1446076076056002E-4</v>
      </c>
      <c r="M143" s="13">
        <v>6.9712549496312448E-2</v>
      </c>
      <c r="N143" s="13">
        <v>-9.9387538290609312E-2</v>
      </c>
      <c r="O143" s="13">
        <v>1.852302962989083E-2</v>
      </c>
      <c r="P143" s="13">
        <v>2.3157565168590022E-2</v>
      </c>
      <c r="Q143" s="13">
        <v>0.11521544378273019</v>
      </c>
      <c r="R143" s="13">
        <v>3.2749996120183367E-2</v>
      </c>
      <c r="S143" s="13">
        <v>2.1157643425007144E-3</v>
      </c>
      <c r="T143" s="13">
        <v>-1.8926036483588482E-2</v>
      </c>
      <c r="U143" s="13">
        <v>4.1569140891418055E-2</v>
      </c>
      <c r="V143" s="13">
        <v>7.8392292337074121E-2</v>
      </c>
      <c r="W143" s="13">
        <v>-2.1556261586849756E-2</v>
      </c>
      <c r="X143" s="13">
        <v>-3.1446858640217235E-3</v>
      </c>
      <c r="Y143" s="13">
        <v>-0.16621864226621319</v>
      </c>
      <c r="Z143" s="13">
        <v>-5.3118962825983607E-2</v>
      </c>
      <c r="AA143" s="13">
        <v>-8.4681664065117568E-2</v>
      </c>
      <c r="AB143" s="13">
        <v>1.6197042028481121</v>
      </c>
      <c r="AC143" s="13">
        <v>-2.4212788941143426E-2</v>
      </c>
      <c r="AD143" s="13">
        <v>1.6055957389784936E-2</v>
      </c>
      <c r="AE143" s="13">
        <v>0.47292605782624797</v>
      </c>
      <c r="AF143" s="13">
        <v>-3.7337612206416737E-2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274</v>
      </c>
      <c r="C144" s="47"/>
      <c r="D144" s="45">
        <v>0.18</v>
      </c>
      <c r="E144" s="45">
        <v>0.76</v>
      </c>
      <c r="F144" s="45">
        <v>0.28999999999999998</v>
      </c>
      <c r="G144" s="45">
        <v>0.67</v>
      </c>
      <c r="H144" s="45">
        <v>0.18</v>
      </c>
      <c r="I144" s="45">
        <v>0.83</v>
      </c>
      <c r="J144" s="45">
        <v>0.8</v>
      </c>
      <c r="K144" s="45">
        <v>0.67</v>
      </c>
      <c r="L144" s="45">
        <v>0</v>
      </c>
      <c r="M144" s="45">
        <v>1.2</v>
      </c>
      <c r="N144" s="45">
        <v>1.69</v>
      </c>
      <c r="O144" s="45">
        <v>0.33</v>
      </c>
      <c r="P144" s="45">
        <v>0.4</v>
      </c>
      <c r="Q144" s="45">
        <v>1.98</v>
      </c>
      <c r="R144" s="45">
        <v>0.56999999999999995</v>
      </c>
      <c r="S144" s="45">
        <v>0.04</v>
      </c>
      <c r="T144" s="45">
        <v>0.31</v>
      </c>
      <c r="U144" s="45">
        <v>0.72</v>
      </c>
      <c r="V144" s="45">
        <v>1.35</v>
      </c>
      <c r="W144" s="45">
        <v>0.36</v>
      </c>
      <c r="X144" s="45">
        <v>0.04</v>
      </c>
      <c r="Y144" s="45">
        <v>2.83</v>
      </c>
      <c r="Z144" s="45">
        <v>0.9</v>
      </c>
      <c r="AA144" s="45">
        <v>1.44</v>
      </c>
      <c r="AB144" s="45">
        <v>27.69</v>
      </c>
      <c r="AC144" s="45">
        <v>0.41</v>
      </c>
      <c r="AD144" s="45">
        <v>0.28000000000000003</v>
      </c>
      <c r="AE144" s="45">
        <v>8.09</v>
      </c>
      <c r="AF144" s="45">
        <v>0.63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542</v>
      </c>
      <c r="BM146" s="28" t="s">
        <v>66</v>
      </c>
    </row>
    <row r="147" spans="1:65" ht="15">
      <c r="A147" s="25" t="s">
        <v>19</v>
      </c>
      <c r="B147" s="18" t="s">
        <v>111</v>
      </c>
      <c r="C147" s="15" t="s">
        <v>112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7" t="s">
        <v>231</v>
      </c>
      <c r="AA147" s="17" t="s">
        <v>231</v>
      </c>
      <c r="AB147" s="17" t="s">
        <v>231</v>
      </c>
      <c r="AC147" s="17" t="s">
        <v>231</v>
      </c>
      <c r="AD147" s="17" t="s">
        <v>231</v>
      </c>
      <c r="AE147" s="17" t="s">
        <v>231</v>
      </c>
      <c r="AF147" s="150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232</v>
      </c>
      <c r="C148" s="9" t="s">
        <v>232</v>
      </c>
      <c r="D148" s="148" t="s">
        <v>234</v>
      </c>
      <c r="E148" s="149" t="s">
        <v>235</v>
      </c>
      <c r="F148" s="149" t="s">
        <v>236</v>
      </c>
      <c r="G148" s="149" t="s">
        <v>237</v>
      </c>
      <c r="H148" s="149" t="s">
        <v>238</v>
      </c>
      <c r="I148" s="149" t="s">
        <v>239</v>
      </c>
      <c r="J148" s="149" t="s">
        <v>240</v>
      </c>
      <c r="K148" s="149" t="s">
        <v>241</v>
      </c>
      <c r="L148" s="149" t="s">
        <v>242</v>
      </c>
      <c r="M148" s="149" t="s">
        <v>243</v>
      </c>
      <c r="N148" s="149" t="s">
        <v>244</v>
      </c>
      <c r="O148" s="149" t="s">
        <v>245</v>
      </c>
      <c r="P148" s="149" t="s">
        <v>246</v>
      </c>
      <c r="Q148" s="149" t="s">
        <v>247</v>
      </c>
      <c r="R148" s="149" t="s">
        <v>248</v>
      </c>
      <c r="S148" s="149" t="s">
        <v>250</v>
      </c>
      <c r="T148" s="149" t="s">
        <v>251</v>
      </c>
      <c r="U148" s="149" t="s">
        <v>252</v>
      </c>
      <c r="V148" s="149" t="s">
        <v>253</v>
      </c>
      <c r="W148" s="149" t="s">
        <v>276</v>
      </c>
      <c r="X148" s="149" t="s">
        <v>254</v>
      </c>
      <c r="Y148" s="149" t="s">
        <v>255</v>
      </c>
      <c r="Z148" s="149" t="s">
        <v>256</v>
      </c>
      <c r="AA148" s="149" t="s">
        <v>257</v>
      </c>
      <c r="AB148" s="149" t="s">
        <v>258</v>
      </c>
      <c r="AC148" s="149" t="s">
        <v>260</v>
      </c>
      <c r="AD148" s="149" t="s">
        <v>261</v>
      </c>
      <c r="AE148" s="149" t="s">
        <v>262</v>
      </c>
      <c r="AF148" s="150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278</v>
      </c>
      <c r="E149" s="11" t="s">
        <v>278</v>
      </c>
      <c r="F149" s="11" t="s">
        <v>278</v>
      </c>
      <c r="G149" s="11" t="s">
        <v>278</v>
      </c>
      <c r="H149" s="11" t="s">
        <v>278</v>
      </c>
      <c r="I149" s="11" t="s">
        <v>278</v>
      </c>
      <c r="J149" s="11" t="s">
        <v>278</v>
      </c>
      <c r="K149" s="11" t="s">
        <v>303</v>
      </c>
      <c r="L149" s="11" t="s">
        <v>278</v>
      </c>
      <c r="M149" s="11" t="s">
        <v>278</v>
      </c>
      <c r="N149" s="11" t="s">
        <v>303</v>
      </c>
      <c r="O149" s="11" t="s">
        <v>304</v>
      </c>
      <c r="P149" s="11" t="s">
        <v>278</v>
      </c>
      <c r="Q149" s="11" t="s">
        <v>303</v>
      </c>
      <c r="R149" s="11" t="s">
        <v>278</v>
      </c>
      <c r="S149" s="11" t="s">
        <v>278</v>
      </c>
      <c r="T149" s="11" t="s">
        <v>278</v>
      </c>
      <c r="U149" s="11" t="s">
        <v>278</v>
      </c>
      <c r="V149" s="11" t="s">
        <v>278</v>
      </c>
      <c r="W149" s="11" t="s">
        <v>278</v>
      </c>
      <c r="X149" s="11" t="s">
        <v>278</v>
      </c>
      <c r="Y149" s="11" t="s">
        <v>303</v>
      </c>
      <c r="Z149" s="11" t="s">
        <v>303</v>
      </c>
      <c r="AA149" s="11" t="s">
        <v>278</v>
      </c>
      <c r="AB149" s="11" t="s">
        <v>303</v>
      </c>
      <c r="AC149" s="11" t="s">
        <v>278</v>
      </c>
      <c r="AD149" s="11" t="s">
        <v>278</v>
      </c>
      <c r="AE149" s="11" t="s">
        <v>303</v>
      </c>
      <c r="AF149" s="150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305</v>
      </c>
      <c r="E150" s="26" t="s">
        <v>118</v>
      </c>
      <c r="F150" s="26" t="s">
        <v>306</v>
      </c>
      <c r="G150" s="26" t="s">
        <v>306</v>
      </c>
      <c r="H150" s="26" t="s">
        <v>305</v>
      </c>
      <c r="I150" s="26" t="s">
        <v>305</v>
      </c>
      <c r="J150" s="26" t="s">
        <v>307</v>
      </c>
      <c r="K150" s="26" t="s">
        <v>308</v>
      </c>
      <c r="L150" s="26" t="s">
        <v>308</v>
      </c>
      <c r="M150" s="26" t="s">
        <v>309</v>
      </c>
      <c r="N150" s="26" t="s">
        <v>308</v>
      </c>
      <c r="O150" s="26" t="s">
        <v>307</v>
      </c>
      <c r="P150" s="26" t="s">
        <v>305</v>
      </c>
      <c r="Q150" s="26" t="s">
        <v>305</v>
      </c>
      <c r="R150" s="26" t="s">
        <v>307</v>
      </c>
      <c r="S150" s="26" t="s">
        <v>305</v>
      </c>
      <c r="T150" s="26" t="s">
        <v>305</v>
      </c>
      <c r="U150" s="26" t="s">
        <v>305</v>
      </c>
      <c r="V150" s="26" t="s">
        <v>305</v>
      </c>
      <c r="W150" s="26" t="s">
        <v>305</v>
      </c>
      <c r="X150" s="26" t="s">
        <v>309</v>
      </c>
      <c r="Y150" s="26" t="s">
        <v>307</v>
      </c>
      <c r="Z150" s="26" t="s">
        <v>307</v>
      </c>
      <c r="AA150" s="26" t="s">
        <v>268</v>
      </c>
      <c r="AB150" s="26" t="s">
        <v>306</v>
      </c>
      <c r="AC150" s="26" t="s">
        <v>305</v>
      </c>
      <c r="AD150" s="26" t="s">
        <v>267</v>
      </c>
      <c r="AE150" s="26" t="s">
        <v>307</v>
      </c>
      <c r="AF150" s="150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">
        <v>1.22</v>
      </c>
      <c r="E151" s="22">
        <v>1.1100000000000001</v>
      </c>
      <c r="F151" s="145">
        <v>1.9681889741824217</v>
      </c>
      <c r="G151" s="22">
        <v>1.44</v>
      </c>
      <c r="H151" s="22">
        <v>1.38</v>
      </c>
      <c r="I151" s="22">
        <v>1.24</v>
      </c>
      <c r="J151" s="22">
        <v>1.0900000000000001</v>
      </c>
      <c r="K151" s="22">
        <v>1.1299999999999999</v>
      </c>
      <c r="L151" s="22">
        <v>1</v>
      </c>
      <c r="M151" s="145">
        <v>1.92</v>
      </c>
      <c r="N151" s="22">
        <v>1.1453584972227091</v>
      </c>
      <c r="O151" s="145">
        <v>2.7610000000000001</v>
      </c>
      <c r="P151" s="22">
        <v>1.23</v>
      </c>
      <c r="Q151" s="22">
        <v>1.04</v>
      </c>
      <c r="R151" s="22">
        <v>1.4587000000000001</v>
      </c>
      <c r="S151" s="22">
        <v>0.89</v>
      </c>
      <c r="T151" s="22">
        <v>1.01</v>
      </c>
      <c r="U151" s="22">
        <v>0.97000000000000008</v>
      </c>
      <c r="V151" s="22">
        <v>1.1399999999999999</v>
      </c>
      <c r="W151" s="22">
        <v>1.08</v>
      </c>
      <c r="X151" s="22">
        <v>1.06</v>
      </c>
      <c r="Y151" s="22">
        <v>1.1000000000000001</v>
      </c>
      <c r="Z151" s="22">
        <v>0.87</v>
      </c>
      <c r="AA151" s="22">
        <v>1.02</v>
      </c>
      <c r="AB151" s="22">
        <v>1.43</v>
      </c>
      <c r="AC151" s="22">
        <v>1.0660000000000001</v>
      </c>
      <c r="AD151" s="145">
        <v>1.6</v>
      </c>
      <c r="AE151" s="22">
        <v>1.26</v>
      </c>
      <c r="AF151" s="150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1.19</v>
      </c>
      <c r="E152" s="11">
        <v>1.18</v>
      </c>
      <c r="F152" s="146">
        <v>1.9506823992714495</v>
      </c>
      <c r="G152" s="151">
        <v>1.3</v>
      </c>
      <c r="H152" s="11">
        <v>1.29</v>
      </c>
      <c r="I152" s="11">
        <v>1.24</v>
      </c>
      <c r="J152" s="11">
        <v>1.19</v>
      </c>
      <c r="K152" s="11">
        <v>1.17</v>
      </c>
      <c r="L152" s="11">
        <v>1</v>
      </c>
      <c r="M152" s="146">
        <v>1.85</v>
      </c>
      <c r="N152" s="11">
        <v>1.0937814126068395</v>
      </c>
      <c r="O152" s="146">
        <v>2.7519999999999998</v>
      </c>
      <c r="P152" s="11">
        <v>1.26</v>
      </c>
      <c r="Q152" s="11">
        <v>1.1000000000000001</v>
      </c>
      <c r="R152" s="11">
        <v>1.47661</v>
      </c>
      <c r="S152" s="11">
        <v>0.89</v>
      </c>
      <c r="T152" s="11">
        <v>1.01</v>
      </c>
      <c r="U152" s="11">
        <v>0.98</v>
      </c>
      <c r="V152" s="11">
        <v>1.0900000000000001</v>
      </c>
      <c r="W152" s="11">
        <v>1.05</v>
      </c>
      <c r="X152" s="11">
        <v>1.1299999999999999</v>
      </c>
      <c r="Y152" s="11">
        <v>1.2</v>
      </c>
      <c r="Z152" s="11">
        <v>0.95</v>
      </c>
      <c r="AA152" s="11">
        <v>1.06</v>
      </c>
      <c r="AB152" s="11">
        <v>1.35</v>
      </c>
      <c r="AC152" s="11">
        <v>1.123</v>
      </c>
      <c r="AD152" s="146">
        <v>1.6</v>
      </c>
      <c r="AE152" s="151">
        <v>1.33</v>
      </c>
      <c r="AF152" s="150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24</v>
      </c>
    </row>
    <row r="153" spans="1:65">
      <c r="A153" s="30"/>
      <c r="B153" s="19">
        <v>1</v>
      </c>
      <c r="C153" s="9">
        <v>3</v>
      </c>
      <c r="D153" s="151">
        <v>1.1200000000000001</v>
      </c>
      <c r="E153" s="11">
        <v>1.1399999999999999</v>
      </c>
      <c r="F153" s="146">
        <v>1.9432103073243252</v>
      </c>
      <c r="G153" s="11">
        <v>1.41</v>
      </c>
      <c r="H153" s="11">
        <v>1.31</v>
      </c>
      <c r="I153" s="11">
        <v>1.25</v>
      </c>
      <c r="J153" s="11">
        <v>1.07</v>
      </c>
      <c r="K153" s="11">
        <v>1.1399999999999999</v>
      </c>
      <c r="L153" s="11">
        <v>1</v>
      </c>
      <c r="M153" s="146">
        <v>1.89</v>
      </c>
      <c r="N153" s="11">
        <v>1.1965792089641196</v>
      </c>
      <c r="O153" s="146">
        <v>2.6930000000000001</v>
      </c>
      <c r="P153" s="11">
        <v>1.29</v>
      </c>
      <c r="Q153" s="11">
        <v>1.1499999999999999</v>
      </c>
      <c r="R153" s="11">
        <v>1.4231800000000001</v>
      </c>
      <c r="S153" s="11">
        <v>0.93</v>
      </c>
      <c r="T153" s="11">
        <v>1.05</v>
      </c>
      <c r="U153" s="11">
        <v>0.95</v>
      </c>
      <c r="V153" s="11">
        <v>1.1000000000000001</v>
      </c>
      <c r="W153" s="11">
        <v>1.04</v>
      </c>
      <c r="X153" s="11">
        <v>1.1599999999999999</v>
      </c>
      <c r="Y153" s="11">
        <v>1.2</v>
      </c>
      <c r="Z153" s="11">
        <v>0.96</v>
      </c>
      <c r="AA153" s="11">
        <v>1.07</v>
      </c>
      <c r="AB153" s="11">
        <v>1.46</v>
      </c>
      <c r="AC153" s="11">
        <v>1.1359999999999999</v>
      </c>
      <c r="AD153" s="146">
        <v>1.5</v>
      </c>
      <c r="AE153" s="11">
        <v>1.26</v>
      </c>
      <c r="AF153" s="150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1.19</v>
      </c>
      <c r="E154" s="11">
        <v>1.1399999999999999</v>
      </c>
      <c r="F154" s="11"/>
      <c r="G154" s="11">
        <v>1.38</v>
      </c>
      <c r="H154" s="11">
        <v>1.34</v>
      </c>
      <c r="I154" s="151">
        <v>1.1299999999999999</v>
      </c>
      <c r="J154" s="11">
        <v>1.1000000000000001</v>
      </c>
      <c r="K154" s="11">
        <v>1.1399999999999999</v>
      </c>
      <c r="L154" s="11">
        <v>1</v>
      </c>
      <c r="M154" s="146">
        <v>1.9</v>
      </c>
      <c r="N154" s="11">
        <v>1.1846430709091496</v>
      </c>
      <c r="O154" s="151">
        <v>2.8969999999999998</v>
      </c>
      <c r="P154" s="11">
        <v>1.33</v>
      </c>
      <c r="Q154" s="11">
        <v>1.02</v>
      </c>
      <c r="R154" s="11">
        <v>1.4065099999999999</v>
      </c>
      <c r="S154" s="11">
        <v>0.94</v>
      </c>
      <c r="T154" s="11">
        <v>1</v>
      </c>
      <c r="U154" s="11">
        <v>0.94</v>
      </c>
      <c r="V154" s="11">
        <v>1.1399999999999999</v>
      </c>
      <c r="W154" s="11">
        <v>1.04</v>
      </c>
      <c r="X154" s="11">
        <v>1.1200000000000001</v>
      </c>
      <c r="Y154" s="11">
        <v>1.2</v>
      </c>
      <c r="Z154" s="11">
        <v>0.93</v>
      </c>
      <c r="AA154" s="11">
        <v>1.03</v>
      </c>
      <c r="AB154" s="11">
        <v>1.45</v>
      </c>
      <c r="AC154" s="11">
        <v>1.105</v>
      </c>
      <c r="AD154" s="146">
        <v>1.5</v>
      </c>
      <c r="AE154" s="11">
        <v>1.25</v>
      </c>
      <c r="AF154" s="150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1.1499923105207384</v>
      </c>
    </row>
    <row r="155" spans="1:65">
      <c r="A155" s="30"/>
      <c r="B155" s="19">
        <v>1</v>
      </c>
      <c r="C155" s="9">
        <v>5</v>
      </c>
      <c r="D155" s="11">
        <v>1.2</v>
      </c>
      <c r="E155" s="11">
        <v>1.06</v>
      </c>
      <c r="F155" s="146">
        <v>1.913970404045755</v>
      </c>
      <c r="G155" s="11">
        <v>1.39</v>
      </c>
      <c r="H155" s="11">
        <v>1.38</v>
      </c>
      <c r="I155" s="11">
        <v>1.25</v>
      </c>
      <c r="J155" s="11">
        <v>1.05</v>
      </c>
      <c r="K155" s="11">
        <v>1.1499999999999999</v>
      </c>
      <c r="L155" s="11">
        <v>1.1000000000000001</v>
      </c>
      <c r="M155" s="146">
        <v>1.88</v>
      </c>
      <c r="N155" s="11">
        <v>1.0668565729850896</v>
      </c>
      <c r="O155" s="146">
        <v>2.7309999999999999</v>
      </c>
      <c r="P155" s="11">
        <v>1.25</v>
      </c>
      <c r="Q155" s="11">
        <v>1.1100000000000001</v>
      </c>
      <c r="R155" s="11">
        <v>1.42256</v>
      </c>
      <c r="S155" s="11">
        <v>0.96</v>
      </c>
      <c r="T155" s="11">
        <v>0.98</v>
      </c>
      <c r="U155" s="11">
        <v>0.94</v>
      </c>
      <c r="V155" s="11">
        <v>1.1200000000000001</v>
      </c>
      <c r="W155" s="11">
        <v>1.06</v>
      </c>
      <c r="X155" s="11">
        <v>1.1399999999999999</v>
      </c>
      <c r="Y155" s="11">
        <v>1.2</v>
      </c>
      <c r="Z155" s="11">
        <v>0.89</v>
      </c>
      <c r="AA155" s="11">
        <v>1.1000000000000001</v>
      </c>
      <c r="AB155" s="11">
        <v>1.37</v>
      </c>
      <c r="AC155" s="11">
        <v>1.1220000000000001</v>
      </c>
      <c r="AD155" s="146">
        <v>1.6</v>
      </c>
      <c r="AE155" s="11">
        <v>1.26</v>
      </c>
      <c r="AF155" s="150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79</v>
      </c>
    </row>
    <row r="156" spans="1:65">
      <c r="A156" s="30"/>
      <c r="B156" s="19">
        <v>1</v>
      </c>
      <c r="C156" s="9">
        <v>6</v>
      </c>
      <c r="D156" s="11">
        <v>1.19</v>
      </c>
      <c r="E156" s="11">
        <v>1.22</v>
      </c>
      <c r="F156" s="146">
        <v>1.917472442014541</v>
      </c>
      <c r="G156" s="11">
        <v>1.4</v>
      </c>
      <c r="H156" s="11">
        <v>1.18</v>
      </c>
      <c r="I156" s="11">
        <v>1.19</v>
      </c>
      <c r="J156" s="11">
        <v>1.1200000000000001</v>
      </c>
      <c r="K156" s="11">
        <v>1.1599999999999999</v>
      </c>
      <c r="L156" s="11">
        <v>1.1000000000000001</v>
      </c>
      <c r="M156" s="146">
        <v>1.92</v>
      </c>
      <c r="N156" s="11">
        <v>1.0545939522984196</v>
      </c>
      <c r="O156" s="146">
        <v>2.7210000000000001</v>
      </c>
      <c r="P156" s="11">
        <v>1.1499999999999999</v>
      </c>
      <c r="Q156" s="11">
        <v>1.1100000000000001</v>
      </c>
      <c r="R156" s="11">
        <v>1.4515200000000001</v>
      </c>
      <c r="S156" s="11">
        <v>0.9</v>
      </c>
      <c r="T156" s="11">
        <v>1.03</v>
      </c>
      <c r="U156" s="11">
        <v>0.95</v>
      </c>
      <c r="V156" s="11">
        <v>1.1200000000000001</v>
      </c>
      <c r="W156" s="11">
        <v>1.04</v>
      </c>
      <c r="X156" s="11">
        <v>1.22</v>
      </c>
      <c r="Y156" s="11">
        <v>1.2</v>
      </c>
      <c r="Z156" s="11">
        <v>0.88</v>
      </c>
      <c r="AA156" s="11">
        <v>1.03</v>
      </c>
      <c r="AB156" s="11">
        <v>1.44</v>
      </c>
      <c r="AC156" s="11">
        <v>1.1100000000000001</v>
      </c>
      <c r="AD156" s="146">
        <v>1.6</v>
      </c>
      <c r="AE156" s="11">
        <v>1.22</v>
      </c>
      <c r="AF156" s="150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270</v>
      </c>
      <c r="C157" s="12"/>
      <c r="D157" s="23">
        <v>1.1850000000000003</v>
      </c>
      <c r="E157" s="23">
        <v>1.1416666666666664</v>
      </c>
      <c r="F157" s="23">
        <v>1.9387049053676986</v>
      </c>
      <c r="G157" s="23">
        <v>1.3866666666666667</v>
      </c>
      <c r="H157" s="23">
        <v>1.3133333333333332</v>
      </c>
      <c r="I157" s="23">
        <v>1.2166666666666666</v>
      </c>
      <c r="J157" s="23">
        <v>1.1033333333333335</v>
      </c>
      <c r="K157" s="23">
        <v>1.1483333333333332</v>
      </c>
      <c r="L157" s="23">
        <v>1.0333333333333332</v>
      </c>
      <c r="M157" s="23">
        <v>1.8933333333333335</v>
      </c>
      <c r="N157" s="23">
        <v>1.123635452497721</v>
      </c>
      <c r="O157" s="23">
        <v>2.7591666666666668</v>
      </c>
      <c r="P157" s="23">
        <v>1.2516666666666667</v>
      </c>
      <c r="Q157" s="23">
        <v>1.0883333333333336</v>
      </c>
      <c r="R157" s="23">
        <v>1.4398466666666667</v>
      </c>
      <c r="S157" s="23">
        <v>0.91833333333333333</v>
      </c>
      <c r="T157" s="23">
        <v>1.0133333333333334</v>
      </c>
      <c r="U157" s="23">
        <v>0.95500000000000007</v>
      </c>
      <c r="V157" s="23">
        <v>1.1183333333333334</v>
      </c>
      <c r="W157" s="23">
        <v>1.0516666666666665</v>
      </c>
      <c r="X157" s="23">
        <v>1.1383333333333332</v>
      </c>
      <c r="Y157" s="23">
        <v>1.1833333333333333</v>
      </c>
      <c r="Z157" s="23">
        <v>0.91333333333333322</v>
      </c>
      <c r="AA157" s="23">
        <v>1.051666666666667</v>
      </c>
      <c r="AB157" s="23">
        <v>1.4166666666666667</v>
      </c>
      <c r="AC157" s="23">
        <v>1.1103333333333334</v>
      </c>
      <c r="AD157" s="23">
        <v>1.5666666666666667</v>
      </c>
      <c r="AE157" s="23">
        <v>1.2633333333333332</v>
      </c>
      <c r="AF157" s="150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271</v>
      </c>
      <c r="C158" s="29"/>
      <c r="D158" s="11">
        <v>1.19</v>
      </c>
      <c r="E158" s="11">
        <v>1.1399999999999999</v>
      </c>
      <c r="F158" s="11">
        <v>1.9432103073243252</v>
      </c>
      <c r="G158" s="11">
        <v>1.395</v>
      </c>
      <c r="H158" s="11">
        <v>1.3250000000000002</v>
      </c>
      <c r="I158" s="11">
        <v>1.24</v>
      </c>
      <c r="J158" s="11">
        <v>1.0950000000000002</v>
      </c>
      <c r="K158" s="11">
        <v>1.145</v>
      </c>
      <c r="L158" s="11">
        <v>1</v>
      </c>
      <c r="M158" s="11">
        <v>1.895</v>
      </c>
      <c r="N158" s="11">
        <v>1.1195699549147742</v>
      </c>
      <c r="O158" s="11">
        <v>2.7414999999999998</v>
      </c>
      <c r="P158" s="11">
        <v>1.2549999999999999</v>
      </c>
      <c r="Q158" s="11">
        <v>1.105</v>
      </c>
      <c r="R158" s="11">
        <v>1.4373500000000001</v>
      </c>
      <c r="S158" s="11">
        <v>0.91500000000000004</v>
      </c>
      <c r="T158" s="11">
        <v>1.01</v>
      </c>
      <c r="U158" s="11">
        <v>0.95</v>
      </c>
      <c r="V158" s="11">
        <v>1.1200000000000001</v>
      </c>
      <c r="W158" s="11">
        <v>1.0449999999999999</v>
      </c>
      <c r="X158" s="11">
        <v>1.1349999999999998</v>
      </c>
      <c r="Y158" s="11">
        <v>1.2</v>
      </c>
      <c r="Z158" s="11">
        <v>0.91</v>
      </c>
      <c r="AA158" s="11">
        <v>1.0449999999999999</v>
      </c>
      <c r="AB158" s="11">
        <v>1.4350000000000001</v>
      </c>
      <c r="AC158" s="11">
        <v>1.1160000000000001</v>
      </c>
      <c r="AD158" s="11">
        <v>1.6</v>
      </c>
      <c r="AE158" s="11">
        <v>1.26</v>
      </c>
      <c r="AF158" s="150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24">
        <v>3.3911649915626285E-2</v>
      </c>
      <c r="E159" s="24">
        <v>5.5287129303904559E-2</v>
      </c>
      <c r="F159" s="24">
        <v>2.2889311788282851E-2</v>
      </c>
      <c r="G159" s="24">
        <v>4.718756898449699E-2</v>
      </c>
      <c r="H159" s="24">
        <v>7.474400756359445E-2</v>
      </c>
      <c r="I159" s="24">
        <v>4.8027769744874382E-2</v>
      </c>
      <c r="J159" s="24">
        <v>4.8853522561496658E-2</v>
      </c>
      <c r="K159" s="24">
        <v>1.4719601443879756E-2</v>
      </c>
      <c r="L159" s="24">
        <v>5.1639777949432274E-2</v>
      </c>
      <c r="M159" s="24">
        <v>2.6583202716502469E-2</v>
      </c>
      <c r="N159" s="24">
        <v>6.0657143668448446E-2</v>
      </c>
      <c r="O159" s="24">
        <v>7.1667054262517682E-2</v>
      </c>
      <c r="P159" s="24">
        <v>6.0800219297850178E-2</v>
      </c>
      <c r="Q159" s="24">
        <v>4.8751068364361674E-2</v>
      </c>
      <c r="R159" s="24">
        <v>2.6575167105150396E-2</v>
      </c>
      <c r="S159" s="24">
        <v>2.9268868558020231E-2</v>
      </c>
      <c r="T159" s="24">
        <v>2.4221202832779957E-2</v>
      </c>
      <c r="U159" s="24">
        <v>1.6431676725155019E-2</v>
      </c>
      <c r="V159" s="24">
        <v>2.0412414523193076E-2</v>
      </c>
      <c r="W159" s="24">
        <v>1.6020819787597236E-2</v>
      </c>
      <c r="X159" s="24">
        <v>5.2313159593611464E-2</v>
      </c>
      <c r="Y159" s="24">
        <v>4.0824829046386249E-2</v>
      </c>
      <c r="Z159" s="24">
        <v>3.8297084310253512E-2</v>
      </c>
      <c r="AA159" s="24">
        <v>3.0605010483034774E-2</v>
      </c>
      <c r="AB159" s="24">
        <v>4.5460605656619447E-2</v>
      </c>
      <c r="AC159" s="24">
        <v>2.4287170824669243E-2</v>
      </c>
      <c r="AD159" s="24">
        <v>5.1639777949432274E-2</v>
      </c>
      <c r="AE159" s="24">
        <v>3.6147844564602592E-2</v>
      </c>
      <c r="AF159" s="150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2.8617426089136099E-2</v>
      </c>
      <c r="E160" s="13">
        <v>4.842668260196021E-2</v>
      </c>
      <c r="F160" s="13">
        <v>1.1806496040170497E-2</v>
      </c>
      <c r="G160" s="13">
        <v>3.4029496863819945E-2</v>
      </c>
      <c r="H160" s="13">
        <v>5.6911680885985624E-2</v>
      </c>
      <c r="I160" s="13">
        <v>3.9474879242362509E-2</v>
      </c>
      <c r="J160" s="13">
        <v>4.4278117125223553E-2</v>
      </c>
      <c r="K160" s="13">
        <v>1.2818230575221851E-2</v>
      </c>
      <c r="L160" s="13">
        <v>4.9973978660740916E-2</v>
      </c>
      <c r="M160" s="13">
        <v>1.4040423969983697E-2</v>
      </c>
      <c r="N160" s="13">
        <v>5.3982938624457001E-2</v>
      </c>
      <c r="O160" s="13">
        <v>2.5974166449719484E-2</v>
      </c>
      <c r="P160" s="13">
        <v>4.8575408227310393E-2</v>
      </c>
      <c r="Q160" s="13">
        <v>4.4794243520087283E-2</v>
      </c>
      <c r="R160" s="13">
        <v>1.8456942478933216E-2</v>
      </c>
      <c r="S160" s="13">
        <v>3.1871726197481194E-2</v>
      </c>
      <c r="T160" s="13">
        <v>2.3902502795506535E-2</v>
      </c>
      <c r="U160" s="13">
        <v>1.7205944214822008E-2</v>
      </c>
      <c r="V160" s="13">
        <v>1.8252531615373838E-2</v>
      </c>
      <c r="W160" s="13">
        <v>1.5233743062691511E-2</v>
      </c>
      <c r="X160" s="13">
        <v>4.5955923508297046E-2</v>
      </c>
      <c r="Y160" s="13">
        <v>3.449985553215739E-2</v>
      </c>
      <c r="Z160" s="13">
        <v>4.1931114208306773E-2</v>
      </c>
      <c r="AA160" s="13">
        <v>2.9101436275468875E-2</v>
      </c>
      <c r="AB160" s="13">
        <v>3.2089839287025489E-2</v>
      </c>
      <c r="AC160" s="13">
        <v>2.1873765377966894E-2</v>
      </c>
      <c r="AD160" s="13">
        <v>3.2961560393254645E-2</v>
      </c>
      <c r="AE160" s="13">
        <v>2.8613069576202584E-2</v>
      </c>
      <c r="AF160" s="150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273</v>
      </c>
      <c r="C161" s="29"/>
      <c r="D161" s="13">
        <v>3.0441672660758812E-2</v>
      </c>
      <c r="E161" s="13">
        <v>-7.2397387164284677E-3</v>
      </c>
      <c r="F161" s="13">
        <v>0.68584162487992306</v>
      </c>
      <c r="G161" s="13">
        <v>0.2058051640699734</v>
      </c>
      <c r="H161" s="13">
        <v>0.14203662173934961</v>
      </c>
      <c r="I161" s="13">
        <v>5.797808866716414E-2</v>
      </c>
      <c r="J161" s="13">
        <v>-4.0573294934708515E-2</v>
      </c>
      <c r="K161" s="13">
        <v>-1.4425985045534162E-3</v>
      </c>
      <c r="L161" s="13">
        <v>-0.101443267159395</v>
      </c>
      <c r="M161" s="13">
        <v>0.64638782017246377</v>
      </c>
      <c r="N161" s="13">
        <v>-2.2919160225586599E-2</v>
      </c>
      <c r="O161" s="13">
        <v>1.3992914051897127</v>
      </c>
      <c r="P161" s="13">
        <v>8.8413074779507328E-2</v>
      </c>
      <c r="Q161" s="13">
        <v>-5.3616860411426881E-2</v>
      </c>
      <c r="R161" s="13">
        <v>0.25204895154009921</v>
      </c>
      <c r="S161" s="13">
        <v>-0.20144393581423636</v>
      </c>
      <c r="T161" s="13">
        <v>-0.11883468779501938</v>
      </c>
      <c r="U161" s="13">
        <v>-0.16955966464892458</v>
      </c>
      <c r="V161" s="13">
        <v>-2.7529729457990149E-2</v>
      </c>
      <c r="W161" s="13">
        <v>-8.5501131576739109E-2</v>
      </c>
      <c r="X161" s="13">
        <v>-1.0138308822365771E-2</v>
      </c>
      <c r="Y161" s="13">
        <v>2.8992387607789771E-2</v>
      </c>
      <c r="Z161" s="13">
        <v>-0.2057917909731426</v>
      </c>
      <c r="AA161" s="13">
        <v>-8.5501131576738665E-2</v>
      </c>
      <c r="AB161" s="13">
        <v>0.23189229502341036</v>
      </c>
      <c r="AC161" s="13">
        <v>-3.4486297712239988E-2</v>
      </c>
      <c r="AD161" s="13">
        <v>0.36232794979059491</v>
      </c>
      <c r="AE161" s="13">
        <v>9.8558070150288168E-2</v>
      </c>
      <c r="AF161" s="150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274</v>
      </c>
      <c r="C162" s="47"/>
      <c r="D162" s="45">
        <v>0.25</v>
      </c>
      <c r="E162" s="45">
        <v>0.02</v>
      </c>
      <c r="F162" s="45">
        <v>4.9000000000000004</v>
      </c>
      <c r="G162" s="45">
        <v>1.49</v>
      </c>
      <c r="H162" s="45">
        <v>1.04</v>
      </c>
      <c r="I162" s="45">
        <v>0.44</v>
      </c>
      <c r="J162" s="45">
        <v>0.26</v>
      </c>
      <c r="K162" s="45">
        <v>0.02</v>
      </c>
      <c r="L162" s="45">
        <v>0.69</v>
      </c>
      <c r="M162" s="45">
        <v>4.62</v>
      </c>
      <c r="N162" s="45">
        <v>0.13</v>
      </c>
      <c r="O162" s="45">
        <v>9.9700000000000006</v>
      </c>
      <c r="P162" s="45">
        <v>0.66</v>
      </c>
      <c r="Q162" s="45">
        <v>0.35</v>
      </c>
      <c r="R162" s="45">
        <v>1.82</v>
      </c>
      <c r="S162" s="45">
        <v>1.4</v>
      </c>
      <c r="T162" s="45">
        <v>0.81</v>
      </c>
      <c r="U162" s="45">
        <v>1.17</v>
      </c>
      <c r="V162" s="45">
        <v>0.16</v>
      </c>
      <c r="W162" s="45">
        <v>0.57999999999999996</v>
      </c>
      <c r="X162" s="45">
        <v>0.04</v>
      </c>
      <c r="Y162" s="45">
        <v>0.24</v>
      </c>
      <c r="Z162" s="45">
        <v>1.43</v>
      </c>
      <c r="AA162" s="45">
        <v>0.57999999999999996</v>
      </c>
      <c r="AB162" s="45">
        <v>1.68</v>
      </c>
      <c r="AC162" s="45">
        <v>0.21</v>
      </c>
      <c r="AD162" s="45">
        <v>2.6</v>
      </c>
      <c r="AE162" s="45">
        <v>0.73</v>
      </c>
      <c r="AF162" s="150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BM163" s="55"/>
    </row>
    <row r="164" spans="1:65" ht="15">
      <c r="B164" s="8" t="s">
        <v>543</v>
      </c>
      <c r="BM164" s="28" t="s">
        <v>66</v>
      </c>
    </row>
    <row r="165" spans="1:65" ht="15">
      <c r="A165" s="25" t="s">
        <v>22</v>
      </c>
      <c r="B165" s="18" t="s">
        <v>111</v>
      </c>
      <c r="C165" s="15" t="s">
        <v>112</v>
      </c>
      <c r="D165" s="16" t="s">
        <v>231</v>
      </c>
      <c r="E165" s="17" t="s">
        <v>231</v>
      </c>
      <c r="F165" s="17" t="s">
        <v>231</v>
      </c>
      <c r="G165" s="17" t="s">
        <v>231</v>
      </c>
      <c r="H165" s="17" t="s">
        <v>231</v>
      </c>
      <c r="I165" s="17" t="s">
        <v>231</v>
      </c>
      <c r="J165" s="17" t="s">
        <v>231</v>
      </c>
      <c r="K165" s="17" t="s">
        <v>231</v>
      </c>
      <c r="L165" s="17" t="s">
        <v>231</v>
      </c>
      <c r="M165" s="17" t="s">
        <v>231</v>
      </c>
      <c r="N165" s="17" t="s">
        <v>231</v>
      </c>
      <c r="O165" s="17" t="s">
        <v>231</v>
      </c>
      <c r="P165" s="17" t="s">
        <v>231</v>
      </c>
      <c r="Q165" s="17" t="s">
        <v>231</v>
      </c>
      <c r="R165" s="17" t="s">
        <v>231</v>
      </c>
      <c r="S165" s="17" t="s">
        <v>231</v>
      </c>
      <c r="T165" s="17" t="s">
        <v>231</v>
      </c>
      <c r="U165" s="17" t="s">
        <v>231</v>
      </c>
      <c r="V165" s="17" t="s">
        <v>231</v>
      </c>
      <c r="W165" s="17" t="s">
        <v>231</v>
      </c>
      <c r="X165" s="17" t="s">
        <v>231</v>
      </c>
      <c r="Y165" s="17" t="s">
        <v>231</v>
      </c>
      <c r="Z165" s="17" t="s">
        <v>231</v>
      </c>
      <c r="AA165" s="17" t="s">
        <v>231</v>
      </c>
      <c r="AB165" s="17" t="s">
        <v>231</v>
      </c>
      <c r="AC165" s="17" t="s">
        <v>231</v>
      </c>
      <c r="AD165" s="150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232</v>
      </c>
      <c r="C166" s="9" t="s">
        <v>232</v>
      </c>
      <c r="D166" s="148" t="s">
        <v>234</v>
      </c>
      <c r="E166" s="149" t="s">
        <v>235</v>
      </c>
      <c r="F166" s="149" t="s">
        <v>236</v>
      </c>
      <c r="G166" s="149" t="s">
        <v>237</v>
      </c>
      <c r="H166" s="149" t="s">
        <v>238</v>
      </c>
      <c r="I166" s="149" t="s">
        <v>239</v>
      </c>
      <c r="J166" s="149" t="s">
        <v>240</v>
      </c>
      <c r="K166" s="149" t="s">
        <v>241</v>
      </c>
      <c r="L166" s="149" t="s">
        <v>242</v>
      </c>
      <c r="M166" s="149" t="s">
        <v>243</v>
      </c>
      <c r="N166" s="149" t="s">
        <v>244</v>
      </c>
      <c r="O166" s="149" t="s">
        <v>245</v>
      </c>
      <c r="P166" s="149" t="s">
        <v>247</v>
      </c>
      <c r="Q166" s="149" t="s">
        <v>248</v>
      </c>
      <c r="R166" s="149" t="s">
        <v>250</v>
      </c>
      <c r="S166" s="149" t="s">
        <v>251</v>
      </c>
      <c r="T166" s="149" t="s">
        <v>252</v>
      </c>
      <c r="U166" s="149" t="s">
        <v>253</v>
      </c>
      <c r="V166" s="149" t="s">
        <v>276</v>
      </c>
      <c r="W166" s="149" t="s">
        <v>254</v>
      </c>
      <c r="X166" s="149" t="s">
        <v>255</v>
      </c>
      <c r="Y166" s="149" t="s">
        <v>256</v>
      </c>
      <c r="Z166" s="149" t="s">
        <v>258</v>
      </c>
      <c r="AA166" s="149" t="s">
        <v>260</v>
      </c>
      <c r="AB166" s="149" t="s">
        <v>261</v>
      </c>
      <c r="AC166" s="149" t="s">
        <v>262</v>
      </c>
      <c r="AD166" s="150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278</v>
      </c>
      <c r="E167" s="11" t="s">
        <v>278</v>
      </c>
      <c r="F167" s="11" t="s">
        <v>278</v>
      </c>
      <c r="G167" s="11" t="s">
        <v>278</v>
      </c>
      <c r="H167" s="11" t="s">
        <v>278</v>
      </c>
      <c r="I167" s="11" t="s">
        <v>304</v>
      </c>
      <c r="J167" s="11" t="s">
        <v>278</v>
      </c>
      <c r="K167" s="11" t="s">
        <v>303</v>
      </c>
      <c r="L167" s="11" t="s">
        <v>278</v>
      </c>
      <c r="M167" s="11" t="s">
        <v>278</v>
      </c>
      <c r="N167" s="11" t="s">
        <v>303</v>
      </c>
      <c r="O167" s="11" t="s">
        <v>304</v>
      </c>
      <c r="P167" s="11" t="s">
        <v>303</v>
      </c>
      <c r="Q167" s="11" t="s">
        <v>278</v>
      </c>
      <c r="R167" s="11" t="s">
        <v>278</v>
      </c>
      <c r="S167" s="11" t="s">
        <v>278</v>
      </c>
      <c r="T167" s="11" t="s">
        <v>278</v>
      </c>
      <c r="U167" s="11" t="s">
        <v>278</v>
      </c>
      <c r="V167" s="11" t="s">
        <v>278</v>
      </c>
      <c r="W167" s="11" t="s">
        <v>278</v>
      </c>
      <c r="X167" s="11" t="s">
        <v>303</v>
      </c>
      <c r="Y167" s="11" t="s">
        <v>303</v>
      </c>
      <c r="Z167" s="11" t="s">
        <v>303</v>
      </c>
      <c r="AA167" s="11" t="s">
        <v>278</v>
      </c>
      <c r="AB167" s="11" t="s">
        <v>278</v>
      </c>
      <c r="AC167" s="11" t="s">
        <v>303</v>
      </c>
      <c r="AD167" s="150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305</v>
      </c>
      <c r="E168" s="26" t="s">
        <v>118</v>
      </c>
      <c r="F168" s="26" t="s">
        <v>306</v>
      </c>
      <c r="G168" s="26" t="s">
        <v>306</v>
      </c>
      <c r="H168" s="26" t="s">
        <v>305</v>
      </c>
      <c r="I168" s="26" t="s">
        <v>305</v>
      </c>
      <c r="J168" s="26" t="s">
        <v>307</v>
      </c>
      <c r="K168" s="26" t="s">
        <v>308</v>
      </c>
      <c r="L168" s="26" t="s">
        <v>308</v>
      </c>
      <c r="M168" s="26" t="s">
        <v>309</v>
      </c>
      <c r="N168" s="26" t="s">
        <v>308</v>
      </c>
      <c r="O168" s="26" t="s">
        <v>307</v>
      </c>
      <c r="P168" s="26" t="s">
        <v>305</v>
      </c>
      <c r="Q168" s="26" t="s">
        <v>307</v>
      </c>
      <c r="R168" s="26" t="s">
        <v>305</v>
      </c>
      <c r="S168" s="26" t="s">
        <v>305</v>
      </c>
      <c r="T168" s="26" t="s">
        <v>305</v>
      </c>
      <c r="U168" s="26" t="s">
        <v>305</v>
      </c>
      <c r="V168" s="26" t="s">
        <v>305</v>
      </c>
      <c r="W168" s="26" t="s">
        <v>309</v>
      </c>
      <c r="X168" s="26" t="s">
        <v>307</v>
      </c>
      <c r="Y168" s="26" t="s">
        <v>307</v>
      </c>
      <c r="Z168" s="26" t="s">
        <v>306</v>
      </c>
      <c r="AA168" s="26" t="s">
        <v>305</v>
      </c>
      <c r="AB168" s="26" t="s">
        <v>267</v>
      </c>
      <c r="AC168" s="26" t="s">
        <v>307</v>
      </c>
      <c r="AD168" s="150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30">
        <v>22.59</v>
      </c>
      <c r="E169" s="230">
        <v>26.285</v>
      </c>
      <c r="F169" s="230">
        <v>28.881865105428105</v>
      </c>
      <c r="G169" s="230">
        <v>20.18</v>
      </c>
      <c r="H169" s="230">
        <v>26</v>
      </c>
      <c r="I169" s="230">
        <v>18.3</v>
      </c>
      <c r="J169" s="230">
        <v>29.56</v>
      </c>
      <c r="K169" s="209">
        <v>43</v>
      </c>
      <c r="L169" s="209">
        <v>46.7</v>
      </c>
      <c r="M169" s="230">
        <v>21.36</v>
      </c>
      <c r="N169" s="230">
        <v>25.5118765030922</v>
      </c>
      <c r="O169" s="230">
        <v>37.01</v>
      </c>
      <c r="P169" s="230">
        <v>27.8</v>
      </c>
      <c r="Q169" s="230">
        <v>31.397600000000004</v>
      </c>
      <c r="R169" s="230">
        <v>26.8</v>
      </c>
      <c r="S169" s="230">
        <v>24.2</v>
      </c>
      <c r="T169" s="230">
        <v>26</v>
      </c>
      <c r="U169" s="230">
        <v>30.7</v>
      </c>
      <c r="V169" s="230">
        <v>25.9</v>
      </c>
      <c r="W169" s="230">
        <v>23.43</v>
      </c>
      <c r="X169" s="230">
        <v>27</v>
      </c>
      <c r="Y169" s="230">
        <v>26.33</v>
      </c>
      <c r="Z169" s="209">
        <v>66.3</v>
      </c>
      <c r="AA169" s="230">
        <v>21.555</v>
      </c>
      <c r="AB169" s="230">
        <v>14.4</v>
      </c>
      <c r="AC169" s="230">
        <v>32.11</v>
      </c>
      <c r="AD169" s="210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  <c r="BI169" s="211"/>
      <c r="BJ169" s="211"/>
      <c r="BK169" s="211"/>
      <c r="BL169" s="211"/>
      <c r="BM169" s="212">
        <v>1</v>
      </c>
    </row>
    <row r="170" spans="1:65">
      <c r="A170" s="30"/>
      <c r="B170" s="19">
        <v>1</v>
      </c>
      <c r="C170" s="9">
        <v>2</v>
      </c>
      <c r="D170" s="216">
        <v>22.82</v>
      </c>
      <c r="E170" s="216">
        <v>26.606999999999999</v>
      </c>
      <c r="F170" s="216">
        <v>28.662516120234461</v>
      </c>
      <c r="G170" s="216">
        <v>21.16</v>
      </c>
      <c r="H170" s="216">
        <v>30.2</v>
      </c>
      <c r="I170" s="216">
        <v>18.8</v>
      </c>
      <c r="J170" s="216">
        <v>30.05</v>
      </c>
      <c r="K170" s="213">
        <v>44.3</v>
      </c>
      <c r="L170" s="213">
        <v>45.7</v>
      </c>
      <c r="M170" s="216">
        <v>23.68</v>
      </c>
      <c r="N170" s="216">
        <v>25.771520006969066</v>
      </c>
      <c r="O170" s="216">
        <v>36.183999999999997</v>
      </c>
      <c r="P170" s="216">
        <v>28</v>
      </c>
      <c r="Q170" s="216">
        <v>31.1234</v>
      </c>
      <c r="R170" s="216">
        <v>27.4</v>
      </c>
      <c r="S170" s="216">
        <v>25.5</v>
      </c>
      <c r="T170" s="216">
        <v>25.8</v>
      </c>
      <c r="U170" s="216">
        <v>27.7</v>
      </c>
      <c r="V170" s="216">
        <v>25.9</v>
      </c>
      <c r="W170" s="216">
        <v>24.65</v>
      </c>
      <c r="X170" s="216">
        <v>29</v>
      </c>
      <c r="Y170" s="216">
        <v>27.07</v>
      </c>
      <c r="Z170" s="213">
        <v>65.3</v>
      </c>
      <c r="AA170" s="216">
        <v>22.12</v>
      </c>
      <c r="AB170" s="216">
        <v>15</v>
      </c>
      <c r="AC170" s="216">
        <v>31.959999999999997</v>
      </c>
      <c r="AD170" s="210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25</v>
      </c>
    </row>
    <row r="171" spans="1:65">
      <c r="A171" s="30"/>
      <c r="B171" s="19">
        <v>1</v>
      </c>
      <c r="C171" s="9">
        <v>3</v>
      </c>
      <c r="D171" s="216">
        <v>22.3</v>
      </c>
      <c r="E171" s="216">
        <v>25.433</v>
      </c>
      <c r="F171" s="216">
        <v>28.084146676833733</v>
      </c>
      <c r="G171" s="216">
        <v>20.85</v>
      </c>
      <c r="H171" s="216">
        <v>27.5</v>
      </c>
      <c r="I171" s="216">
        <v>18.600000000000001</v>
      </c>
      <c r="J171" s="216">
        <v>30.760000000000005</v>
      </c>
      <c r="K171" s="213">
        <v>44.2</v>
      </c>
      <c r="L171" s="213">
        <v>44.2</v>
      </c>
      <c r="M171" s="216">
        <v>22.41</v>
      </c>
      <c r="N171" s="216">
        <v>25.651974920797997</v>
      </c>
      <c r="O171" s="216">
        <v>37.052999999999997</v>
      </c>
      <c r="P171" s="232">
        <v>30.2</v>
      </c>
      <c r="Q171" s="216">
        <v>31.3416</v>
      </c>
      <c r="R171" s="216">
        <v>27.2</v>
      </c>
      <c r="S171" s="216">
        <v>24.9</v>
      </c>
      <c r="T171" s="216">
        <v>25.7</v>
      </c>
      <c r="U171" s="216">
        <v>29.6</v>
      </c>
      <c r="V171" s="232">
        <v>24.3</v>
      </c>
      <c r="W171" s="216">
        <v>23.43</v>
      </c>
      <c r="X171" s="216">
        <v>29</v>
      </c>
      <c r="Y171" s="216">
        <v>26.88</v>
      </c>
      <c r="Z171" s="213">
        <v>66.7</v>
      </c>
      <c r="AA171" s="216">
        <v>20.863</v>
      </c>
      <c r="AB171" s="216">
        <v>14.2</v>
      </c>
      <c r="AC171" s="216">
        <v>31.21</v>
      </c>
      <c r="AD171" s="210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16</v>
      </c>
    </row>
    <row r="172" spans="1:65">
      <c r="A172" s="30"/>
      <c r="B172" s="19">
        <v>1</v>
      </c>
      <c r="C172" s="9">
        <v>4</v>
      </c>
      <c r="D172" s="216">
        <v>22.39</v>
      </c>
      <c r="E172" s="216">
        <v>26.196000000000002</v>
      </c>
      <c r="F172" s="216">
        <v>28.513731123854207</v>
      </c>
      <c r="G172" s="216">
        <v>21.26</v>
      </c>
      <c r="H172" s="216">
        <v>30.9</v>
      </c>
      <c r="I172" s="216">
        <v>17</v>
      </c>
      <c r="J172" s="216">
        <v>31.16</v>
      </c>
      <c r="K172" s="213">
        <v>42.7</v>
      </c>
      <c r="L172" s="213">
        <v>45.3</v>
      </c>
      <c r="M172" s="216">
        <v>22.79</v>
      </c>
      <c r="N172" s="216">
        <v>25.616357374190684</v>
      </c>
      <c r="O172" s="216">
        <v>36.89</v>
      </c>
      <c r="P172" s="216">
        <v>27.7</v>
      </c>
      <c r="Q172" s="216">
        <v>31.759500000000006</v>
      </c>
      <c r="R172" s="216">
        <v>27.2</v>
      </c>
      <c r="S172" s="216">
        <v>24.9</v>
      </c>
      <c r="T172" s="216">
        <v>26.8</v>
      </c>
      <c r="U172" s="216">
        <v>30.3</v>
      </c>
      <c r="V172" s="216">
        <v>25.8</v>
      </c>
      <c r="W172" s="216">
        <v>23.77</v>
      </c>
      <c r="X172" s="216">
        <v>27</v>
      </c>
      <c r="Y172" s="216">
        <v>26.02</v>
      </c>
      <c r="Z172" s="232">
        <v>72.099999999999994</v>
      </c>
      <c r="AA172" s="216">
        <v>21.635000000000002</v>
      </c>
      <c r="AB172" s="216">
        <v>14.2</v>
      </c>
      <c r="AC172" s="216">
        <v>31.21</v>
      </c>
      <c r="AD172" s="210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25.978341614057005</v>
      </c>
    </row>
    <row r="173" spans="1:65">
      <c r="A173" s="30"/>
      <c r="B173" s="19">
        <v>1</v>
      </c>
      <c r="C173" s="9">
        <v>5</v>
      </c>
      <c r="D173" s="216">
        <v>22.64</v>
      </c>
      <c r="E173" s="216">
        <v>27.042999999999999</v>
      </c>
      <c r="F173" s="216">
        <v>28.851877160763017</v>
      </c>
      <c r="G173" s="216">
        <v>22.27</v>
      </c>
      <c r="H173" s="216">
        <v>27</v>
      </c>
      <c r="I173" s="216">
        <v>17.899999999999999</v>
      </c>
      <c r="J173" s="216">
        <v>29.8</v>
      </c>
      <c r="K173" s="213">
        <v>42.6</v>
      </c>
      <c r="L173" s="213">
        <v>45.9</v>
      </c>
      <c r="M173" s="216">
        <v>22.04</v>
      </c>
      <c r="N173" s="216">
        <v>25.712076049477492</v>
      </c>
      <c r="O173" s="216">
        <v>37.405000000000001</v>
      </c>
      <c r="P173" s="216">
        <v>26.3</v>
      </c>
      <c r="Q173" s="216">
        <v>31.770600000000005</v>
      </c>
      <c r="R173" s="232">
        <v>28.3</v>
      </c>
      <c r="S173" s="216">
        <v>24.3</v>
      </c>
      <c r="T173" s="216">
        <v>25</v>
      </c>
      <c r="U173" s="216">
        <v>28.3</v>
      </c>
      <c r="V173" s="216">
        <v>25.1</v>
      </c>
      <c r="W173" s="216">
        <v>22.92</v>
      </c>
      <c r="X173" s="216">
        <v>28</v>
      </c>
      <c r="Y173" s="216">
        <v>25.92</v>
      </c>
      <c r="Z173" s="213">
        <v>67.099999999999994</v>
      </c>
      <c r="AA173" s="216">
        <v>20.946999999999999</v>
      </c>
      <c r="AB173" s="216">
        <v>14</v>
      </c>
      <c r="AC173" s="216">
        <v>32.11</v>
      </c>
      <c r="AD173" s="210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80</v>
      </c>
    </row>
    <row r="174" spans="1:65">
      <c r="A174" s="30"/>
      <c r="B174" s="19">
        <v>1</v>
      </c>
      <c r="C174" s="9">
        <v>6</v>
      </c>
      <c r="D174" s="216">
        <v>22.02</v>
      </c>
      <c r="E174" s="216">
        <v>27.491</v>
      </c>
      <c r="F174" s="216">
        <v>28.341260966664215</v>
      </c>
      <c r="G174" s="216">
        <v>21.37</v>
      </c>
      <c r="H174" s="216">
        <v>27.3</v>
      </c>
      <c r="I174" s="216">
        <v>18.100000000000001</v>
      </c>
      <c r="J174" s="216">
        <v>30.56</v>
      </c>
      <c r="K174" s="213">
        <v>44.6</v>
      </c>
      <c r="L174" s="213">
        <v>44.7</v>
      </c>
      <c r="M174" s="216">
        <v>23.47</v>
      </c>
      <c r="N174" s="216">
        <v>25.487440731561001</v>
      </c>
      <c r="O174" s="216">
        <v>37.170999999999999</v>
      </c>
      <c r="P174" s="216">
        <v>27.3</v>
      </c>
      <c r="Q174" s="216">
        <v>31.9298</v>
      </c>
      <c r="R174" s="216">
        <v>26.9</v>
      </c>
      <c r="S174" s="216">
        <v>25.1</v>
      </c>
      <c r="T174" s="216">
        <v>25.5</v>
      </c>
      <c r="U174" s="216">
        <v>28.8</v>
      </c>
      <c r="V174" s="216">
        <v>25.8</v>
      </c>
      <c r="W174" s="216">
        <v>22.57</v>
      </c>
      <c r="X174" s="216">
        <v>29</v>
      </c>
      <c r="Y174" s="216">
        <v>26.83</v>
      </c>
      <c r="Z174" s="213">
        <v>68.7</v>
      </c>
      <c r="AA174" s="216">
        <v>21.134</v>
      </c>
      <c r="AB174" s="216">
        <v>13.8</v>
      </c>
      <c r="AC174" s="216">
        <v>31.050000000000004</v>
      </c>
      <c r="AD174" s="210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4"/>
    </row>
    <row r="175" spans="1:65">
      <c r="A175" s="30"/>
      <c r="B175" s="20" t="s">
        <v>270</v>
      </c>
      <c r="C175" s="12"/>
      <c r="D175" s="215">
        <v>22.459999999999997</v>
      </c>
      <c r="E175" s="215">
        <v>26.509166666666669</v>
      </c>
      <c r="F175" s="215">
        <v>28.555899525629624</v>
      </c>
      <c r="G175" s="215">
        <v>21.181666666666668</v>
      </c>
      <c r="H175" s="215">
        <v>28.150000000000002</v>
      </c>
      <c r="I175" s="215">
        <v>18.116666666666664</v>
      </c>
      <c r="J175" s="215">
        <v>30.315000000000001</v>
      </c>
      <c r="K175" s="215">
        <v>43.566666666666663</v>
      </c>
      <c r="L175" s="215">
        <v>45.416666666666679</v>
      </c>
      <c r="M175" s="215">
        <v>22.625</v>
      </c>
      <c r="N175" s="215">
        <v>25.62520759768141</v>
      </c>
      <c r="O175" s="215">
        <v>36.952166666666663</v>
      </c>
      <c r="P175" s="215">
        <v>27.883333333333336</v>
      </c>
      <c r="Q175" s="215">
        <v>31.553750000000004</v>
      </c>
      <c r="R175" s="215">
        <v>27.3</v>
      </c>
      <c r="S175" s="215">
        <v>24.816666666666666</v>
      </c>
      <c r="T175" s="215">
        <v>25.8</v>
      </c>
      <c r="U175" s="215">
        <v>29.233333333333334</v>
      </c>
      <c r="V175" s="215">
        <v>25.466666666666669</v>
      </c>
      <c r="W175" s="215">
        <v>23.461666666666662</v>
      </c>
      <c r="X175" s="215">
        <v>28.166666666666668</v>
      </c>
      <c r="Y175" s="215">
        <v>26.508333333333336</v>
      </c>
      <c r="Z175" s="215">
        <v>67.7</v>
      </c>
      <c r="AA175" s="215">
        <v>21.375666666666671</v>
      </c>
      <c r="AB175" s="215">
        <v>14.266666666666666</v>
      </c>
      <c r="AC175" s="215">
        <v>31.608333333333338</v>
      </c>
      <c r="AD175" s="210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4"/>
    </row>
    <row r="176" spans="1:65">
      <c r="A176" s="30"/>
      <c r="B176" s="3" t="s">
        <v>271</v>
      </c>
      <c r="C176" s="29"/>
      <c r="D176" s="216">
        <v>22.490000000000002</v>
      </c>
      <c r="E176" s="216">
        <v>26.445999999999998</v>
      </c>
      <c r="F176" s="216">
        <v>28.588123622044336</v>
      </c>
      <c r="G176" s="216">
        <v>21.21</v>
      </c>
      <c r="H176" s="216">
        <v>27.4</v>
      </c>
      <c r="I176" s="216">
        <v>18.200000000000003</v>
      </c>
      <c r="J176" s="216">
        <v>30.305</v>
      </c>
      <c r="K176" s="216">
        <v>43.6</v>
      </c>
      <c r="L176" s="216">
        <v>45.5</v>
      </c>
      <c r="M176" s="216">
        <v>22.6</v>
      </c>
      <c r="N176" s="216">
        <v>25.634166147494341</v>
      </c>
      <c r="O176" s="216">
        <v>37.031499999999994</v>
      </c>
      <c r="P176" s="216">
        <v>27.75</v>
      </c>
      <c r="Q176" s="216">
        <v>31.578550000000007</v>
      </c>
      <c r="R176" s="216">
        <v>27.2</v>
      </c>
      <c r="S176" s="216">
        <v>24.9</v>
      </c>
      <c r="T176" s="216">
        <v>25.75</v>
      </c>
      <c r="U176" s="216">
        <v>29.200000000000003</v>
      </c>
      <c r="V176" s="216">
        <v>25.8</v>
      </c>
      <c r="W176" s="216">
        <v>23.43</v>
      </c>
      <c r="X176" s="216">
        <v>28.5</v>
      </c>
      <c r="Y176" s="216">
        <v>26.58</v>
      </c>
      <c r="Z176" s="216">
        <v>66.900000000000006</v>
      </c>
      <c r="AA176" s="216">
        <v>21.3445</v>
      </c>
      <c r="AB176" s="216">
        <v>14.2</v>
      </c>
      <c r="AC176" s="216">
        <v>31.585000000000001</v>
      </c>
      <c r="AD176" s="210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4"/>
    </row>
    <row r="177" spans="1:65">
      <c r="A177" s="30"/>
      <c r="B177" s="3" t="s">
        <v>272</v>
      </c>
      <c r="C177" s="29"/>
      <c r="D177" s="216">
        <v>0.28390139133156794</v>
      </c>
      <c r="E177" s="216">
        <v>0.71624085799866666</v>
      </c>
      <c r="F177" s="216">
        <v>0.3084224548918989</v>
      </c>
      <c r="G177" s="216">
        <v>0.68408820094097988</v>
      </c>
      <c r="H177" s="216">
        <v>1.9419062799218705</v>
      </c>
      <c r="I177" s="216">
        <v>0.6369196704975183</v>
      </c>
      <c r="J177" s="216">
        <v>0.61278870746775438</v>
      </c>
      <c r="K177" s="216">
        <v>0.89591666279105764</v>
      </c>
      <c r="L177" s="216">
        <v>0.89087971503826835</v>
      </c>
      <c r="M177" s="216">
        <v>0.87669264853767304</v>
      </c>
      <c r="N177" s="216">
        <v>0.11097018651250201</v>
      </c>
      <c r="O177" s="216">
        <v>0.41482594743659351</v>
      </c>
      <c r="P177" s="216">
        <v>1.2859497138950129</v>
      </c>
      <c r="Q177" s="216">
        <v>0.31156448931160419</v>
      </c>
      <c r="R177" s="216">
        <v>0.53665631459994989</v>
      </c>
      <c r="S177" s="216">
        <v>0.49159604012508762</v>
      </c>
      <c r="T177" s="216">
        <v>0.59665735560705224</v>
      </c>
      <c r="U177" s="216">
        <v>1.1690451944500122</v>
      </c>
      <c r="V177" s="216">
        <v>0.64704456312271552</v>
      </c>
      <c r="W177" s="216">
        <v>0.72078891963366465</v>
      </c>
      <c r="X177" s="216">
        <v>0.98319208025017513</v>
      </c>
      <c r="Y177" s="216">
        <v>0.48445502027191972</v>
      </c>
      <c r="Z177" s="216">
        <v>2.4265201420964955</v>
      </c>
      <c r="AA177" s="216">
        <v>0.48133799628397023</v>
      </c>
      <c r="AB177" s="216">
        <v>0.41311822359545769</v>
      </c>
      <c r="AC177" s="216">
        <v>0.50121518997997738</v>
      </c>
      <c r="AD177" s="210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4"/>
    </row>
    <row r="178" spans="1:65">
      <c r="A178" s="30"/>
      <c r="B178" s="3" t="s">
        <v>86</v>
      </c>
      <c r="C178" s="29"/>
      <c r="D178" s="13">
        <v>1.2640311279232768E-2</v>
      </c>
      <c r="E178" s="13">
        <v>2.7018610845254785E-2</v>
      </c>
      <c r="F178" s="13">
        <v>1.0800656257215156E-2</v>
      </c>
      <c r="G178" s="13">
        <v>3.2296240503941136E-2</v>
      </c>
      <c r="H178" s="13">
        <v>6.8984237297402148E-2</v>
      </c>
      <c r="I178" s="13">
        <v>3.5156559549081055E-2</v>
      </c>
      <c r="J178" s="13">
        <v>2.0214042799530079E-2</v>
      </c>
      <c r="K178" s="13">
        <v>2.0564269230093139E-2</v>
      </c>
      <c r="L178" s="13">
        <v>1.9615700147631591E-2</v>
      </c>
      <c r="M178" s="13">
        <v>3.8748846344206542E-2</v>
      </c>
      <c r="N178" s="13">
        <v>4.3305087808358945E-3</v>
      </c>
      <c r="O178" s="13">
        <v>1.1226025017114744E-2</v>
      </c>
      <c r="P178" s="13">
        <v>4.6118937736820541E-2</v>
      </c>
      <c r="Q178" s="13">
        <v>9.8740875272068825E-3</v>
      </c>
      <c r="R178" s="13">
        <v>1.9657740461536625E-2</v>
      </c>
      <c r="S178" s="13">
        <v>1.9809108399936371E-2</v>
      </c>
      <c r="T178" s="13">
        <v>2.3126254093296598E-2</v>
      </c>
      <c r="U178" s="13">
        <v>3.9990143481756404E-2</v>
      </c>
      <c r="V178" s="13">
        <v>2.5407509023143277E-2</v>
      </c>
      <c r="W178" s="13">
        <v>3.0721982793222906E-2</v>
      </c>
      <c r="X178" s="13">
        <v>3.4906227701189646E-2</v>
      </c>
      <c r="Y178" s="13">
        <v>1.8275574483693921E-2</v>
      </c>
      <c r="Z178" s="13">
        <v>3.5842247298323415E-2</v>
      </c>
      <c r="AA178" s="13">
        <v>2.2518034351395051E-2</v>
      </c>
      <c r="AB178" s="13">
        <v>2.8956884831457315E-2</v>
      </c>
      <c r="AC178" s="13">
        <v>1.5857058475506797E-2</v>
      </c>
      <c r="AD178" s="150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273</v>
      </c>
      <c r="C179" s="29"/>
      <c r="D179" s="13">
        <v>-0.13543364955033221</v>
      </c>
      <c r="E179" s="13">
        <v>2.0433369477381502E-2</v>
      </c>
      <c r="F179" s="13">
        <v>9.9219494064158864E-2</v>
      </c>
      <c r="G179" s="13">
        <v>-0.1846413069260292</v>
      </c>
      <c r="H179" s="13">
        <v>8.359495837747799E-2</v>
      </c>
      <c r="I179" s="13">
        <v>-0.30262420381508692</v>
      </c>
      <c r="J179" s="13">
        <v>0.16693361148182029</v>
      </c>
      <c r="K179" s="13">
        <v>0.67703802320824558</v>
      </c>
      <c r="L179" s="13">
        <v>0.74825119098793835</v>
      </c>
      <c r="M179" s="13">
        <v>-0.1290822048564676</v>
      </c>
      <c r="N179" s="13">
        <v>-1.3593401057768517E-2</v>
      </c>
      <c r="O179" s="13">
        <v>0.42242207819269217</v>
      </c>
      <c r="P179" s="13">
        <v>7.3329997256080803E-2</v>
      </c>
      <c r="Q179" s="13">
        <v>0.21461756369106033</v>
      </c>
      <c r="R179" s="13">
        <v>5.0875394803024721E-2</v>
      </c>
      <c r="S179" s="13">
        <v>-4.4717055639985515E-2</v>
      </c>
      <c r="T179" s="13">
        <v>-6.8650115048337623E-3</v>
      </c>
      <c r="U179" s="13">
        <v>0.12529636293315338</v>
      </c>
      <c r="V179" s="13">
        <v>-1.969621290658008E-2</v>
      </c>
      <c r="W179" s="13">
        <v>-9.6875889338084553E-2</v>
      </c>
      <c r="X179" s="13">
        <v>8.4236518447565079E-2</v>
      </c>
      <c r="Y179" s="13">
        <v>2.0401291473877148E-2</v>
      </c>
      <c r="Z179" s="13">
        <v>1.6060170046946802</v>
      </c>
      <c r="AA179" s="13">
        <v>-0.17717354771021276</v>
      </c>
      <c r="AB179" s="13">
        <v>-0.45082458000525694</v>
      </c>
      <c r="AC179" s="13">
        <v>0.2167186729205961</v>
      </c>
      <c r="AD179" s="150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274</v>
      </c>
      <c r="C180" s="47"/>
      <c r="D180" s="45">
        <v>0.87</v>
      </c>
      <c r="E180" s="45">
        <v>0.08</v>
      </c>
      <c r="F180" s="45">
        <v>0.32</v>
      </c>
      <c r="G180" s="45">
        <v>1.1299999999999999</v>
      </c>
      <c r="H180" s="45">
        <v>0.25</v>
      </c>
      <c r="I180" s="45">
        <v>1.73</v>
      </c>
      <c r="J180" s="45">
        <v>0.67</v>
      </c>
      <c r="K180" s="45">
        <v>3.28</v>
      </c>
      <c r="L180" s="45">
        <v>3.64</v>
      </c>
      <c r="M180" s="45">
        <v>0.84</v>
      </c>
      <c r="N180" s="45">
        <v>0.25</v>
      </c>
      <c r="O180" s="45">
        <v>1.98</v>
      </c>
      <c r="P180" s="45">
        <v>0.19</v>
      </c>
      <c r="Q180" s="45">
        <v>0.91</v>
      </c>
      <c r="R180" s="45">
        <v>0.08</v>
      </c>
      <c r="S180" s="45">
        <v>0.41</v>
      </c>
      <c r="T180" s="45">
        <v>0.22</v>
      </c>
      <c r="U180" s="45">
        <v>0.46</v>
      </c>
      <c r="V180" s="45">
        <v>0.28000000000000003</v>
      </c>
      <c r="W180" s="45">
        <v>0.68</v>
      </c>
      <c r="X180" s="45">
        <v>0.25</v>
      </c>
      <c r="Y180" s="45">
        <v>0.08</v>
      </c>
      <c r="Z180" s="45">
        <v>8.0299999999999994</v>
      </c>
      <c r="AA180" s="45">
        <v>1.0900000000000001</v>
      </c>
      <c r="AB180" s="45">
        <v>2.4900000000000002</v>
      </c>
      <c r="AC180" s="45">
        <v>0.93</v>
      </c>
      <c r="AD180" s="150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BM181" s="55"/>
    </row>
    <row r="182" spans="1:65" ht="15">
      <c r="B182" s="8" t="s">
        <v>544</v>
      </c>
      <c r="BM182" s="28" t="s">
        <v>66</v>
      </c>
    </row>
    <row r="183" spans="1:65" ht="15">
      <c r="A183" s="25" t="s">
        <v>25</v>
      </c>
      <c r="B183" s="18" t="s">
        <v>111</v>
      </c>
      <c r="C183" s="15" t="s">
        <v>112</v>
      </c>
      <c r="D183" s="16" t="s">
        <v>231</v>
      </c>
      <c r="E183" s="17" t="s">
        <v>231</v>
      </c>
      <c r="F183" s="17" t="s">
        <v>231</v>
      </c>
      <c r="G183" s="17" t="s">
        <v>231</v>
      </c>
      <c r="H183" s="17" t="s">
        <v>231</v>
      </c>
      <c r="I183" s="17" t="s">
        <v>231</v>
      </c>
      <c r="J183" s="17" t="s">
        <v>231</v>
      </c>
      <c r="K183" s="17" t="s">
        <v>231</v>
      </c>
      <c r="L183" s="17" t="s">
        <v>231</v>
      </c>
      <c r="M183" s="17" t="s">
        <v>231</v>
      </c>
      <c r="N183" s="17" t="s">
        <v>231</v>
      </c>
      <c r="O183" s="17" t="s">
        <v>231</v>
      </c>
      <c r="P183" s="17" t="s">
        <v>231</v>
      </c>
      <c r="Q183" s="17" t="s">
        <v>231</v>
      </c>
      <c r="R183" s="17" t="s">
        <v>231</v>
      </c>
      <c r="S183" s="17" t="s">
        <v>231</v>
      </c>
      <c r="T183" s="17" t="s">
        <v>231</v>
      </c>
      <c r="U183" s="17" t="s">
        <v>231</v>
      </c>
      <c r="V183" s="17" t="s">
        <v>231</v>
      </c>
      <c r="W183" s="17" t="s">
        <v>231</v>
      </c>
      <c r="X183" s="17" t="s">
        <v>231</v>
      </c>
      <c r="Y183" s="17" t="s">
        <v>231</v>
      </c>
      <c r="Z183" s="17" t="s">
        <v>231</v>
      </c>
      <c r="AA183" s="17" t="s">
        <v>231</v>
      </c>
      <c r="AB183" s="17" t="s">
        <v>231</v>
      </c>
      <c r="AC183" s="17" t="s">
        <v>231</v>
      </c>
      <c r="AD183" s="17" t="s">
        <v>231</v>
      </c>
      <c r="AE183" s="17" t="s">
        <v>231</v>
      </c>
      <c r="AF183" s="150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232</v>
      </c>
      <c r="C184" s="9" t="s">
        <v>232</v>
      </c>
      <c r="D184" s="148" t="s">
        <v>234</v>
      </c>
      <c r="E184" s="149" t="s">
        <v>235</v>
      </c>
      <c r="F184" s="149" t="s">
        <v>236</v>
      </c>
      <c r="G184" s="149" t="s">
        <v>237</v>
      </c>
      <c r="H184" s="149" t="s">
        <v>238</v>
      </c>
      <c r="I184" s="149" t="s">
        <v>239</v>
      </c>
      <c r="J184" s="149" t="s">
        <v>240</v>
      </c>
      <c r="K184" s="149" t="s">
        <v>241</v>
      </c>
      <c r="L184" s="149" t="s">
        <v>242</v>
      </c>
      <c r="M184" s="149" t="s">
        <v>243</v>
      </c>
      <c r="N184" s="149" t="s">
        <v>244</v>
      </c>
      <c r="O184" s="149" t="s">
        <v>245</v>
      </c>
      <c r="P184" s="149" t="s">
        <v>246</v>
      </c>
      <c r="Q184" s="149" t="s">
        <v>247</v>
      </c>
      <c r="R184" s="149" t="s">
        <v>248</v>
      </c>
      <c r="S184" s="149" t="s">
        <v>250</v>
      </c>
      <c r="T184" s="149" t="s">
        <v>251</v>
      </c>
      <c r="U184" s="149" t="s">
        <v>252</v>
      </c>
      <c r="V184" s="149" t="s">
        <v>253</v>
      </c>
      <c r="W184" s="149" t="s">
        <v>276</v>
      </c>
      <c r="X184" s="149" t="s">
        <v>254</v>
      </c>
      <c r="Y184" s="149" t="s">
        <v>255</v>
      </c>
      <c r="Z184" s="149" t="s">
        <v>256</v>
      </c>
      <c r="AA184" s="149" t="s">
        <v>257</v>
      </c>
      <c r="AB184" s="149" t="s">
        <v>258</v>
      </c>
      <c r="AC184" s="149" t="s">
        <v>260</v>
      </c>
      <c r="AD184" s="149" t="s">
        <v>261</v>
      </c>
      <c r="AE184" s="149" t="s">
        <v>262</v>
      </c>
      <c r="AF184" s="150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278</v>
      </c>
      <c r="E185" s="11" t="s">
        <v>278</v>
      </c>
      <c r="F185" s="11" t="s">
        <v>278</v>
      </c>
      <c r="G185" s="11" t="s">
        <v>278</v>
      </c>
      <c r="H185" s="11" t="s">
        <v>278</v>
      </c>
      <c r="I185" s="11" t="s">
        <v>278</v>
      </c>
      <c r="J185" s="11" t="s">
        <v>278</v>
      </c>
      <c r="K185" s="11" t="s">
        <v>303</v>
      </c>
      <c r="L185" s="11" t="s">
        <v>278</v>
      </c>
      <c r="M185" s="11" t="s">
        <v>278</v>
      </c>
      <c r="N185" s="11" t="s">
        <v>303</v>
      </c>
      <c r="O185" s="11" t="s">
        <v>304</v>
      </c>
      <c r="P185" s="11" t="s">
        <v>278</v>
      </c>
      <c r="Q185" s="11" t="s">
        <v>303</v>
      </c>
      <c r="R185" s="11" t="s">
        <v>304</v>
      </c>
      <c r="S185" s="11" t="s">
        <v>278</v>
      </c>
      <c r="T185" s="11" t="s">
        <v>278</v>
      </c>
      <c r="U185" s="11" t="s">
        <v>278</v>
      </c>
      <c r="V185" s="11" t="s">
        <v>278</v>
      </c>
      <c r="W185" s="11" t="s">
        <v>278</v>
      </c>
      <c r="X185" s="11" t="s">
        <v>278</v>
      </c>
      <c r="Y185" s="11" t="s">
        <v>303</v>
      </c>
      <c r="Z185" s="11" t="s">
        <v>303</v>
      </c>
      <c r="AA185" s="11" t="s">
        <v>278</v>
      </c>
      <c r="AB185" s="11" t="s">
        <v>303</v>
      </c>
      <c r="AC185" s="11" t="s">
        <v>278</v>
      </c>
      <c r="AD185" s="11" t="s">
        <v>278</v>
      </c>
      <c r="AE185" s="11" t="s">
        <v>303</v>
      </c>
      <c r="AF185" s="150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 t="s">
        <v>305</v>
      </c>
      <c r="E186" s="26" t="s">
        <v>118</v>
      </c>
      <c r="F186" s="26" t="s">
        <v>306</v>
      </c>
      <c r="G186" s="26" t="s">
        <v>306</v>
      </c>
      <c r="H186" s="26" t="s">
        <v>305</v>
      </c>
      <c r="I186" s="26" t="s">
        <v>305</v>
      </c>
      <c r="J186" s="26" t="s">
        <v>307</v>
      </c>
      <c r="K186" s="26" t="s">
        <v>308</v>
      </c>
      <c r="L186" s="26" t="s">
        <v>308</v>
      </c>
      <c r="M186" s="26" t="s">
        <v>309</v>
      </c>
      <c r="N186" s="26" t="s">
        <v>308</v>
      </c>
      <c r="O186" s="26" t="s">
        <v>307</v>
      </c>
      <c r="P186" s="26" t="s">
        <v>305</v>
      </c>
      <c r="Q186" s="26" t="s">
        <v>305</v>
      </c>
      <c r="R186" s="26" t="s">
        <v>307</v>
      </c>
      <c r="S186" s="26" t="s">
        <v>305</v>
      </c>
      <c r="T186" s="26" t="s">
        <v>305</v>
      </c>
      <c r="U186" s="26" t="s">
        <v>305</v>
      </c>
      <c r="V186" s="26" t="s">
        <v>305</v>
      </c>
      <c r="W186" s="26" t="s">
        <v>305</v>
      </c>
      <c r="X186" s="26" t="s">
        <v>309</v>
      </c>
      <c r="Y186" s="26" t="s">
        <v>307</v>
      </c>
      <c r="Z186" s="26" t="s">
        <v>307</v>
      </c>
      <c r="AA186" s="26" t="s">
        <v>268</v>
      </c>
      <c r="AB186" s="26" t="s">
        <v>306</v>
      </c>
      <c r="AC186" s="26" t="s">
        <v>305</v>
      </c>
      <c r="AD186" s="26" t="s">
        <v>267</v>
      </c>
      <c r="AE186" s="26" t="s">
        <v>307</v>
      </c>
      <c r="AF186" s="150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30">
        <v>19.2</v>
      </c>
      <c r="E187" s="233">
        <v>19.2</v>
      </c>
      <c r="F187" s="230">
        <v>18.646396787077425</v>
      </c>
      <c r="G187" s="209">
        <v>21.2</v>
      </c>
      <c r="H187" s="230">
        <v>18.2</v>
      </c>
      <c r="I187" s="230">
        <v>18.5</v>
      </c>
      <c r="J187" s="230">
        <v>20.399999999999999</v>
      </c>
      <c r="K187" s="230">
        <v>18.899999999999999</v>
      </c>
      <c r="L187" s="209">
        <v>17.2</v>
      </c>
      <c r="M187" s="230">
        <v>19.899999999999999</v>
      </c>
      <c r="N187" s="230">
        <v>19.257841417162382</v>
      </c>
      <c r="O187" s="230">
        <v>19.007999999999999</v>
      </c>
      <c r="P187" s="230">
        <v>17.100000000000001</v>
      </c>
      <c r="Q187" s="230">
        <v>17.399999999999999</v>
      </c>
      <c r="R187" s="230">
        <v>19.074839999999998</v>
      </c>
      <c r="S187" s="230">
        <v>19.399999999999999</v>
      </c>
      <c r="T187" s="230">
        <v>19</v>
      </c>
      <c r="U187" s="230">
        <v>19.600000000000001</v>
      </c>
      <c r="V187" s="230">
        <v>20</v>
      </c>
      <c r="W187" s="230">
        <v>18.8</v>
      </c>
      <c r="X187" s="230">
        <v>18.899999999999999</v>
      </c>
      <c r="Y187" s="230">
        <v>17.5</v>
      </c>
      <c r="Z187" s="230">
        <v>20.3</v>
      </c>
      <c r="AA187" s="233">
        <v>17</v>
      </c>
      <c r="AB187" s="230">
        <v>19.05</v>
      </c>
      <c r="AC187" s="230">
        <v>19.100000000000001</v>
      </c>
      <c r="AD187" s="230">
        <v>19.600000000000001</v>
      </c>
      <c r="AE187" s="230">
        <v>20.7</v>
      </c>
      <c r="AF187" s="210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  <c r="BI187" s="211"/>
      <c r="BJ187" s="211"/>
      <c r="BK187" s="211"/>
      <c r="BL187" s="211"/>
      <c r="BM187" s="212">
        <v>1</v>
      </c>
    </row>
    <row r="188" spans="1:65">
      <c r="A188" s="30"/>
      <c r="B188" s="19">
        <v>1</v>
      </c>
      <c r="C188" s="9">
        <v>2</v>
      </c>
      <c r="D188" s="216">
        <v>19.2</v>
      </c>
      <c r="E188" s="216">
        <v>19.8</v>
      </c>
      <c r="F188" s="216">
        <v>18.52092422411085</v>
      </c>
      <c r="G188" s="232">
        <v>19.5</v>
      </c>
      <c r="H188" s="216">
        <v>18</v>
      </c>
      <c r="I188" s="216">
        <v>19.600000000000001</v>
      </c>
      <c r="J188" s="216">
        <v>21.2</v>
      </c>
      <c r="K188" s="216">
        <v>19.3</v>
      </c>
      <c r="L188" s="213">
        <v>16.600000000000001</v>
      </c>
      <c r="M188" s="216">
        <v>21</v>
      </c>
      <c r="N188" s="216">
        <v>19.045457833239581</v>
      </c>
      <c r="O188" s="216">
        <v>18.876000000000001</v>
      </c>
      <c r="P188" s="216">
        <v>18</v>
      </c>
      <c r="Q188" s="216">
        <v>18.7</v>
      </c>
      <c r="R188" s="216">
        <v>18.481300000000001</v>
      </c>
      <c r="S188" s="216">
        <v>20</v>
      </c>
      <c r="T188" s="216">
        <v>19.2</v>
      </c>
      <c r="U188" s="216">
        <v>19.8</v>
      </c>
      <c r="V188" s="216">
        <v>19</v>
      </c>
      <c r="W188" s="216">
        <v>18.3</v>
      </c>
      <c r="X188" s="216">
        <v>19.600000000000001</v>
      </c>
      <c r="Y188" s="216">
        <v>17.8</v>
      </c>
      <c r="Z188" s="216">
        <v>19.3</v>
      </c>
      <c r="AA188" s="216">
        <v>17.8</v>
      </c>
      <c r="AB188" s="216">
        <v>18.989999999999998</v>
      </c>
      <c r="AC188" s="216">
        <v>18.809999999999999</v>
      </c>
      <c r="AD188" s="216">
        <v>19.2</v>
      </c>
      <c r="AE188" s="216">
        <v>21.1</v>
      </c>
      <c r="AF188" s="210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2">
        <v>26</v>
      </c>
    </row>
    <row r="189" spans="1:65">
      <c r="A189" s="30"/>
      <c r="B189" s="19">
        <v>1</v>
      </c>
      <c r="C189" s="9">
        <v>3</v>
      </c>
      <c r="D189" s="216">
        <v>19.600000000000001</v>
      </c>
      <c r="E189" s="216">
        <v>19.8</v>
      </c>
      <c r="F189" s="216">
        <v>18.60092179001176</v>
      </c>
      <c r="G189" s="213">
        <v>21.3</v>
      </c>
      <c r="H189" s="216">
        <v>17.7</v>
      </c>
      <c r="I189" s="216">
        <v>19.600000000000001</v>
      </c>
      <c r="J189" s="216">
        <v>20.7</v>
      </c>
      <c r="K189" s="216">
        <v>19.100000000000001</v>
      </c>
      <c r="L189" s="213">
        <v>17.2</v>
      </c>
      <c r="M189" s="216">
        <v>21.9</v>
      </c>
      <c r="N189" s="216">
        <v>18.800461255717281</v>
      </c>
      <c r="O189" s="216">
        <v>18.838999999999999</v>
      </c>
      <c r="P189" s="216">
        <v>16.899999999999999</v>
      </c>
      <c r="Q189" s="216">
        <v>18.600000000000001</v>
      </c>
      <c r="R189" s="216">
        <v>18.9954</v>
      </c>
      <c r="S189" s="216">
        <v>19.5</v>
      </c>
      <c r="T189" s="216">
        <v>19.600000000000001</v>
      </c>
      <c r="U189" s="216">
        <v>19</v>
      </c>
      <c r="V189" s="216">
        <v>19.2</v>
      </c>
      <c r="W189" s="216">
        <v>18.600000000000001</v>
      </c>
      <c r="X189" s="216">
        <v>18.8</v>
      </c>
      <c r="Y189" s="216">
        <v>17.8</v>
      </c>
      <c r="Z189" s="216">
        <v>20.399999999999999</v>
      </c>
      <c r="AA189" s="216">
        <v>18</v>
      </c>
      <c r="AB189" s="216">
        <v>19.23</v>
      </c>
      <c r="AC189" s="216">
        <v>19.2</v>
      </c>
      <c r="AD189" s="216">
        <v>19</v>
      </c>
      <c r="AE189" s="216">
        <v>20.7</v>
      </c>
      <c r="AF189" s="210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16</v>
      </c>
    </row>
    <row r="190" spans="1:65">
      <c r="A190" s="30"/>
      <c r="B190" s="19">
        <v>1</v>
      </c>
      <c r="C190" s="9">
        <v>4</v>
      </c>
      <c r="D190" s="216">
        <v>19.5</v>
      </c>
      <c r="E190" s="216">
        <v>19.8</v>
      </c>
      <c r="F190" s="216">
        <v>18.602667714859702</v>
      </c>
      <c r="G190" s="213">
        <v>21.7</v>
      </c>
      <c r="H190" s="232">
        <v>19.899999999999999</v>
      </c>
      <c r="I190" s="216">
        <v>17.600000000000001</v>
      </c>
      <c r="J190" s="216">
        <v>21.1</v>
      </c>
      <c r="K190" s="216">
        <v>18.899999999999999</v>
      </c>
      <c r="L190" s="213">
        <v>16.8</v>
      </c>
      <c r="M190" s="216">
        <v>21.7</v>
      </c>
      <c r="N190" s="216">
        <v>19.867521743832881</v>
      </c>
      <c r="O190" s="216">
        <v>19.341999999999999</v>
      </c>
      <c r="P190" s="216">
        <v>17.600000000000001</v>
      </c>
      <c r="Q190" s="216">
        <v>17.8</v>
      </c>
      <c r="R190" s="216">
        <v>18.406320000000001</v>
      </c>
      <c r="S190" s="216">
        <v>19.399999999999999</v>
      </c>
      <c r="T190" s="216">
        <v>19.2</v>
      </c>
      <c r="U190" s="216">
        <v>19.2</v>
      </c>
      <c r="V190" s="216">
        <v>19.5</v>
      </c>
      <c r="W190" s="216">
        <v>18.600000000000001</v>
      </c>
      <c r="X190" s="216">
        <v>19.3</v>
      </c>
      <c r="Y190" s="216">
        <v>17.600000000000001</v>
      </c>
      <c r="Z190" s="216">
        <v>19.7</v>
      </c>
      <c r="AA190" s="216">
        <v>17.8</v>
      </c>
      <c r="AB190" s="232">
        <v>20.58</v>
      </c>
      <c r="AC190" s="216">
        <v>19.04</v>
      </c>
      <c r="AD190" s="216">
        <v>19</v>
      </c>
      <c r="AE190" s="216">
        <v>20.6</v>
      </c>
      <c r="AF190" s="210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19.086107236552518</v>
      </c>
    </row>
    <row r="191" spans="1:65">
      <c r="A191" s="30"/>
      <c r="B191" s="19">
        <v>1</v>
      </c>
      <c r="C191" s="9">
        <v>5</v>
      </c>
      <c r="D191" s="216">
        <v>19.3</v>
      </c>
      <c r="E191" s="216">
        <v>19.7</v>
      </c>
      <c r="F191" s="216">
        <v>18.611429180591138</v>
      </c>
      <c r="G191" s="213">
        <v>21.5</v>
      </c>
      <c r="H191" s="216">
        <v>18.100000000000001</v>
      </c>
      <c r="I191" s="216">
        <v>18.600000000000001</v>
      </c>
      <c r="J191" s="216">
        <v>20</v>
      </c>
      <c r="K191" s="216">
        <v>18.899999999999999</v>
      </c>
      <c r="L191" s="213">
        <v>16.8</v>
      </c>
      <c r="M191" s="216">
        <v>20.2</v>
      </c>
      <c r="N191" s="216">
        <v>19.625836737013181</v>
      </c>
      <c r="O191" s="216">
        <v>18.937000000000001</v>
      </c>
      <c r="P191" s="216">
        <v>17</v>
      </c>
      <c r="Q191" s="216">
        <v>17.3</v>
      </c>
      <c r="R191" s="216">
        <v>18.159179999999999</v>
      </c>
      <c r="S191" s="216">
        <v>20.100000000000001</v>
      </c>
      <c r="T191" s="216">
        <v>19.100000000000001</v>
      </c>
      <c r="U191" s="216">
        <v>19.399999999999999</v>
      </c>
      <c r="V191" s="216">
        <v>19.600000000000001</v>
      </c>
      <c r="W191" s="216">
        <v>18.7</v>
      </c>
      <c r="X191" s="216">
        <v>20</v>
      </c>
      <c r="Y191" s="216">
        <v>18.100000000000001</v>
      </c>
      <c r="Z191" s="216">
        <v>19.600000000000001</v>
      </c>
      <c r="AA191" s="216">
        <v>18.100000000000001</v>
      </c>
      <c r="AB191" s="216">
        <v>19.739999999999998</v>
      </c>
      <c r="AC191" s="216">
        <v>18.98</v>
      </c>
      <c r="AD191" s="216">
        <v>19</v>
      </c>
      <c r="AE191" s="216">
        <v>20.399999999999999</v>
      </c>
      <c r="AF191" s="210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81</v>
      </c>
    </row>
    <row r="192" spans="1:65">
      <c r="A192" s="30"/>
      <c r="B192" s="19">
        <v>1</v>
      </c>
      <c r="C192" s="9">
        <v>6</v>
      </c>
      <c r="D192" s="216">
        <v>18.600000000000001</v>
      </c>
      <c r="E192" s="216">
        <v>20.2</v>
      </c>
      <c r="F192" s="216">
        <v>18.748588957430449</v>
      </c>
      <c r="G192" s="213">
        <v>21.4</v>
      </c>
      <c r="H192" s="216">
        <v>18.100000000000001</v>
      </c>
      <c r="I192" s="216">
        <v>18.7</v>
      </c>
      <c r="J192" s="216">
        <v>20.9</v>
      </c>
      <c r="K192" s="216">
        <v>19.100000000000001</v>
      </c>
      <c r="L192" s="213">
        <v>17.2</v>
      </c>
      <c r="M192" s="232">
        <v>22</v>
      </c>
      <c r="N192" s="216">
        <v>18.587501261146485</v>
      </c>
      <c r="O192" s="216">
        <v>18.536000000000001</v>
      </c>
      <c r="P192" s="216">
        <v>16.7</v>
      </c>
      <c r="Q192" s="216">
        <v>18.5</v>
      </c>
      <c r="R192" s="216">
        <v>18.194140000000004</v>
      </c>
      <c r="S192" s="216">
        <v>19.2</v>
      </c>
      <c r="T192" s="216">
        <v>19.3</v>
      </c>
      <c r="U192" s="216">
        <v>19.399999999999999</v>
      </c>
      <c r="V192" s="216">
        <v>19.5</v>
      </c>
      <c r="W192" s="216">
        <v>18.8</v>
      </c>
      <c r="X192" s="216">
        <v>18.899999999999999</v>
      </c>
      <c r="Y192" s="216">
        <v>17.8</v>
      </c>
      <c r="Z192" s="216">
        <v>19.399999999999999</v>
      </c>
      <c r="AA192" s="216">
        <v>17.899999999999999</v>
      </c>
      <c r="AB192" s="216">
        <v>19.38</v>
      </c>
      <c r="AC192" s="216">
        <v>19.03</v>
      </c>
      <c r="AD192" s="216">
        <v>19.2</v>
      </c>
      <c r="AE192" s="216">
        <v>20</v>
      </c>
      <c r="AF192" s="210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4"/>
    </row>
    <row r="193" spans="1:65">
      <c r="A193" s="30"/>
      <c r="B193" s="20" t="s">
        <v>270</v>
      </c>
      <c r="C193" s="12"/>
      <c r="D193" s="215">
        <v>19.233333333333334</v>
      </c>
      <c r="E193" s="215">
        <v>19.75</v>
      </c>
      <c r="F193" s="215">
        <v>18.621821442346889</v>
      </c>
      <c r="G193" s="215">
        <v>21.099999999999998</v>
      </c>
      <c r="H193" s="215">
        <v>18.333333333333332</v>
      </c>
      <c r="I193" s="215">
        <v>18.766666666666669</v>
      </c>
      <c r="J193" s="215">
        <v>20.716666666666669</v>
      </c>
      <c r="K193" s="215">
        <v>19.033333333333331</v>
      </c>
      <c r="L193" s="215">
        <v>16.966666666666665</v>
      </c>
      <c r="M193" s="215">
        <v>21.116666666666667</v>
      </c>
      <c r="N193" s="215">
        <v>19.197436708018632</v>
      </c>
      <c r="O193" s="215">
        <v>18.922999999999998</v>
      </c>
      <c r="P193" s="215">
        <v>17.216666666666665</v>
      </c>
      <c r="Q193" s="215">
        <v>18.05</v>
      </c>
      <c r="R193" s="215">
        <v>18.551863333333333</v>
      </c>
      <c r="S193" s="215">
        <v>19.600000000000001</v>
      </c>
      <c r="T193" s="215">
        <v>19.233333333333331</v>
      </c>
      <c r="U193" s="215">
        <v>19.400000000000002</v>
      </c>
      <c r="V193" s="215">
        <v>19.466666666666669</v>
      </c>
      <c r="W193" s="215">
        <v>18.633333333333336</v>
      </c>
      <c r="X193" s="215">
        <v>19.25</v>
      </c>
      <c r="Y193" s="215">
        <v>17.766666666666662</v>
      </c>
      <c r="Z193" s="215">
        <v>19.783333333333335</v>
      </c>
      <c r="AA193" s="215">
        <v>17.766666666666666</v>
      </c>
      <c r="AB193" s="215">
        <v>19.494999999999997</v>
      </c>
      <c r="AC193" s="215">
        <v>19.026666666666667</v>
      </c>
      <c r="AD193" s="215">
        <v>19.166666666666668</v>
      </c>
      <c r="AE193" s="215">
        <v>20.583333333333332</v>
      </c>
      <c r="AF193" s="210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4"/>
    </row>
    <row r="194" spans="1:65">
      <c r="A194" s="30"/>
      <c r="B194" s="3" t="s">
        <v>271</v>
      </c>
      <c r="C194" s="29"/>
      <c r="D194" s="216">
        <v>19.25</v>
      </c>
      <c r="E194" s="216">
        <v>19.8</v>
      </c>
      <c r="F194" s="216">
        <v>18.607048447725418</v>
      </c>
      <c r="G194" s="216">
        <v>21.35</v>
      </c>
      <c r="H194" s="216">
        <v>18.100000000000001</v>
      </c>
      <c r="I194" s="216">
        <v>18.649999999999999</v>
      </c>
      <c r="J194" s="216">
        <v>20.799999999999997</v>
      </c>
      <c r="K194" s="216">
        <v>19</v>
      </c>
      <c r="L194" s="216">
        <v>17</v>
      </c>
      <c r="M194" s="216">
        <v>21.35</v>
      </c>
      <c r="N194" s="216">
        <v>19.151649625200982</v>
      </c>
      <c r="O194" s="216">
        <v>18.906500000000001</v>
      </c>
      <c r="P194" s="216">
        <v>17.05</v>
      </c>
      <c r="Q194" s="216">
        <v>18.149999999999999</v>
      </c>
      <c r="R194" s="216">
        <v>18.443809999999999</v>
      </c>
      <c r="S194" s="216">
        <v>19.45</v>
      </c>
      <c r="T194" s="216">
        <v>19.2</v>
      </c>
      <c r="U194" s="216">
        <v>19.399999999999999</v>
      </c>
      <c r="V194" s="216">
        <v>19.5</v>
      </c>
      <c r="W194" s="216">
        <v>18.649999999999999</v>
      </c>
      <c r="X194" s="216">
        <v>19.100000000000001</v>
      </c>
      <c r="Y194" s="216">
        <v>17.8</v>
      </c>
      <c r="Z194" s="216">
        <v>19.649999999999999</v>
      </c>
      <c r="AA194" s="216">
        <v>17.850000000000001</v>
      </c>
      <c r="AB194" s="216">
        <v>19.305</v>
      </c>
      <c r="AC194" s="216">
        <v>19.035</v>
      </c>
      <c r="AD194" s="216">
        <v>19.100000000000001</v>
      </c>
      <c r="AE194" s="216">
        <v>20.65</v>
      </c>
      <c r="AF194" s="210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4"/>
    </row>
    <row r="195" spans="1:65">
      <c r="A195" s="30"/>
      <c r="B195" s="3" t="s">
        <v>272</v>
      </c>
      <c r="C195" s="29"/>
      <c r="D195" s="24">
        <v>0.3502380143083651</v>
      </c>
      <c r="E195" s="24">
        <v>0.32093613071762433</v>
      </c>
      <c r="F195" s="24">
        <v>7.4519606742976044E-2</v>
      </c>
      <c r="G195" s="24">
        <v>0.802496105909555</v>
      </c>
      <c r="H195" s="24">
        <v>0.78655366420013939</v>
      </c>
      <c r="I195" s="24">
        <v>0.75542482529148247</v>
      </c>
      <c r="J195" s="24">
        <v>0.45350486950711655</v>
      </c>
      <c r="K195" s="24">
        <v>0.16329931618554638</v>
      </c>
      <c r="L195" s="24">
        <v>0.26583202716502419</v>
      </c>
      <c r="M195" s="24">
        <v>0.90203473695122571</v>
      </c>
      <c r="N195" s="24">
        <v>0.48762641569372539</v>
      </c>
      <c r="O195" s="24">
        <v>0.26154005429379185</v>
      </c>
      <c r="P195" s="24">
        <v>0.48751068364361727</v>
      </c>
      <c r="Q195" s="24">
        <v>0.62849025449882689</v>
      </c>
      <c r="R195" s="24">
        <v>0.39460298983492981</v>
      </c>
      <c r="S195" s="24">
        <v>0.36331804249169986</v>
      </c>
      <c r="T195" s="24">
        <v>0.20655911179772932</v>
      </c>
      <c r="U195" s="24">
        <v>0.28284271247461951</v>
      </c>
      <c r="V195" s="24">
        <v>0.34448028487370191</v>
      </c>
      <c r="W195" s="24">
        <v>0.18618986725025238</v>
      </c>
      <c r="X195" s="24">
        <v>0.47644516998286435</v>
      </c>
      <c r="Y195" s="24">
        <v>0.20655911179772921</v>
      </c>
      <c r="Z195" s="24">
        <v>0.46224091842530179</v>
      </c>
      <c r="AA195" s="24">
        <v>0.39327683210007019</v>
      </c>
      <c r="AB195" s="24">
        <v>0.59560893210226395</v>
      </c>
      <c r="AC195" s="24">
        <v>0.13017936344392975</v>
      </c>
      <c r="AD195" s="24">
        <v>0.23380903889000293</v>
      </c>
      <c r="AE195" s="24">
        <v>0.36560452221856748</v>
      </c>
      <c r="AF195" s="150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1.8209948750868201E-2</v>
      </c>
      <c r="E196" s="13">
        <v>1.6249930669246803E-2</v>
      </c>
      <c r="F196" s="13">
        <v>4.0017356504941561E-3</v>
      </c>
      <c r="G196" s="13">
        <v>3.8032990801400712E-2</v>
      </c>
      <c r="H196" s="13">
        <v>4.2902927138189426E-2</v>
      </c>
      <c r="I196" s="13">
        <v>4.0253543088356075E-2</v>
      </c>
      <c r="J196" s="13">
        <v>2.1890822341453734E-2</v>
      </c>
      <c r="K196" s="13">
        <v>8.5796488363684628E-3</v>
      </c>
      <c r="L196" s="13">
        <v>1.5667899439981779E-2</v>
      </c>
      <c r="M196" s="13">
        <v>4.2716719981904926E-2</v>
      </c>
      <c r="N196" s="13">
        <v>2.5400600252535138E-2</v>
      </c>
      <c r="O196" s="13">
        <v>1.3821278565438454E-2</v>
      </c>
      <c r="P196" s="13">
        <v>2.8316206213569253E-2</v>
      </c>
      <c r="Q196" s="13">
        <v>3.4819404681375447E-2</v>
      </c>
      <c r="R196" s="13">
        <v>2.1270261792297761E-2</v>
      </c>
      <c r="S196" s="13">
        <v>1.8536634821005094E-2</v>
      </c>
      <c r="T196" s="13">
        <v>1.0739641861233761E-2</v>
      </c>
      <c r="U196" s="13">
        <v>1.4579521261578323E-2</v>
      </c>
      <c r="V196" s="13">
        <v>1.7695905044881947E-2</v>
      </c>
      <c r="W196" s="13">
        <v>9.9923005679920761E-3</v>
      </c>
      <c r="X196" s="13">
        <v>2.4750398440668279E-2</v>
      </c>
      <c r="Y196" s="13">
        <v>1.16262164238872E-2</v>
      </c>
      <c r="Z196" s="13">
        <v>2.336516858089141E-2</v>
      </c>
      <c r="AA196" s="13">
        <v>2.2135656590998323E-2</v>
      </c>
      <c r="AB196" s="13">
        <v>3.0551881615915058E-2</v>
      </c>
      <c r="AC196" s="13">
        <v>6.8419427177958871E-3</v>
      </c>
      <c r="AD196" s="13">
        <v>1.219873246382624E-2</v>
      </c>
      <c r="AE196" s="13">
        <v>1.7762163022764413E-2</v>
      </c>
      <c r="AF196" s="150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273</v>
      </c>
      <c r="C197" s="29"/>
      <c r="D197" s="13">
        <v>7.7137833795075661E-3</v>
      </c>
      <c r="E197" s="13">
        <v>3.4784084319511521E-2</v>
      </c>
      <c r="F197" s="13">
        <v>-2.4325850654158487E-2</v>
      </c>
      <c r="G197" s="13">
        <v>0.10551616096919947</v>
      </c>
      <c r="H197" s="13">
        <v>-3.9440934386951398E-2</v>
      </c>
      <c r="I197" s="13">
        <v>-1.6736811017915465E-2</v>
      </c>
      <c r="J197" s="13">
        <v>8.5431744142745014E-2</v>
      </c>
      <c r="K197" s="13">
        <v>-2.7650427908167963E-3</v>
      </c>
      <c r="L197" s="13">
        <v>-0.11104624655083317</v>
      </c>
      <c r="M197" s="13">
        <v>0.10638939648339329</v>
      </c>
      <c r="N197" s="13">
        <v>5.8330108956372584E-3</v>
      </c>
      <c r="O197" s="13">
        <v>-8.5458618947790166E-3</v>
      </c>
      <c r="P197" s="13">
        <v>-9.7947713837927997E-2</v>
      </c>
      <c r="Q197" s="13">
        <v>-5.4285938128243894E-2</v>
      </c>
      <c r="R197" s="13">
        <v>-2.7991244971946605E-2</v>
      </c>
      <c r="S197" s="13">
        <v>2.6924964691768416E-2</v>
      </c>
      <c r="T197" s="13">
        <v>7.7137833795073441E-3</v>
      </c>
      <c r="U197" s="13">
        <v>1.6446138521444276E-2</v>
      </c>
      <c r="V197" s="13">
        <v>1.9939080578219137E-2</v>
      </c>
      <c r="W197" s="13">
        <v>-2.3722695131464966E-2</v>
      </c>
      <c r="X197" s="13">
        <v>8.5870188937011704E-3</v>
      </c>
      <c r="Y197" s="13">
        <v>-6.9130941869536722E-2</v>
      </c>
      <c r="Z197" s="13">
        <v>3.6530555347898952E-2</v>
      </c>
      <c r="AA197" s="13">
        <v>-6.91309418695365E-2</v>
      </c>
      <c r="AB197" s="13">
        <v>2.1423580952347976E-2</v>
      </c>
      <c r="AC197" s="13">
        <v>-3.1143369964942158E-3</v>
      </c>
      <c r="AD197" s="13">
        <v>4.2208413227327046E-3</v>
      </c>
      <c r="AE197" s="13">
        <v>7.8445860029195513E-2</v>
      </c>
      <c r="AF197" s="150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274</v>
      </c>
      <c r="C198" s="47"/>
      <c r="D198" s="45">
        <v>0.06</v>
      </c>
      <c r="E198" s="45">
        <v>0.69</v>
      </c>
      <c r="F198" s="45">
        <v>0.68</v>
      </c>
      <c r="G198" s="45">
        <v>2.33</v>
      </c>
      <c r="H198" s="45">
        <v>1.03</v>
      </c>
      <c r="I198" s="45">
        <v>0.51</v>
      </c>
      <c r="J198" s="45">
        <v>1.87</v>
      </c>
      <c r="K198" s="45">
        <v>0.18</v>
      </c>
      <c r="L198" s="45">
        <v>2.69</v>
      </c>
      <c r="M198" s="45">
        <v>2.35</v>
      </c>
      <c r="N198" s="45">
        <v>0.02</v>
      </c>
      <c r="O198" s="45">
        <v>0.32</v>
      </c>
      <c r="P198" s="45">
        <v>2.39</v>
      </c>
      <c r="Q198" s="45">
        <v>1.38</v>
      </c>
      <c r="R198" s="45">
        <v>0.77</v>
      </c>
      <c r="S198" s="45">
        <v>0.51</v>
      </c>
      <c r="T198" s="45">
        <v>0.06</v>
      </c>
      <c r="U198" s="45">
        <v>0.27</v>
      </c>
      <c r="V198" s="45">
        <v>0.35</v>
      </c>
      <c r="W198" s="45">
        <v>0.67</v>
      </c>
      <c r="X198" s="45">
        <v>0.08</v>
      </c>
      <c r="Y198" s="45">
        <v>1.72</v>
      </c>
      <c r="Z198" s="45">
        <v>0.73</v>
      </c>
      <c r="AA198" s="45">
        <v>1.72</v>
      </c>
      <c r="AB198" s="45">
        <v>0.38</v>
      </c>
      <c r="AC198" s="45">
        <v>0.19</v>
      </c>
      <c r="AD198" s="45">
        <v>0.02</v>
      </c>
      <c r="AE198" s="45">
        <v>1.7</v>
      </c>
      <c r="AF198" s="150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BM199" s="55"/>
    </row>
    <row r="200" spans="1:65" ht="15">
      <c r="B200" s="8" t="s">
        <v>545</v>
      </c>
      <c r="BM200" s="28" t="s">
        <v>66</v>
      </c>
    </row>
    <row r="201" spans="1:65" ht="15">
      <c r="A201" s="25" t="s">
        <v>51</v>
      </c>
      <c r="B201" s="18" t="s">
        <v>111</v>
      </c>
      <c r="C201" s="15" t="s">
        <v>112</v>
      </c>
      <c r="D201" s="16" t="s">
        <v>231</v>
      </c>
      <c r="E201" s="17" t="s">
        <v>231</v>
      </c>
      <c r="F201" s="17" t="s">
        <v>231</v>
      </c>
      <c r="G201" s="17" t="s">
        <v>231</v>
      </c>
      <c r="H201" s="17" t="s">
        <v>231</v>
      </c>
      <c r="I201" s="17" t="s">
        <v>231</v>
      </c>
      <c r="J201" s="17" t="s">
        <v>231</v>
      </c>
      <c r="K201" s="17" t="s">
        <v>231</v>
      </c>
      <c r="L201" s="17" t="s">
        <v>231</v>
      </c>
      <c r="M201" s="17" t="s">
        <v>231</v>
      </c>
      <c r="N201" s="17" t="s">
        <v>231</v>
      </c>
      <c r="O201" s="17" t="s">
        <v>231</v>
      </c>
      <c r="P201" s="17" t="s">
        <v>231</v>
      </c>
      <c r="Q201" s="17" t="s">
        <v>231</v>
      </c>
      <c r="R201" s="17" t="s">
        <v>231</v>
      </c>
      <c r="S201" s="17" t="s">
        <v>231</v>
      </c>
      <c r="T201" s="17" t="s">
        <v>231</v>
      </c>
      <c r="U201" s="17" t="s">
        <v>231</v>
      </c>
      <c r="V201" s="17" t="s">
        <v>231</v>
      </c>
      <c r="W201" s="17" t="s">
        <v>231</v>
      </c>
      <c r="X201" s="17" t="s">
        <v>231</v>
      </c>
      <c r="Y201" s="17" t="s">
        <v>231</v>
      </c>
      <c r="Z201" s="17" t="s">
        <v>231</v>
      </c>
      <c r="AA201" s="17" t="s">
        <v>231</v>
      </c>
      <c r="AB201" s="17" t="s">
        <v>231</v>
      </c>
      <c r="AC201" s="17" t="s">
        <v>231</v>
      </c>
      <c r="AD201" s="17" t="s">
        <v>231</v>
      </c>
      <c r="AE201" s="150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232</v>
      </c>
      <c r="C202" s="9" t="s">
        <v>232</v>
      </c>
      <c r="D202" s="148" t="s">
        <v>234</v>
      </c>
      <c r="E202" s="149" t="s">
        <v>235</v>
      </c>
      <c r="F202" s="149" t="s">
        <v>236</v>
      </c>
      <c r="G202" s="149" t="s">
        <v>237</v>
      </c>
      <c r="H202" s="149" t="s">
        <v>238</v>
      </c>
      <c r="I202" s="149" t="s">
        <v>239</v>
      </c>
      <c r="J202" s="149" t="s">
        <v>240</v>
      </c>
      <c r="K202" s="149" t="s">
        <v>241</v>
      </c>
      <c r="L202" s="149" t="s">
        <v>243</v>
      </c>
      <c r="M202" s="149" t="s">
        <v>244</v>
      </c>
      <c r="N202" s="149" t="s">
        <v>245</v>
      </c>
      <c r="O202" s="149" t="s">
        <v>246</v>
      </c>
      <c r="P202" s="149" t="s">
        <v>247</v>
      </c>
      <c r="Q202" s="149" t="s">
        <v>248</v>
      </c>
      <c r="R202" s="149" t="s">
        <v>250</v>
      </c>
      <c r="S202" s="149" t="s">
        <v>251</v>
      </c>
      <c r="T202" s="149" t="s">
        <v>252</v>
      </c>
      <c r="U202" s="149" t="s">
        <v>253</v>
      </c>
      <c r="V202" s="149" t="s">
        <v>276</v>
      </c>
      <c r="W202" s="149" t="s">
        <v>254</v>
      </c>
      <c r="X202" s="149" t="s">
        <v>255</v>
      </c>
      <c r="Y202" s="149" t="s">
        <v>256</v>
      </c>
      <c r="Z202" s="149" t="s">
        <v>257</v>
      </c>
      <c r="AA202" s="149" t="s">
        <v>258</v>
      </c>
      <c r="AB202" s="149" t="s">
        <v>260</v>
      </c>
      <c r="AC202" s="149" t="s">
        <v>261</v>
      </c>
      <c r="AD202" s="149" t="s">
        <v>262</v>
      </c>
      <c r="AE202" s="150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303</v>
      </c>
      <c r="E203" s="11" t="s">
        <v>278</v>
      </c>
      <c r="F203" s="11" t="s">
        <v>278</v>
      </c>
      <c r="G203" s="11" t="s">
        <v>303</v>
      </c>
      <c r="H203" s="11" t="s">
        <v>304</v>
      </c>
      <c r="I203" s="11" t="s">
        <v>304</v>
      </c>
      <c r="J203" s="11" t="s">
        <v>304</v>
      </c>
      <c r="K203" s="11" t="s">
        <v>303</v>
      </c>
      <c r="L203" s="11" t="s">
        <v>304</v>
      </c>
      <c r="M203" s="11" t="s">
        <v>303</v>
      </c>
      <c r="N203" s="11" t="s">
        <v>304</v>
      </c>
      <c r="O203" s="11" t="s">
        <v>278</v>
      </c>
      <c r="P203" s="11" t="s">
        <v>303</v>
      </c>
      <c r="Q203" s="11" t="s">
        <v>304</v>
      </c>
      <c r="R203" s="11" t="s">
        <v>278</v>
      </c>
      <c r="S203" s="11" t="s">
        <v>278</v>
      </c>
      <c r="T203" s="11" t="s">
        <v>278</v>
      </c>
      <c r="U203" s="11" t="s">
        <v>278</v>
      </c>
      <c r="V203" s="11" t="s">
        <v>278</v>
      </c>
      <c r="W203" s="11" t="s">
        <v>304</v>
      </c>
      <c r="X203" s="11" t="s">
        <v>303</v>
      </c>
      <c r="Y203" s="11" t="s">
        <v>303</v>
      </c>
      <c r="Z203" s="11" t="s">
        <v>278</v>
      </c>
      <c r="AA203" s="11" t="s">
        <v>303</v>
      </c>
      <c r="AB203" s="11" t="s">
        <v>278</v>
      </c>
      <c r="AC203" s="11" t="s">
        <v>304</v>
      </c>
      <c r="AD203" s="11" t="s">
        <v>303</v>
      </c>
      <c r="AE203" s="150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305</v>
      </c>
      <c r="E204" s="26" t="s">
        <v>118</v>
      </c>
      <c r="F204" s="26" t="s">
        <v>306</v>
      </c>
      <c r="G204" s="26" t="s">
        <v>306</v>
      </c>
      <c r="H204" s="26" t="s">
        <v>305</v>
      </c>
      <c r="I204" s="26" t="s">
        <v>305</v>
      </c>
      <c r="J204" s="26" t="s">
        <v>307</v>
      </c>
      <c r="K204" s="26" t="s">
        <v>308</v>
      </c>
      <c r="L204" s="26" t="s">
        <v>309</v>
      </c>
      <c r="M204" s="26" t="s">
        <v>308</v>
      </c>
      <c r="N204" s="26" t="s">
        <v>307</v>
      </c>
      <c r="O204" s="26" t="s">
        <v>305</v>
      </c>
      <c r="P204" s="26" t="s">
        <v>305</v>
      </c>
      <c r="Q204" s="26" t="s">
        <v>307</v>
      </c>
      <c r="R204" s="26" t="s">
        <v>305</v>
      </c>
      <c r="S204" s="26" t="s">
        <v>305</v>
      </c>
      <c r="T204" s="26" t="s">
        <v>305</v>
      </c>
      <c r="U204" s="26" t="s">
        <v>305</v>
      </c>
      <c r="V204" s="26" t="s">
        <v>305</v>
      </c>
      <c r="W204" s="26" t="s">
        <v>309</v>
      </c>
      <c r="X204" s="26" t="s">
        <v>307</v>
      </c>
      <c r="Y204" s="26" t="s">
        <v>307</v>
      </c>
      <c r="Z204" s="26" t="s">
        <v>268</v>
      </c>
      <c r="AA204" s="26" t="s">
        <v>306</v>
      </c>
      <c r="AB204" s="26" t="s">
        <v>305</v>
      </c>
      <c r="AC204" s="26" t="s">
        <v>267</v>
      </c>
      <c r="AD204" s="26" t="s">
        <v>307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30">
        <v>44</v>
      </c>
      <c r="E205" s="230">
        <v>49</v>
      </c>
      <c r="F205" s="230">
        <v>44.847071369701432</v>
      </c>
      <c r="G205" s="230">
        <v>47</v>
      </c>
      <c r="H205" s="209">
        <v>41</v>
      </c>
      <c r="I205" s="230">
        <v>46</v>
      </c>
      <c r="J205" s="230">
        <v>47</v>
      </c>
      <c r="K205" s="230">
        <v>46</v>
      </c>
      <c r="L205" s="230">
        <v>44</v>
      </c>
      <c r="M205" s="230">
        <v>44.025265065420598</v>
      </c>
      <c r="N205" s="230">
        <v>47.292999999999999</v>
      </c>
      <c r="O205" s="230">
        <v>47.6</v>
      </c>
      <c r="P205" s="230">
        <v>44</v>
      </c>
      <c r="Q205" s="209">
        <v>51.072000000000003</v>
      </c>
      <c r="R205" s="230">
        <v>45</v>
      </c>
      <c r="S205" s="230">
        <v>47</v>
      </c>
      <c r="T205" s="230">
        <v>48</v>
      </c>
      <c r="U205" s="230">
        <v>47</v>
      </c>
      <c r="V205" s="230">
        <v>45</v>
      </c>
      <c r="W205" s="230">
        <v>41</v>
      </c>
      <c r="X205" s="230">
        <v>45</v>
      </c>
      <c r="Y205" s="230">
        <v>49</v>
      </c>
      <c r="Z205" s="230">
        <v>42.7</v>
      </c>
      <c r="AA205" s="230">
        <v>41.5</v>
      </c>
      <c r="AB205" s="230">
        <v>48</v>
      </c>
      <c r="AC205" s="209">
        <v>40</v>
      </c>
      <c r="AD205" s="230">
        <v>46</v>
      </c>
      <c r="AE205" s="210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2">
        <v>1</v>
      </c>
    </row>
    <row r="206" spans="1:65">
      <c r="A206" s="30"/>
      <c r="B206" s="19">
        <v>1</v>
      </c>
      <c r="C206" s="9">
        <v>2</v>
      </c>
      <c r="D206" s="216">
        <v>43</v>
      </c>
      <c r="E206" s="216">
        <v>50</v>
      </c>
      <c r="F206" s="216">
        <v>44.55629659627899</v>
      </c>
      <c r="G206" s="216">
        <v>47</v>
      </c>
      <c r="H206" s="213">
        <v>39</v>
      </c>
      <c r="I206" s="216">
        <v>48</v>
      </c>
      <c r="J206" s="216">
        <v>48</v>
      </c>
      <c r="K206" s="216">
        <v>46</v>
      </c>
      <c r="L206" s="216">
        <v>44</v>
      </c>
      <c r="M206" s="216">
        <v>45.538826867668902</v>
      </c>
      <c r="N206" s="216">
        <v>47.762</v>
      </c>
      <c r="O206" s="216">
        <v>48.6</v>
      </c>
      <c r="P206" s="216">
        <v>46</v>
      </c>
      <c r="Q206" s="213">
        <v>55.859999999999992</v>
      </c>
      <c r="R206" s="216">
        <v>46</v>
      </c>
      <c r="S206" s="216">
        <v>47</v>
      </c>
      <c r="T206" s="216">
        <v>47</v>
      </c>
      <c r="U206" s="216">
        <v>49</v>
      </c>
      <c r="V206" s="216">
        <v>45</v>
      </c>
      <c r="W206" s="216">
        <v>44</v>
      </c>
      <c r="X206" s="216">
        <v>46</v>
      </c>
      <c r="Y206" s="216">
        <v>48</v>
      </c>
      <c r="Z206" s="216">
        <v>43.9</v>
      </c>
      <c r="AA206" s="232">
        <v>39.4</v>
      </c>
      <c r="AB206" s="216">
        <v>47.7</v>
      </c>
      <c r="AC206" s="213">
        <v>40</v>
      </c>
      <c r="AD206" s="216">
        <v>47</v>
      </c>
      <c r="AE206" s="210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27</v>
      </c>
    </row>
    <row r="207" spans="1:65">
      <c r="A207" s="30"/>
      <c r="B207" s="19">
        <v>1</v>
      </c>
      <c r="C207" s="9">
        <v>3</v>
      </c>
      <c r="D207" s="216">
        <v>43</v>
      </c>
      <c r="E207" s="216">
        <v>49</v>
      </c>
      <c r="F207" s="216">
        <v>44.501781861367476</v>
      </c>
      <c r="G207" s="216">
        <v>47</v>
      </c>
      <c r="H207" s="213">
        <v>37</v>
      </c>
      <c r="I207" s="216">
        <v>48</v>
      </c>
      <c r="J207" s="216">
        <v>47</v>
      </c>
      <c r="K207" s="216">
        <v>44</v>
      </c>
      <c r="L207" s="216">
        <v>46</v>
      </c>
      <c r="M207" s="216">
        <v>44.6770565384356</v>
      </c>
      <c r="N207" s="216">
        <v>47.652000000000001</v>
      </c>
      <c r="O207" s="216">
        <v>45.5</v>
      </c>
      <c r="P207" s="216">
        <v>45</v>
      </c>
      <c r="Q207" s="213">
        <v>52.488</v>
      </c>
      <c r="R207" s="216">
        <v>45</v>
      </c>
      <c r="S207" s="216">
        <v>46</v>
      </c>
      <c r="T207" s="216">
        <v>47</v>
      </c>
      <c r="U207" s="216">
        <v>47</v>
      </c>
      <c r="V207" s="216">
        <v>45</v>
      </c>
      <c r="W207" s="216">
        <v>41</v>
      </c>
      <c r="X207" s="216">
        <v>46</v>
      </c>
      <c r="Y207" s="216">
        <v>48</v>
      </c>
      <c r="Z207" s="216">
        <v>45.6</v>
      </c>
      <c r="AA207" s="216">
        <v>43.3</v>
      </c>
      <c r="AB207" s="216">
        <v>49.9</v>
      </c>
      <c r="AC207" s="213">
        <v>40</v>
      </c>
      <c r="AD207" s="216">
        <v>45</v>
      </c>
      <c r="AE207" s="210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2">
        <v>16</v>
      </c>
    </row>
    <row r="208" spans="1:65">
      <c r="A208" s="30"/>
      <c r="B208" s="19">
        <v>1</v>
      </c>
      <c r="C208" s="9">
        <v>4</v>
      </c>
      <c r="D208" s="216">
        <v>43</v>
      </c>
      <c r="E208" s="216">
        <v>50</v>
      </c>
      <c r="F208" s="216">
        <v>44.961281371717774</v>
      </c>
      <c r="G208" s="216">
        <v>47</v>
      </c>
      <c r="H208" s="213">
        <v>42</v>
      </c>
      <c r="I208" s="216">
        <v>44</v>
      </c>
      <c r="J208" s="216">
        <v>47</v>
      </c>
      <c r="K208" s="216">
        <v>44</v>
      </c>
      <c r="L208" s="216">
        <v>47</v>
      </c>
      <c r="M208" s="216">
        <v>46.030319704857</v>
      </c>
      <c r="N208" s="216">
        <v>47.677</v>
      </c>
      <c r="O208" s="216">
        <v>48.8</v>
      </c>
      <c r="P208" s="216">
        <v>43</v>
      </c>
      <c r="Q208" s="213">
        <v>53.508000000000003</v>
      </c>
      <c r="R208" s="216">
        <v>44</v>
      </c>
      <c r="S208" s="216">
        <v>46</v>
      </c>
      <c r="T208" s="216">
        <v>47</v>
      </c>
      <c r="U208" s="216">
        <v>49</v>
      </c>
      <c r="V208" s="216">
        <v>45</v>
      </c>
      <c r="W208" s="216">
        <v>42</v>
      </c>
      <c r="X208" s="216">
        <v>45</v>
      </c>
      <c r="Y208" s="216">
        <v>48</v>
      </c>
      <c r="Z208" s="216">
        <v>44.7</v>
      </c>
      <c r="AA208" s="216">
        <v>43.5</v>
      </c>
      <c r="AB208" s="216">
        <v>49.2</v>
      </c>
      <c r="AC208" s="213">
        <v>40</v>
      </c>
      <c r="AD208" s="216">
        <v>45</v>
      </c>
      <c r="AE208" s="210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2">
        <v>45.881606913855087</v>
      </c>
    </row>
    <row r="209" spans="1:65">
      <c r="A209" s="30"/>
      <c r="B209" s="19">
        <v>1</v>
      </c>
      <c r="C209" s="9">
        <v>5</v>
      </c>
      <c r="D209" s="216">
        <v>43</v>
      </c>
      <c r="E209" s="216">
        <v>49</v>
      </c>
      <c r="F209" s="216">
        <v>44.958433830751332</v>
      </c>
      <c r="G209" s="216">
        <v>47</v>
      </c>
      <c r="H209" s="213">
        <v>41</v>
      </c>
      <c r="I209" s="216">
        <v>46</v>
      </c>
      <c r="J209" s="216">
        <v>47</v>
      </c>
      <c r="K209" s="216">
        <v>46</v>
      </c>
      <c r="L209" s="216">
        <v>45</v>
      </c>
      <c r="M209" s="216">
        <v>44.933843123983301</v>
      </c>
      <c r="N209" s="216">
        <v>47.598999999999997</v>
      </c>
      <c r="O209" s="216">
        <v>47.4</v>
      </c>
      <c r="P209" s="216">
        <v>46</v>
      </c>
      <c r="Q209" s="213">
        <v>52.02</v>
      </c>
      <c r="R209" s="216">
        <v>45</v>
      </c>
      <c r="S209" s="216">
        <v>46</v>
      </c>
      <c r="T209" s="216">
        <v>47</v>
      </c>
      <c r="U209" s="216">
        <v>47</v>
      </c>
      <c r="V209" s="216">
        <v>45</v>
      </c>
      <c r="W209" s="216">
        <v>44</v>
      </c>
      <c r="X209" s="216">
        <v>46</v>
      </c>
      <c r="Y209" s="216">
        <v>47</v>
      </c>
      <c r="Z209" s="216">
        <v>46.3</v>
      </c>
      <c r="AA209" s="216">
        <v>41.8</v>
      </c>
      <c r="AB209" s="216">
        <v>48.2</v>
      </c>
      <c r="AC209" s="213">
        <v>40</v>
      </c>
      <c r="AD209" s="216">
        <v>46</v>
      </c>
      <c r="AE209" s="210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2">
        <v>82</v>
      </c>
    </row>
    <row r="210" spans="1:65">
      <c r="A210" s="30"/>
      <c r="B210" s="19">
        <v>1</v>
      </c>
      <c r="C210" s="9">
        <v>6</v>
      </c>
      <c r="D210" s="216">
        <v>42</v>
      </c>
      <c r="E210" s="216">
        <v>50</v>
      </c>
      <c r="F210" s="216">
        <v>44.543495950656954</v>
      </c>
      <c r="G210" s="216">
        <v>47</v>
      </c>
      <c r="H210" s="213">
        <v>42</v>
      </c>
      <c r="I210" s="216">
        <v>46</v>
      </c>
      <c r="J210" s="216">
        <v>47</v>
      </c>
      <c r="K210" s="216">
        <v>44</v>
      </c>
      <c r="L210" s="216">
        <v>46</v>
      </c>
      <c r="M210" s="216">
        <v>44.066723314292901</v>
      </c>
      <c r="N210" s="216">
        <v>46.648000000000003</v>
      </c>
      <c r="O210" s="216">
        <v>46.6</v>
      </c>
      <c r="P210" s="216">
        <v>45</v>
      </c>
      <c r="Q210" s="213">
        <v>54.863999999999997</v>
      </c>
      <c r="R210" s="216">
        <v>44</v>
      </c>
      <c r="S210" s="216">
        <v>46</v>
      </c>
      <c r="T210" s="216">
        <v>46</v>
      </c>
      <c r="U210" s="216">
        <v>48</v>
      </c>
      <c r="V210" s="216">
        <v>45</v>
      </c>
      <c r="W210" s="216">
        <v>42</v>
      </c>
      <c r="X210" s="216">
        <v>47</v>
      </c>
      <c r="Y210" s="216">
        <v>49</v>
      </c>
      <c r="Z210" s="216">
        <v>44.7</v>
      </c>
      <c r="AA210" s="216">
        <v>40.299999999999997</v>
      </c>
      <c r="AB210" s="216">
        <v>48.8</v>
      </c>
      <c r="AC210" s="213">
        <v>40</v>
      </c>
      <c r="AD210" s="216">
        <v>46</v>
      </c>
      <c r="AE210" s="210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4"/>
    </row>
    <row r="211" spans="1:65">
      <c r="A211" s="30"/>
      <c r="B211" s="20" t="s">
        <v>270</v>
      </c>
      <c r="C211" s="12"/>
      <c r="D211" s="215">
        <v>43</v>
      </c>
      <c r="E211" s="215">
        <v>49.5</v>
      </c>
      <c r="F211" s="215">
        <v>44.728060163412323</v>
      </c>
      <c r="G211" s="215">
        <v>47</v>
      </c>
      <c r="H211" s="215">
        <v>40.333333333333336</v>
      </c>
      <c r="I211" s="215">
        <v>46.333333333333336</v>
      </c>
      <c r="J211" s="215">
        <v>47.166666666666664</v>
      </c>
      <c r="K211" s="215">
        <v>45</v>
      </c>
      <c r="L211" s="215">
        <v>45.333333333333336</v>
      </c>
      <c r="M211" s="215">
        <v>44.878672435776387</v>
      </c>
      <c r="N211" s="215">
        <v>47.438499999999998</v>
      </c>
      <c r="O211" s="215">
        <v>47.416666666666664</v>
      </c>
      <c r="P211" s="215">
        <v>44.833333333333336</v>
      </c>
      <c r="Q211" s="215">
        <v>53.301999999999992</v>
      </c>
      <c r="R211" s="215">
        <v>44.833333333333336</v>
      </c>
      <c r="S211" s="215">
        <v>46.333333333333336</v>
      </c>
      <c r="T211" s="215">
        <v>47</v>
      </c>
      <c r="U211" s="215">
        <v>47.833333333333336</v>
      </c>
      <c r="V211" s="215">
        <v>45</v>
      </c>
      <c r="W211" s="215">
        <v>42.333333333333336</v>
      </c>
      <c r="X211" s="215">
        <v>45.833333333333336</v>
      </c>
      <c r="Y211" s="215">
        <v>48.166666666666664</v>
      </c>
      <c r="Z211" s="215">
        <v>44.65</v>
      </c>
      <c r="AA211" s="215">
        <v>41.633333333333333</v>
      </c>
      <c r="AB211" s="215">
        <v>48.633333333333333</v>
      </c>
      <c r="AC211" s="215">
        <v>40</v>
      </c>
      <c r="AD211" s="215">
        <v>45.833333333333336</v>
      </c>
      <c r="AE211" s="210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4"/>
    </row>
    <row r="212" spans="1:65">
      <c r="A212" s="30"/>
      <c r="B212" s="3" t="s">
        <v>271</v>
      </c>
      <c r="C212" s="29"/>
      <c r="D212" s="216">
        <v>43</v>
      </c>
      <c r="E212" s="216">
        <v>49.5</v>
      </c>
      <c r="F212" s="216">
        <v>44.701683982990211</v>
      </c>
      <c r="G212" s="216">
        <v>47</v>
      </c>
      <c r="H212" s="216">
        <v>41</v>
      </c>
      <c r="I212" s="216">
        <v>46</v>
      </c>
      <c r="J212" s="216">
        <v>47</v>
      </c>
      <c r="K212" s="216">
        <v>45</v>
      </c>
      <c r="L212" s="216">
        <v>45.5</v>
      </c>
      <c r="M212" s="216">
        <v>44.805449831209451</v>
      </c>
      <c r="N212" s="216">
        <v>47.625500000000002</v>
      </c>
      <c r="O212" s="216">
        <v>47.5</v>
      </c>
      <c r="P212" s="216">
        <v>45</v>
      </c>
      <c r="Q212" s="216">
        <v>52.998000000000005</v>
      </c>
      <c r="R212" s="216">
        <v>45</v>
      </c>
      <c r="S212" s="216">
        <v>46</v>
      </c>
      <c r="T212" s="216">
        <v>47</v>
      </c>
      <c r="U212" s="216">
        <v>47.5</v>
      </c>
      <c r="V212" s="216">
        <v>45</v>
      </c>
      <c r="W212" s="216">
        <v>42</v>
      </c>
      <c r="X212" s="216">
        <v>46</v>
      </c>
      <c r="Y212" s="216">
        <v>48</v>
      </c>
      <c r="Z212" s="216">
        <v>44.7</v>
      </c>
      <c r="AA212" s="216">
        <v>41.65</v>
      </c>
      <c r="AB212" s="216">
        <v>48.5</v>
      </c>
      <c r="AC212" s="216">
        <v>40</v>
      </c>
      <c r="AD212" s="216">
        <v>46</v>
      </c>
      <c r="AE212" s="210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4"/>
    </row>
    <row r="213" spans="1:65">
      <c r="A213" s="30"/>
      <c r="B213" s="3" t="s">
        <v>272</v>
      </c>
      <c r="C213" s="29"/>
      <c r="D213" s="24">
        <v>0.63245553203367588</v>
      </c>
      <c r="E213" s="24">
        <v>0.54772255750516607</v>
      </c>
      <c r="F213" s="24">
        <v>0.21743797618159658</v>
      </c>
      <c r="G213" s="24">
        <v>0</v>
      </c>
      <c r="H213" s="24">
        <v>1.9663841605003503</v>
      </c>
      <c r="I213" s="24">
        <v>1.505545305418162</v>
      </c>
      <c r="J213" s="24">
        <v>0.40824829046386302</v>
      </c>
      <c r="K213" s="24">
        <v>1.0954451150103321</v>
      </c>
      <c r="L213" s="24">
        <v>1.2110601416389966</v>
      </c>
      <c r="M213" s="24">
        <v>0.79916876776827395</v>
      </c>
      <c r="N213" s="24">
        <v>0.41927019927488163</v>
      </c>
      <c r="O213" s="24">
        <v>1.2400268814290543</v>
      </c>
      <c r="P213" s="24">
        <v>1.169045194450012</v>
      </c>
      <c r="Q213" s="24">
        <v>1.8058053051201246</v>
      </c>
      <c r="R213" s="24">
        <v>0.752772652709081</v>
      </c>
      <c r="S213" s="24">
        <v>0.51639777949432231</v>
      </c>
      <c r="T213" s="24">
        <v>0.63245553203367588</v>
      </c>
      <c r="U213" s="24">
        <v>0.98319208025017502</v>
      </c>
      <c r="V213" s="24">
        <v>0</v>
      </c>
      <c r="W213" s="24">
        <v>1.3662601021279464</v>
      </c>
      <c r="X213" s="24">
        <v>0.752772652709081</v>
      </c>
      <c r="Y213" s="24">
        <v>0.752772652709081</v>
      </c>
      <c r="Z213" s="24">
        <v>1.2645157175772854</v>
      </c>
      <c r="AA213" s="24">
        <v>1.6169930941926336</v>
      </c>
      <c r="AB213" s="24">
        <v>0.82623644719091449</v>
      </c>
      <c r="AC213" s="24">
        <v>0</v>
      </c>
      <c r="AD213" s="24">
        <v>0.752772652709081</v>
      </c>
      <c r="AE213" s="150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1.4708268186829672E-2</v>
      </c>
      <c r="E214" s="13">
        <v>1.1065102171821536E-2</v>
      </c>
      <c r="F214" s="13">
        <v>4.861332581542659E-3</v>
      </c>
      <c r="G214" s="13">
        <v>0</v>
      </c>
      <c r="H214" s="13">
        <v>4.8753326293397112E-2</v>
      </c>
      <c r="I214" s="13">
        <v>3.2493783570176155E-2</v>
      </c>
      <c r="J214" s="13">
        <v>8.6554407872197116E-3</v>
      </c>
      <c r="K214" s="13">
        <v>2.4343224778007381E-2</v>
      </c>
      <c r="L214" s="13">
        <v>2.671456194791904E-2</v>
      </c>
      <c r="M214" s="13">
        <v>1.7807317471610244E-2</v>
      </c>
      <c r="N214" s="13">
        <v>8.8381841600152118E-3</v>
      </c>
      <c r="O214" s="13">
        <v>2.6151709274426452E-2</v>
      </c>
      <c r="P214" s="13">
        <v>2.6075357497026289E-2</v>
      </c>
      <c r="Q214" s="13">
        <v>3.3878753238529978E-2</v>
      </c>
      <c r="R214" s="13">
        <v>1.6790468090165375E-2</v>
      </c>
      <c r="S214" s="13">
        <v>1.1145275816424221E-2</v>
      </c>
      <c r="T214" s="13">
        <v>1.3456500681567571E-2</v>
      </c>
      <c r="U214" s="13">
        <v>2.0554538263069858E-2</v>
      </c>
      <c r="V214" s="13">
        <v>0</v>
      </c>
      <c r="W214" s="13">
        <v>3.2273860680187706E-2</v>
      </c>
      <c r="X214" s="13">
        <v>1.6424130604561767E-2</v>
      </c>
      <c r="Y214" s="13">
        <v>1.5628497980119331E-2</v>
      </c>
      <c r="Z214" s="13">
        <v>2.832062077440729E-2</v>
      </c>
      <c r="AA214" s="13">
        <v>3.8838905384931149E-2</v>
      </c>
      <c r="AB214" s="13">
        <v>1.6989097611876242E-2</v>
      </c>
      <c r="AC214" s="13">
        <v>0</v>
      </c>
      <c r="AD214" s="13">
        <v>1.6424130604561767E-2</v>
      </c>
      <c r="AE214" s="15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273</v>
      </c>
      <c r="C215" s="29"/>
      <c r="D215" s="13">
        <v>-6.280527443743289E-2</v>
      </c>
      <c r="E215" s="13">
        <v>7.8863695705745807E-2</v>
      </c>
      <c r="F215" s="13">
        <v>-2.5141812330344182E-2</v>
      </c>
      <c r="G215" s="13">
        <v>2.4375630266061821E-2</v>
      </c>
      <c r="H215" s="13">
        <v>-0.12092587757309592</v>
      </c>
      <c r="I215" s="13">
        <v>9.8454794821460911E-3</v>
      </c>
      <c r="J215" s="13">
        <v>2.8008167962040531E-2</v>
      </c>
      <c r="K215" s="13">
        <v>-1.921482208568559E-2</v>
      </c>
      <c r="L215" s="13">
        <v>-1.1949746693727614E-2</v>
      </c>
      <c r="M215" s="13">
        <v>-2.1859183789307068E-2</v>
      </c>
      <c r="N215" s="13">
        <v>3.3932836944182254E-2</v>
      </c>
      <c r="O215" s="13">
        <v>3.345697450600893E-2</v>
      </c>
      <c r="P215" s="13">
        <v>-2.2847359781664522E-2</v>
      </c>
      <c r="Q215" s="13">
        <v>0.16172914562641738</v>
      </c>
      <c r="R215" s="13">
        <v>-2.2847359781664522E-2</v>
      </c>
      <c r="S215" s="13">
        <v>9.8454794821460911E-3</v>
      </c>
      <c r="T215" s="13">
        <v>2.4375630266061821E-2</v>
      </c>
      <c r="U215" s="13">
        <v>4.2538318745956483E-2</v>
      </c>
      <c r="V215" s="13">
        <v>-1.921482208568559E-2</v>
      </c>
      <c r="W215" s="13">
        <v>-7.7335425221348619E-2</v>
      </c>
      <c r="X215" s="13">
        <v>-1.0521336057908171E-3</v>
      </c>
      <c r="Y215" s="13">
        <v>4.9803394137914347E-2</v>
      </c>
      <c r="Z215" s="13">
        <v>-2.6843151247241348E-2</v>
      </c>
      <c r="AA215" s="13">
        <v>-9.2592083544460246E-2</v>
      </c>
      <c r="AB215" s="13">
        <v>5.9974499686655358E-2</v>
      </c>
      <c r="AC215" s="13">
        <v>-0.12819095296505389</v>
      </c>
      <c r="AD215" s="13">
        <v>-1.0521336057908171E-3</v>
      </c>
      <c r="AE215" s="15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274</v>
      </c>
      <c r="C216" s="47"/>
      <c r="D216" s="45">
        <v>1.63</v>
      </c>
      <c r="E216" s="45">
        <v>2.1</v>
      </c>
      <c r="F216" s="45">
        <v>0.63</v>
      </c>
      <c r="G216" s="45">
        <v>0.67</v>
      </c>
      <c r="H216" s="45">
        <v>3.16</v>
      </c>
      <c r="I216" s="45">
        <v>0.28999999999999998</v>
      </c>
      <c r="J216" s="45">
        <v>0.77</v>
      </c>
      <c r="K216" s="45">
        <v>0.48</v>
      </c>
      <c r="L216" s="45">
        <v>0.28999999999999998</v>
      </c>
      <c r="M216" s="45">
        <v>0.55000000000000004</v>
      </c>
      <c r="N216" s="45">
        <v>0.92</v>
      </c>
      <c r="O216" s="45">
        <v>0.91</v>
      </c>
      <c r="P216" s="45">
        <v>0.56999999999999995</v>
      </c>
      <c r="Q216" s="45">
        <v>4.29</v>
      </c>
      <c r="R216" s="45">
        <v>0.56999999999999995</v>
      </c>
      <c r="S216" s="45">
        <v>0.28999999999999998</v>
      </c>
      <c r="T216" s="45">
        <v>0.67</v>
      </c>
      <c r="U216" s="45">
        <v>1.1499999999999999</v>
      </c>
      <c r="V216" s="45">
        <v>0.48</v>
      </c>
      <c r="W216" s="45">
        <v>2.0099999999999998</v>
      </c>
      <c r="X216" s="45">
        <v>0</v>
      </c>
      <c r="Y216" s="45">
        <v>1.34</v>
      </c>
      <c r="Z216" s="45">
        <v>0.68</v>
      </c>
      <c r="AA216" s="45">
        <v>2.41</v>
      </c>
      <c r="AB216" s="45">
        <v>1.61</v>
      </c>
      <c r="AC216" s="45" t="s">
        <v>275</v>
      </c>
      <c r="AD216" s="45">
        <v>0</v>
      </c>
      <c r="AE216" s="150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 t="s">
        <v>288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BM217" s="55"/>
    </row>
    <row r="218" spans="1:65">
      <c r="BM218" s="55"/>
    </row>
    <row r="219" spans="1:65" ht="15">
      <c r="B219" s="8" t="s">
        <v>546</v>
      </c>
      <c r="BM219" s="28" t="s">
        <v>66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7" t="s">
        <v>231</v>
      </c>
      <c r="Y220" s="17" t="s">
        <v>231</v>
      </c>
      <c r="Z220" s="17" t="s">
        <v>231</v>
      </c>
      <c r="AA220" s="17" t="s">
        <v>231</v>
      </c>
      <c r="AB220" s="17" t="s">
        <v>231</v>
      </c>
      <c r="AC220" s="150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232</v>
      </c>
      <c r="C221" s="9" t="s">
        <v>232</v>
      </c>
      <c r="D221" s="148" t="s">
        <v>234</v>
      </c>
      <c r="E221" s="149" t="s">
        <v>235</v>
      </c>
      <c r="F221" s="149" t="s">
        <v>236</v>
      </c>
      <c r="G221" s="149" t="s">
        <v>237</v>
      </c>
      <c r="H221" s="149" t="s">
        <v>238</v>
      </c>
      <c r="I221" s="149" t="s">
        <v>239</v>
      </c>
      <c r="J221" s="149" t="s">
        <v>240</v>
      </c>
      <c r="K221" s="149" t="s">
        <v>241</v>
      </c>
      <c r="L221" s="149" t="s">
        <v>242</v>
      </c>
      <c r="M221" s="149" t="s">
        <v>243</v>
      </c>
      <c r="N221" s="149" t="s">
        <v>244</v>
      </c>
      <c r="O221" s="149" t="s">
        <v>247</v>
      </c>
      <c r="P221" s="149" t="s">
        <v>248</v>
      </c>
      <c r="Q221" s="149" t="s">
        <v>250</v>
      </c>
      <c r="R221" s="149" t="s">
        <v>251</v>
      </c>
      <c r="S221" s="149" t="s">
        <v>252</v>
      </c>
      <c r="T221" s="149" t="s">
        <v>253</v>
      </c>
      <c r="U221" s="149" t="s">
        <v>276</v>
      </c>
      <c r="V221" s="149" t="s">
        <v>254</v>
      </c>
      <c r="W221" s="149" t="s">
        <v>255</v>
      </c>
      <c r="X221" s="149" t="s">
        <v>256</v>
      </c>
      <c r="Y221" s="149" t="s">
        <v>258</v>
      </c>
      <c r="Z221" s="149" t="s">
        <v>260</v>
      </c>
      <c r="AA221" s="149" t="s">
        <v>261</v>
      </c>
      <c r="AB221" s="149" t="s">
        <v>262</v>
      </c>
      <c r="AC221" s="150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278</v>
      </c>
      <c r="E222" s="11" t="s">
        <v>278</v>
      </c>
      <c r="F222" s="11" t="s">
        <v>278</v>
      </c>
      <c r="G222" s="11" t="s">
        <v>278</v>
      </c>
      <c r="H222" s="11" t="s">
        <v>278</v>
      </c>
      <c r="I222" s="11" t="s">
        <v>278</v>
      </c>
      <c r="J222" s="11" t="s">
        <v>278</v>
      </c>
      <c r="K222" s="11" t="s">
        <v>303</v>
      </c>
      <c r="L222" s="11" t="s">
        <v>278</v>
      </c>
      <c r="M222" s="11" t="s">
        <v>278</v>
      </c>
      <c r="N222" s="11" t="s">
        <v>303</v>
      </c>
      <c r="O222" s="11" t="s">
        <v>303</v>
      </c>
      <c r="P222" s="11" t="s">
        <v>278</v>
      </c>
      <c r="Q222" s="11" t="s">
        <v>278</v>
      </c>
      <c r="R222" s="11" t="s">
        <v>278</v>
      </c>
      <c r="S222" s="11" t="s">
        <v>278</v>
      </c>
      <c r="T222" s="11" t="s">
        <v>278</v>
      </c>
      <c r="U222" s="11" t="s">
        <v>278</v>
      </c>
      <c r="V222" s="11" t="s">
        <v>278</v>
      </c>
      <c r="W222" s="11" t="s">
        <v>303</v>
      </c>
      <c r="X222" s="11" t="s">
        <v>303</v>
      </c>
      <c r="Y222" s="11" t="s">
        <v>303</v>
      </c>
      <c r="Z222" s="11" t="s">
        <v>278</v>
      </c>
      <c r="AA222" s="11" t="s">
        <v>278</v>
      </c>
      <c r="AB222" s="11" t="s">
        <v>303</v>
      </c>
      <c r="AC222" s="150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305</v>
      </c>
      <c r="E223" s="26" t="s">
        <v>118</v>
      </c>
      <c r="F223" s="26" t="s">
        <v>306</v>
      </c>
      <c r="G223" s="26" t="s">
        <v>306</v>
      </c>
      <c r="H223" s="26" t="s">
        <v>305</v>
      </c>
      <c r="I223" s="26" t="s">
        <v>305</v>
      </c>
      <c r="J223" s="26" t="s">
        <v>307</v>
      </c>
      <c r="K223" s="26" t="s">
        <v>308</v>
      </c>
      <c r="L223" s="26" t="s">
        <v>308</v>
      </c>
      <c r="M223" s="26" t="s">
        <v>309</v>
      </c>
      <c r="N223" s="26" t="s">
        <v>308</v>
      </c>
      <c r="O223" s="26" t="s">
        <v>305</v>
      </c>
      <c r="P223" s="26" t="s">
        <v>307</v>
      </c>
      <c r="Q223" s="26" t="s">
        <v>305</v>
      </c>
      <c r="R223" s="26" t="s">
        <v>305</v>
      </c>
      <c r="S223" s="26" t="s">
        <v>305</v>
      </c>
      <c r="T223" s="26" t="s">
        <v>305</v>
      </c>
      <c r="U223" s="26" t="s">
        <v>305</v>
      </c>
      <c r="V223" s="26" t="s">
        <v>309</v>
      </c>
      <c r="W223" s="26" t="s">
        <v>307</v>
      </c>
      <c r="X223" s="26" t="s">
        <v>307</v>
      </c>
      <c r="Y223" s="26" t="s">
        <v>306</v>
      </c>
      <c r="Z223" s="26" t="s">
        <v>305</v>
      </c>
      <c r="AA223" s="26" t="s">
        <v>267</v>
      </c>
      <c r="AB223" s="26" t="s">
        <v>307</v>
      </c>
      <c r="AC223" s="150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7.8</v>
      </c>
      <c r="E224" s="22">
        <v>7.48</v>
      </c>
      <c r="F224" s="22">
        <v>8.1041093170367446</v>
      </c>
      <c r="G224" s="22">
        <v>8.44</v>
      </c>
      <c r="H224" s="22">
        <v>9</v>
      </c>
      <c r="I224" s="22">
        <v>6.41</v>
      </c>
      <c r="J224" s="22">
        <v>7.57</v>
      </c>
      <c r="K224" s="22">
        <v>7.62</v>
      </c>
      <c r="L224" s="22">
        <v>8.1999999999999993</v>
      </c>
      <c r="M224" s="22">
        <v>9.0500000000000007</v>
      </c>
      <c r="N224" s="22">
        <v>7.6442438211655226</v>
      </c>
      <c r="O224" s="22">
        <v>6.58</v>
      </c>
      <c r="P224" s="22">
        <v>6.0773599999999997</v>
      </c>
      <c r="Q224" s="22">
        <v>7.879999999999999</v>
      </c>
      <c r="R224" s="22">
        <v>7.54</v>
      </c>
      <c r="S224" s="22">
        <v>8.14</v>
      </c>
      <c r="T224" s="22">
        <v>8.39</v>
      </c>
      <c r="U224" s="22">
        <v>7.74</v>
      </c>
      <c r="V224" s="22">
        <v>6.72</v>
      </c>
      <c r="W224" s="22">
        <v>7</v>
      </c>
      <c r="X224" s="22">
        <v>7.12</v>
      </c>
      <c r="Y224" s="22">
        <v>9.52</v>
      </c>
      <c r="Z224" s="22">
        <v>8.67</v>
      </c>
      <c r="AA224" s="22">
        <v>8.8000000000000007</v>
      </c>
      <c r="AB224" s="22">
        <v>7.3</v>
      </c>
      <c r="AC224" s="150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7.6599999999999993</v>
      </c>
      <c r="E225" s="11">
        <v>7.64</v>
      </c>
      <c r="F225" s="11">
        <v>8.0961198468197857</v>
      </c>
      <c r="G225" s="11">
        <v>8.44</v>
      </c>
      <c r="H225" s="11">
        <v>9.4</v>
      </c>
      <c r="I225" s="11">
        <v>6.68</v>
      </c>
      <c r="J225" s="11">
        <v>7.44</v>
      </c>
      <c r="K225" s="11">
        <v>7.7700000000000005</v>
      </c>
      <c r="L225" s="11">
        <v>8.16</v>
      </c>
      <c r="M225" s="11">
        <v>9.43</v>
      </c>
      <c r="N225" s="11">
        <v>7.80130883971714</v>
      </c>
      <c r="O225" s="11">
        <v>6.85</v>
      </c>
      <c r="P225" s="11">
        <v>6.5067599999999999</v>
      </c>
      <c r="Q225" s="11">
        <v>7.7700000000000005</v>
      </c>
      <c r="R225" s="11">
        <v>7.68</v>
      </c>
      <c r="S225" s="11">
        <v>8.31</v>
      </c>
      <c r="T225" s="11">
        <v>8.07</v>
      </c>
      <c r="U225" s="11">
        <v>7.48</v>
      </c>
      <c r="V225" s="11">
        <v>6.77</v>
      </c>
      <c r="W225" s="11">
        <v>7.3</v>
      </c>
      <c r="X225" s="11">
        <v>7.17</v>
      </c>
      <c r="Y225" s="11">
        <v>9.32</v>
      </c>
      <c r="Z225" s="11">
        <v>8.76</v>
      </c>
      <c r="AA225" s="11">
        <v>8.8000000000000007</v>
      </c>
      <c r="AB225" s="11">
        <v>7.49</v>
      </c>
      <c r="AC225" s="150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28</v>
      </c>
    </row>
    <row r="226" spans="1:65">
      <c r="A226" s="30"/>
      <c r="B226" s="19">
        <v>1</v>
      </c>
      <c r="C226" s="9">
        <v>3</v>
      </c>
      <c r="D226" s="11">
        <v>7.7100000000000009</v>
      </c>
      <c r="E226" s="11">
        <v>7.39</v>
      </c>
      <c r="F226" s="11">
        <v>8.1534514030691501</v>
      </c>
      <c r="G226" s="11">
        <v>8.5</v>
      </c>
      <c r="H226" s="11">
        <v>8.85</v>
      </c>
      <c r="I226" s="11">
        <v>6.87</v>
      </c>
      <c r="J226" s="11">
        <v>7.56</v>
      </c>
      <c r="K226" s="11">
        <v>7.73</v>
      </c>
      <c r="L226" s="11">
        <v>7.95</v>
      </c>
      <c r="M226" s="11">
        <v>8.9600000000000009</v>
      </c>
      <c r="N226" s="11">
        <v>7.7094806157977604</v>
      </c>
      <c r="O226" s="151">
        <v>7.07</v>
      </c>
      <c r="P226" s="11">
        <v>6.1513200000000001</v>
      </c>
      <c r="Q226" s="11">
        <v>7.9899999999999993</v>
      </c>
      <c r="R226" s="151">
        <v>8.08</v>
      </c>
      <c r="S226" s="11">
        <v>8.1</v>
      </c>
      <c r="T226" s="11">
        <v>8.2899999999999991</v>
      </c>
      <c r="U226" s="11">
        <v>7.53</v>
      </c>
      <c r="V226" s="11">
        <v>6.69</v>
      </c>
      <c r="W226" s="11">
        <v>7.1</v>
      </c>
      <c r="X226" s="11">
        <v>7.25</v>
      </c>
      <c r="Y226" s="11">
        <v>9.56</v>
      </c>
      <c r="Z226" s="11">
        <v>8.74</v>
      </c>
      <c r="AA226" s="11">
        <v>8.4</v>
      </c>
      <c r="AB226" s="11">
        <v>7.28</v>
      </c>
      <c r="AC226" s="150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7.7000000000000011</v>
      </c>
      <c r="E227" s="11">
        <v>7.42</v>
      </c>
      <c r="F227" s="11">
        <v>8.1569818383121131</v>
      </c>
      <c r="G227" s="11">
        <v>8.4600000000000009</v>
      </c>
      <c r="H227" s="151">
        <v>10.4</v>
      </c>
      <c r="I227" s="11">
        <v>6.08</v>
      </c>
      <c r="J227" s="11">
        <v>7.19</v>
      </c>
      <c r="K227" s="11">
        <v>7.64</v>
      </c>
      <c r="L227" s="11">
        <v>8.08</v>
      </c>
      <c r="M227" s="11">
        <v>9.73</v>
      </c>
      <c r="N227" s="11">
        <v>7.8420212089893564</v>
      </c>
      <c r="O227" s="11">
        <v>6.57</v>
      </c>
      <c r="P227" s="11">
        <v>6.04704</v>
      </c>
      <c r="Q227" s="11">
        <v>7.8600000000000012</v>
      </c>
      <c r="R227" s="11">
        <v>7.62</v>
      </c>
      <c r="S227" s="11">
        <v>8.0500000000000007</v>
      </c>
      <c r="T227" s="11">
        <v>8.5399999999999991</v>
      </c>
      <c r="U227" s="11">
        <v>7.61</v>
      </c>
      <c r="V227" s="11">
        <v>6.66</v>
      </c>
      <c r="W227" s="11">
        <v>7.2</v>
      </c>
      <c r="X227" s="11">
        <v>7.28</v>
      </c>
      <c r="Y227" s="11">
        <v>9.33</v>
      </c>
      <c r="Z227" s="11">
        <v>8.69</v>
      </c>
      <c r="AA227" s="11">
        <v>8.5</v>
      </c>
      <c r="AB227" s="11">
        <v>7.19</v>
      </c>
      <c r="AC227" s="150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7.8076146669540254</v>
      </c>
    </row>
    <row r="228" spans="1:65">
      <c r="A228" s="30"/>
      <c r="B228" s="19">
        <v>1</v>
      </c>
      <c r="C228" s="9">
        <v>5</v>
      </c>
      <c r="D228" s="11">
        <v>7.7100000000000009</v>
      </c>
      <c r="E228" s="11">
        <v>7.59</v>
      </c>
      <c r="F228" s="11">
        <v>8.14566191059982</v>
      </c>
      <c r="G228" s="11">
        <v>8.5</v>
      </c>
      <c r="H228" s="11">
        <v>9.2799999999999994</v>
      </c>
      <c r="I228" s="11">
        <v>6.5</v>
      </c>
      <c r="J228" s="11">
        <v>6.99</v>
      </c>
      <c r="K228" s="11">
        <v>7.6</v>
      </c>
      <c r="L228" s="11">
        <v>7.9200000000000008</v>
      </c>
      <c r="M228" s="11">
        <v>9.4600000000000009</v>
      </c>
      <c r="N228" s="11">
        <v>7.8115589552730889</v>
      </c>
      <c r="O228" s="11">
        <v>6.63</v>
      </c>
      <c r="P228" s="11">
        <v>6.0405600000000002</v>
      </c>
      <c r="Q228" s="151">
        <v>8.5</v>
      </c>
      <c r="R228" s="11">
        <v>7.6</v>
      </c>
      <c r="S228" s="11">
        <v>8.11</v>
      </c>
      <c r="T228" s="11">
        <v>8.35</v>
      </c>
      <c r="U228" s="11">
        <v>7.57</v>
      </c>
      <c r="V228" s="151">
        <v>6.98</v>
      </c>
      <c r="W228" s="11">
        <v>7.3</v>
      </c>
      <c r="X228" s="11">
        <v>7.11</v>
      </c>
      <c r="Y228" s="11">
        <v>9.48</v>
      </c>
      <c r="Z228" s="11">
        <v>8.7100000000000009</v>
      </c>
      <c r="AA228" s="11">
        <v>8.5</v>
      </c>
      <c r="AB228" s="11">
        <v>7.22</v>
      </c>
      <c r="AC228" s="150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83</v>
      </c>
    </row>
    <row r="229" spans="1:65">
      <c r="A229" s="30"/>
      <c r="B229" s="19">
        <v>1</v>
      </c>
      <c r="C229" s="9">
        <v>6</v>
      </c>
      <c r="D229" s="151">
        <v>7.46</v>
      </c>
      <c r="E229" s="11">
        <v>7.6499999999999995</v>
      </c>
      <c r="F229" s="11">
        <v>8.1572924879447921</v>
      </c>
      <c r="G229" s="11">
        <v>8.4700000000000006</v>
      </c>
      <c r="H229" s="11">
        <v>9.4</v>
      </c>
      <c r="I229" s="11">
        <v>6.57</v>
      </c>
      <c r="J229" s="11">
        <v>7.46</v>
      </c>
      <c r="K229" s="11">
        <v>7.7199999999999989</v>
      </c>
      <c r="L229" s="11">
        <v>8.25</v>
      </c>
      <c r="M229" s="11">
        <v>9.27</v>
      </c>
      <c r="N229" s="11">
        <v>7.6355297983784132</v>
      </c>
      <c r="O229" s="11">
        <v>6.59</v>
      </c>
      <c r="P229" s="11">
        <v>6.3954000000000004</v>
      </c>
      <c r="Q229" s="11">
        <v>7.7700000000000005</v>
      </c>
      <c r="R229" s="11">
        <v>7.6900000000000013</v>
      </c>
      <c r="S229" s="11">
        <v>8.17</v>
      </c>
      <c r="T229" s="11">
        <v>8.1199999999999992</v>
      </c>
      <c r="U229" s="11">
        <v>7.6</v>
      </c>
      <c r="V229" s="11">
        <v>6.66</v>
      </c>
      <c r="W229" s="11">
        <v>7.2</v>
      </c>
      <c r="X229" s="11">
        <v>7.07</v>
      </c>
      <c r="Y229" s="11">
        <v>9.51</v>
      </c>
      <c r="Z229" s="11">
        <v>8.69</v>
      </c>
      <c r="AA229" s="11">
        <v>8.6999999999999993</v>
      </c>
      <c r="AB229" s="11">
        <v>7.04</v>
      </c>
      <c r="AC229" s="150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270</v>
      </c>
      <c r="C230" s="12"/>
      <c r="D230" s="23">
        <v>7.6733333333333347</v>
      </c>
      <c r="E230" s="23">
        <v>7.5283333333333324</v>
      </c>
      <c r="F230" s="23">
        <v>8.1356028006304015</v>
      </c>
      <c r="G230" s="23">
        <v>8.4683333333333337</v>
      </c>
      <c r="H230" s="23">
        <v>9.3883333333333336</v>
      </c>
      <c r="I230" s="23">
        <v>6.5183333333333335</v>
      </c>
      <c r="J230" s="23">
        <v>7.3683333333333332</v>
      </c>
      <c r="K230" s="23">
        <v>7.68</v>
      </c>
      <c r="L230" s="23">
        <v>8.0933333333333337</v>
      </c>
      <c r="M230" s="23">
        <v>9.3166666666666682</v>
      </c>
      <c r="N230" s="23">
        <v>7.7406905398868799</v>
      </c>
      <c r="O230" s="23">
        <v>6.7150000000000007</v>
      </c>
      <c r="P230" s="23">
        <v>6.2030733333333323</v>
      </c>
      <c r="Q230" s="23">
        <v>7.9616666666666669</v>
      </c>
      <c r="R230" s="23">
        <v>7.7016666666666653</v>
      </c>
      <c r="S230" s="23">
        <v>8.1466666666666683</v>
      </c>
      <c r="T230" s="23">
        <v>8.293333333333333</v>
      </c>
      <c r="U230" s="23">
        <v>7.5883333333333338</v>
      </c>
      <c r="V230" s="23">
        <v>6.746666666666667</v>
      </c>
      <c r="W230" s="23">
        <v>7.1833333333333336</v>
      </c>
      <c r="X230" s="23">
        <v>7.166666666666667</v>
      </c>
      <c r="Y230" s="23">
        <v>9.4533333333333314</v>
      </c>
      <c r="Z230" s="23">
        <v>8.7099999999999991</v>
      </c>
      <c r="AA230" s="23">
        <v>8.6166666666666671</v>
      </c>
      <c r="AB230" s="23">
        <v>7.2533333333333339</v>
      </c>
      <c r="AC230" s="150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271</v>
      </c>
      <c r="C231" s="29"/>
      <c r="D231" s="11">
        <v>7.705000000000001</v>
      </c>
      <c r="E231" s="11">
        <v>7.5350000000000001</v>
      </c>
      <c r="F231" s="11">
        <v>8.1495566568344842</v>
      </c>
      <c r="G231" s="11">
        <v>8.4649999999999999</v>
      </c>
      <c r="H231" s="11">
        <v>9.34</v>
      </c>
      <c r="I231" s="11">
        <v>6.5350000000000001</v>
      </c>
      <c r="J231" s="11">
        <v>7.45</v>
      </c>
      <c r="K231" s="11">
        <v>7.68</v>
      </c>
      <c r="L231" s="11">
        <v>8.120000000000001</v>
      </c>
      <c r="M231" s="11">
        <v>9.35</v>
      </c>
      <c r="N231" s="11">
        <v>7.7553947277574498</v>
      </c>
      <c r="O231" s="11">
        <v>6.6099999999999994</v>
      </c>
      <c r="P231" s="11">
        <v>6.1143400000000003</v>
      </c>
      <c r="Q231" s="11">
        <v>7.87</v>
      </c>
      <c r="R231" s="11">
        <v>7.65</v>
      </c>
      <c r="S231" s="11">
        <v>8.125</v>
      </c>
      <c r="T231" s="11">
        <v>8.32</v>
      </c>
      <c r="U231" s="11">
        <v>7.585</v>
      </c>
      <c r="V231" s="11">
        <v>6.7050000000000001</v>
      </c>
      <c r="W231" s="11">
        <v>7.2</v>
      </c>
      <c r="X231" s="11">
        <v>7.1449999999999996</v>
      </c>
      <c r="Y231" s="11">
        <v>9.495000000000001</v>
      </c>
      <c r="Z231" s="11">
        <v>8.6999999999999993</v>
      </c>
      <c r="AA231" s="11">
        <v>8.6</v>
      </c>
      <c r="AB231" s="11">
        <v>7.25</v>
      </c>
      <c r="AC231" s="150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272</v>
      </c>
      <c r="C232" s="29"/>
      <c r="D232" s="24">
        <v>0.11413442367080451</v>
      </c>
      <c r="E232" s="24">
        <v>0.11338724208069723</v>
      </c>
      <c r="F232" s="24">
        <v>2.7921343953544186E-2</v>
      </c>
      <c r="G232" s="24">
        <v>2.7141603981096541E-2</v>
      </c>
      <c r="H232" s="24">
        <v>0.54333844578371859</v>
      </c>
      <c r="I232" s="24">
        <v>0.26708924850444021</v>
      </c>
      <c r="J232" s="24">
        <v>0.23060066493110251</v>
      </c>
      <c r="K232" s="24">
        <v>6.8992753242641522E-2</v>
      </c>
      <c r="L232" s="24">
        <v>0.13500617269838655</v>
      </c>
      <c r="M232" s="24">
        <v>0.28451127687082384</v>
      </c>
      <c r="N232" s="24">
        <v>8.9777085654185629E-2</v>
      </c>
      <c r="O232" s="24">
        <v>0.20315019074566484</v>
      </c>
      <c r="P232" s="24">
        <v>0.19922568736653085</v>
      </c>
      <c r="Q232" s="24">
        <v>0.2760736616677994</v>
      </c>
      <c r="R232" s="24">
        <v>0.1933304597487594</v>
      </c>
      <c r="S232" s="24">
        <v>8.9591666279105919E-2</v>
      </c>
      <c r="T232" s="24">
        <v>0.17511900715418252</v>
      </c>
      <c r="U232" s="24">
        <v>8.8411914732498903E-2</v>
      </c>
      <c r="V232" s="24">
        <v>0.12160043859570031</v>
      </c>
      <c r="W232" s="24">
        <v>0.1169045194450012</v>
      </c>
      <c r="X232" s="24">
        <v>8.3106357558652866E-2</v>
      </c>
      <c r="Y232" s="24">
        <v>0.10269696522617724</v>
      </c>
      <c r="Z232" s="24">
        <v>3.4058772731852913E-2</v>
      </c>
      <c r="AA232" s="24">
        <v>0.17224014243685098</v>
      </c>
      <c r="AB232" s="24">
        <v>0.14800900873482897</v>
      </c>
      <c r="AC232" s="150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1.4874164683423695E-2</v>
      </c>
      <c r="E233" s="13">
        <v>1.5061400320659363E-2</v>
      </c>
      <c r="F233" s="13">
        <v>3.4319944861836977E-3</v>
      </c>
      <c r="G233" s="13">
        <v>3.2050703382519039E-3</v>
      </c>
      <c r="H233" s="13">
        <v>5.7873791491253532E-2</v>
      </c>
      <c r="I233" s="13">
        <v>4.0975082869512687E-2</v>
      </c>
      <c r="J233" s="13">
        <v>3.1296177099900818E-2</v>
      </c>
      <c r="K233" s="13">
        <v>8.9834314118022816E-3</v>
      </c>
      <c r="L233" s="13">
        <v>1.6681158076406903E-2</v>
      </c>
      <c r="M233" s="13">
        <v>3.0537883027279833E-2</v>
      </c>
      <c r="N233" s="13">
        <v>1.1598071928024345E-2</v>
      </c>
      <c r="O233" s="13">
        <v>3.0253192962868925E-2</v>
      </c>
      <c r="P233" s="13">
        <v>3.2117254892982762E-2</v>
      </c>
      <c r="Q233" s="13">
        <v>3.4675360477429272E-2</v>
      </c>
      <c r="R233" s="13">
        <v>2.5102418491507392E-2</v>
      </c>
      <c r="S233" s="13">
        <v>1.099734037795899E-2</v>
      </c>
      <c r="T233" s="13">
        <v>2.1115635910874099E-2</v>
      </c>
      <c r="U233" s="13">
        <v>1.1651032031517536E-2</v>
      </c>
      <c r="V233" s="13">
        <v>1.8023780424263881E-2</v>
      </c>
      <c r="W233" s="13">
        <v>1.6274411059628936E-2</v>
      </c>
      <c r="X233" s="13">
        <v>1.1596235938416679E-2</v>
      </c>
      <c r="Y233" s="13">
        <v>1.0863571779920022E-2</v>
      </c>
      <c r="Z233" s="13">
        <v>3.9103068578476364E-3</v>
      </c>
      <c r="AA233" s="13">
        <v>1.9989184808918876E-2</v>
      </c>
      <c r="AB233" s="13">
        <v>2.0405653777779729E-2</v>
      </c>
      <c r="AC233" s="150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13">
        <v>-1.7198765480709532E-2</v>
      </c>
      <c r="E234" s="13">
        <v>-3.577037873074862E-2</v>
      </c>
      <c r="F234" s="13">
        <v>4.2008750132687345E-2</v>
      </c>
      <c r="G234" s="13">
        <v>8.4624907166054308E-2</v>
      </c>
      <c r="H234" s="13">
        <v>0.20245859123526544</v>
      </c>
      <c r="I234" s="13">
        <v>-0.16513127102412162</v>
      </c>
      <c r="J234" s="13">
        <v>-5.6263193351480889E-2</v>
      </c>
      <c r="K234" s="13">
        <v>-1.634489820484597E-2</v>
      </c>
      <c r="L234" s="13">
        <v>3.6594872898712882E-2</v>
      </c>
      <c r="M234" s="13">
        <v>0.19327951801972931</v>
      </c>
      <c r="N234" s="13">
        <v>-8.5716483102584728E-3</v>
      </c>
      <c r="O234" s="13">
        <v>-0.13994218638613798</v>
      </c>
      <c r="P234" s="13">
        <v>-0.20550980063244728</v>
      </c>
      <c r="Q234" s="13">
        <v>1.9730994200401808E-2</v>
      </c>
      <c r="R234" s="13">
        <v>-1.356982955828856E-2</v>
      </c>
      <c r="S234" s="13">
        <v>4.3425811105623824E-2</v>
      </c>
      <c r="T234" s="13">
        <v>6.2210891174628191E-2</v>
      </c>
      <c r="U234" s="13">
        <v>-2.8085573247973783E-2</v>
      </c>
      <c r="V234" s="13">
        <v>-0.13588631682578467</v>
      </c>
      <c r="W234" s="13">
        <v>-7.9958010256702572E-2</v>
      </c>
      <c r="X234" s="13">
        <v>-8.2092678446362255E-2</v>
      </c>
      <c r="Y234" s="13">
        <v>0.21078379717493778</v>
      </c>
      <c r="Z234" s="13">
        <v>0.11557759591611871</v>
      </c>
      <c r="AA234" s="13">
        <v>0.10362345405402484</v>
      </c>
      <c r="AB234" s="13">
        <v>-7.0992403860132169E-2</v>
      </c>
      <c r="AC234" s="150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274</v>
      </c>
      <c r="C235" s="47"/>
      <c r="D235" s="45">
        <v>0.04</v>
      </c>
      <c r="E235" s="45">
        <v>0.23</v>
      </c>
      <c r="F235" s="45">
        <v>0.56000000000000005</v>
      </c>
      <c r="G235" s="45">
        <v>1</v>
      </c>
      <c r="H235" s="45">
        <v>2.19</v>
      </c>
      <c r="I235" s="45">
        <v>1.54</v>
      </c>
      <c r="J235" s="45">
        <v>0.43</v>
      </c>
      <c r="K235" s="45">
        <v>0.03</v>
      </c>
      <c r="L235" s="45">
        <v>0.51</v>
      </c>
      <c r="M235" s="45">
        <v>2.1</v>
      </c>
      <c r="N235" s="45">
        <v>0.05</v>
      </c>
      <c r="O235" s="45">
        <v>1.28</v>
      </c>
      <c r="P235" s="45">
        <v>1.95</v>
      </c>
      <c r="Q235" s="45">
        <v>0.34</v>
      </c>
      <c r="R235" s="45">
        <v>0</v>
      </c>
      <c r="S235" s="45">
        <v>0.57999999999999996</v>
      </c>
      <c r="T235" s="45">
        <v>0.77</v>
      </c>
      <c r="U235" s="45">
        <v>0.15</v>
      </c>
      <c r="V235" s="45">
        <v>1.24</v>
      </c>
      <c r="W235" s="45">
        <v>0.67</v>
      </c>
      <c r="X235" s="45">
        <v>0.7</v>
      </c>
      <c r="Y235" s="45">
        <v>2.2799999999999998</v>
      </c>
      <c r="Z235" s="45">
        <v>1.31</v>
      </c>
      <c r="AA235" s="45">
        <v>1.19</v>
      </c>
      <c r="AB235" s="45">
        <v>0.57999999999999996</v>
      </c>
      <c r="AC235" s="150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BM236" s="55"/>
    </row>
    <row r="237" spans="1:65" ht="15">
      <c r="B237" s="8" t="s">
        <v>485</v>
      </c>
      <c r="BM237" s="28" t="s">
        <v>66</v>
      </c>
    </row>
    <row r="238" spans="1:65" ht="15">
      <c r="A238" s="25" t="s">
        <v>0</v>
      </c>
      <c r="B238" s="18" t="s">
        <v>111</v>
      </c>
      <c r="C238" s="15" t="s">
        <v>112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17" t="s">
        <v>231</v>
      </c>
      <c r="U238" s="17" t="s">
        <v>231</v>
      </c>
      <c r="V238" s="17" t="s">
        <v>231</v>
      </c>
      <c r="W238" s="17" t="s">
        <v>231</v>
      </c>
      <c r="X238" s="17" t="s">
        <v>231</v>
      </c>
      <c r="Y238" s="17" t="s">
        <v>231</v>
      </c>
      <c r="Z238" s="17" t="s">
        <v>231</v>
      </c>
      <c r="AA238" s="17" t="s">
        <v>231</v>
      </c>
      <c r="AB238" s="17" t="s">
        <v>231</v>
      </c>
      <c r="AC238" s="17" t="s">
        <v>231</v>
      </c>
      <c r="AD238" s="17" t="s">
        <v>231</v>
      </c>
      <c r="AE238" s="17" t="s">
        <v>231</v>
      </c>
      <c r="AF238" s="17" t="s">
        <v>231</v>
      </c>
      <c r="AG238" s="150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232</v>
      </c>
      <c r="C239" s="9" t="s">
        <v>232</v>
      </c>
      <c r="D239" s="148" t="s">
        <v>234</v>
      </c>
      <c r="E239" s="149" t="s">
        <v>235</v>
      </c>
      <c r="F239" s="149" t="s">
        <v>236</v>
      </c>
      <c r="G239" s="149" t="s">
        <v>237</v>
      </c>
      <c r="H239" s="149" t="s">
        <v>238</v>
      </c>
      <c r="I239" s="149" t="s">
        <v>239</v>
      </c>
      <c r="J239" s="149" t="s">
        <v>240</v>
      </c>
      <c r="K239" s="149" t="s">
        <v>241</v>
      </c>
      <c r="L239" s="149" t="s">
        <v>242</v>
      </c>
      <c r="M239" s="149" t="s">
        <v>243</v>
      </c>
      <c r="N239" s="149" t="s">
        <v>244</v>
      </c>
      <c r="O239" s="149" t="s">
        <v>245</v>
      </c>
      <c r="P239" s="149" t="s">
        <v>246</v>
      </c>
      <c r="Q239" s="149" t="s">
        <v>247</v>
      </c>
      <c r="R239" s="149" t="s">
        <v>248</v>
      </c>
      <c r="S239" s="149" t="s">
        <v>250</v>
      </c>
      <c r="T239" s="149" t="s">
        <v>251</v>
      </c>
      <c r="U239" s="149" t="s">
        <v>252</v>
      </c>
      <c r="V239" s="149" t="s">
        <v>253</v>
      </c>
      <c r="W239" s="149" t="s">
        <v>276</v>
      </c>
      <c r="X239" s="149" t="s">
        <v>254</v>
      </c>
      <c r="Y239" s="149" t="s">
        <v>255</v>
      </c>
      <c r="Z239" s="149" t="s">
        <v>256</v>
      </c>
      <c r="AA239" s="149" t="s">
        <v>257</v>
      </c>
      <c r="AB239" s="149" t="s">
        <v>258</v>
      </c>
      <c r="AC239" s="149" t="s">
        <v>259</v>
      </c>
      <c r="AD239" s="149" t="s">
        <v>260</v>
      </c>
      <c r="AE239" s="149" t="s">
        <v>261</v>
      </c>
      <c r="AF239" s="149" t="s">
        <v>262</v>
      </c>
      <c r="AG239" s="150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277</v>
      </c>
      <c r="E240" s="11" t="s">
        <v>278</v>
      </c>
      <c r="F240" s="11" t="s">
        <v>278</v>
      </c>
      <c r="G240" s="11" t="s">
        <v>303</v>
      </c>
      <c r="H240" s="11" t="s">
        <v>291</v>
      </c>
      <c r="I240" s="11" t="s">
        <v>278</v>
      </c>
      <c r="J240" s="11" t="s">
        <v>304</v>
      </c>
      <c r="K240" s="11" t="s">
        <v>303</v>
      </c>
      <c r="L240" s="11" t="s">
        <v>304</v>
      </c>
      <c r="M240" s="11" t="s">
        <v>304</v>
      </c>
      <c r="N240" s="11" t="s">
        <v>304</v>
      </c>
      <c r="O240" s="11" t="s">
        <v>304</v>
      </c>
      <c r="P240" s="11" t="s">
        <v>277</v>
      </c>
      <c r="Q240" s="11" t="s">
        <v>304</v>
      </c>
      <c r="R240" s="11" t="s">
        <v>304</v>
      </c>
      <c r="S240" s="11" t="s">
        <v>311</v>
      </c>
      <c r="T240" s="11" t="s">
        <v>311</v>
      </c>
      <c r="U240" s="11" t="s">
        <v>311</v>
      </c>
      <c r="V240" s="11" t="s">
        <v>311</v>
      </c>
      <c r="W240" s="11" t="s">
        <v>311</v>
      </c>
      <c r="X240" s="11" t="s">
        <v>312</v>
      </c>
      <c r="Y240" s="11" t="s">
        <v>303</v>
      </c>
      <c r="Z240" s="11" t="s">
        <v>277</v>
      </c>
      <c r="AA240" s="11" t="s">
        <v>304</v>
      </c>
      <c r="AB240" s="11" t="s">
        <v>277</v>
      </c>
      <c r="AC240" s="11" t="s">
        <v>303</v>
      </c>
      <c r="AD240" s="11" t="s">
        <v>278</v>
      </c>
      <c r="AE240" s="11" t="s">
        <v>304</v>
      </c>
      <c r="AF240" s="11" t="s">
        <v>303</v>
      </c>
      <c r="AG240" s="150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 t="s">
        <v>305</v>
      </c>
      <c r="E241" s="26" t="s">
        <v>118</v>
      </c>
      <c r="F241" s="26" t="s">
        <v>306</v>
      </c>
      <c r="G241" s="26" t="s">
        <v>306</v>
      </c>
      <c r="H241" s="26" t="s">
        <v>292</v>
      </c>
      <c r="I241" s="26" t="s">
        <v>305</v>
      </c>
      <c r="J241" s="26" t="s">
        <v>307</v>
      </c>
      <c r="K241" s="26" t="s">
        <v>308</v>
      </c>
      <c r="L241" s="26" t="s">
        <v>308</v>
      </c>
      <c r="M241" s="26" t="s">
        <v>309</v>
      </c>
      <c r="N241" s="26" t="s">
        <v>308</v>
      </c>
      <c r="O241" s="26" t="s">
        <v>307</v>
      </c>
      <c r="P241" s="26" t="s">
        <v>305</v>
      </c>
      <c r="Q241" s="26" t="s">
        <v>305</v>
      </c>
      <c r="R241" s="26" t="s">
        <v>307</v>
      </c>
      <c r="S241" s="26" t="s">
        <v>305</v>
      </c>
      <c r="T241" s="26" t="s">
        <v>305</v>
      </c>
      <c r="U241" s="26" t="s">
        <v>305</v>
      </c>
      <c r="V241" s="26" t="s">
        <v>305</v>
      </c>
      <c r="W241" s="26" t="s">
        <v>305</v>
      </c>
      <c r="X241" s="26" t="s">
        <v>292</v>
      </c>
      <c r="Y241" s="26" t="s">
        <v>307</v>
      </c>
      <c r="Z241" s="26" t="s">
        <v>307</v>
      </c>
      <c r="AA241" s="26" t="s">
        <v>308</v>
      </c>
      <c r="AB241" s="26" t="s">
        <v>307</v>
      </c>
      <c r="AC241" s="26" t="s">
        <v>305</v>
      </c>
      <c r="AD241" s="26" t="s">
        <v>305</v>
      </c>
      <c r="AE241" s="26" t="s">
        <v>267</v>
      </c>
      <c r="AF241" s="26" t="s">
        <v>307</v>
      </c>
      <c r="AG241" s="150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1.1299999999999999</v>
      </c>
      <c r="E242" s="22">
        <v>1.12378</v>
      </c>
      <c r="F242" s="22">
        <v>1.0977274082272279</v>
      </c>
      <c r="G242" s="22" t="s">
        <v>313</v>
      </c>
      <c r="H242" s="145">
        <v>1.0895999999999999</v>
      </c>
      <c r="I242" s="22">
        <v>1.08</v>
      </c>
      <c r="J242" s="22">
        <v>1.1399999999999999</v>
      </c>
      <c r="K242" s="22">
        <v>1.1299999999999999</v>
      </c>
      <c r="L242" s="22">
        <v>1.17</v>
      </c>
      <c r="M242" s="22">
        <v>1.0900000000000001</v>
      </c>
      <c r="N242" s="22">
        <v>1.1147333973396771</v>
      </c>
      <c r="O242" s="22">
        <v>1.1218669000000001</v>
      </c>
      <c r="P242" s="22">
        <v>1.139</v>
      </c>
      <c r="Q242" s="22">
        <v>1.1000000000000001</v>
      </c>
      <c r="R242" s="145">
        <v>0.99201000000000006</v>
      </c>
      <c r="S242" s="22">
        <v>1.155</v>
      </c>
      <c r="T242" s="22">
        <v>1.135</v>
      </c>
      <c r="U242" s="22">
        <v>1.17</v>
      </c>
      <c r="V242" s="22">
        <v>1.115</v>
      </c>
      <c r="W242" s="22">
        <v>1.125</v>
      </c>
      <c r="X242" s="22">
        <v>1.1214999999999999</v>
      </c>
      <c r="Y242" s="22" t="s">
        <v>313</v>
      </c>
      <c r="Z242" s="22">
        <v>1.1399999999999999</v>
      </c>
      <c r="AA242" s="22">
        <v>1.0840000000000001</v>
      </c>
      <c r="AB242" s="22">
        <v>1.125</v>
      </c>
      <c r="AC242" s="22">
        <v>1.1738</v>
      </c>
      <c r="AD242" s="22">
        <v>1.1562239999999999</v>
      </c>
      <c r="AE242" s="22">
        <v>1.1599999999999999</v>
      </c>
      <c r="AF242" s="22">
        <v>1.1902649999999999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1.1299999999999999</v>
      </c>
      <c r="E243" s="11">
        <v>1.14896</v>
      </c>
      <c r="F243" s="11">
        <v>1.1022439771657544</v>
      </c>
      <c r="G243" s="11" t="s">
        <v>313</v>
      </c>
      <c r="H243" s="146">
        <v>1.1180000000000001</v>
      </c>
      <c r="I243" s="11">
        <v>1.1100000000000001</v>
      </c>
      <c r="J243" s="11">
        <v>1.1299999999999999</v>
      </c>
      <c r="K243" s="11">
        <v>1.1299999999999999</v>
      </c>
      <c r="L243" s="11">
        <v>1.2</v>
      </c>
      <c r="M243" s="11">
        <v>1.1000000000000001</v>
      </c>
      <c r="N243" s="11">
        <v>1.104225240871175</v>
      </c>
      <c r="O243" s="11">
        <v>1.1163464000000001</v>
      </c>
      <c r="P243" s="11">
        <v>1.1459999999999999</v>
      </c>
      <c r="Q243" s="11">
        <v>1.1000000000000001</v>
      </c>
      <c r="R243" s="146">
        <v>0.99146000000000012</v>
      </c>
      <c r="S243" s="11">
        <v>1.135</v>
      </c>
      <c r="T243" s="11">
        <v>1.1299999999999999</v>
      </c>
      <c r="U243" s="11">
        <v>1.1599999999999999</v>
      </c>
      <c r="V243" s="11">
        <v>1.125</v>
      </c>
      <c r="W243" s="11">
        <v>1.1399999999999999</v>
      </c>
      <c r="X243" s="11">
        <v>1.1274999999999999</v>
      </c>
      <c r="Y243" s="11" t="s">
        <v>313</v>
      </c>
      <c r="Z243" s="11">
        <v>1.1399999999999999</v>
      </c>
      <c r="AA243" s="11">
        <v>1.1000000000000001</v>
      </c>
      <c r="AB243" s="11">
        <v>1.123</v>
      </c>
      <c r="AC243" s="11">
        <v>1.1724999999999999</v>
      </c>
      <c r="AD243" s="11">
        <v>1.143659</v>
      </c>
      <c r="AE243" s="11">
        <v>1.1599999999999999</v>
      </c>
      <c r="AF243" s="11">
        <v>1.1915389999999999</v>
      </c>
      <c r="AG243" s="150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29</v>
      </c>
    </row>
    <row r="244" spans="1:65">
      <c r="A244" s="30"/>
      <c r="B244" s="19">
        <v>1</v>
      </c>
      <c r="C244" s="9">
        <v>3</v>
      </c>
      <c r="D244" s="11">
        <v>1.1499999999999999</v>
      </c>
      <c r="E244" s="11">
        <v>1.12538</v>
      </c>
      <c r="F244" s="11">
        <v>1.1053933041421615</v>
      </c>
      <c r="G244" s="11" t="s">
        <v>313</v>
      </c>
      <c r="H244" s="11" t="s">
        <v>313</v>
      </c>
      <c r="I244" s="11">
        <v>1.1199999999999999</v>
      </c>
      <c r="J244" s="11">
        <v>1.1399999999999999</v>
      </c>
      <c r="K244" s="11">
        <v>1.1199999999999999</v>
      </c>
      <c r="L244" s="151">
        <v>1.23</v>
      </c>
      <c r="M244" s="11">
        <v>1.1000000000000001</v>
      </c>
      <c r="N244" s="11">
        <v>1.1181503291853152</v>
      </c>
      <c r="O244" s="11">
        <v>1.1192157999999999</v>
      </c>
      <c r="P244" s="11">
        <v>1.1200000000000001</v>
      </c>
      <c r="Q244" s="11">
        <v>1.1000000000000001</v>
      </c>
      <c r="R244" s="146">
        <v>0.99192999999999987</v>
      </c>
      <c r="S244" s="11">
        <v>1.1599999999999999</v>
      </c>
      <c r="T244" s="11">
        <v>1.1299999999999999</v>
      </c>
      <c r="U244" s="11">
        <v>1.1499999999999999</v>
      </c>
      <c r="V244" s="11">
        <v>1.1200000000000001</v>
      </c>
      <c r="W244" s="11">
        <v>1.1299999999999999</v>
      </c>
      <c r="X244" s="11">
        <v>1.0784</v>
      </c>
      <c r="Y244" s="11" t="s">
        <v>313</v>
      </c>
      <c r="Z244" s="11">
        <v>1.1299999999999999</v>
      </c>
      <c r="AA244" s="11">
        <v>1.1080000000000001</v>
      </c>
      <c r="AB244" s="11">
        <v>1.1299999999999999</v>
      </c>
      <c r="AC244" s="11">
        <v>1.1558000000000002</v>
      </c>
      <c r="AD244" s="11">
        <v>1.1553</v>
      </c>
      <c r="AE244" s="11">
        <v>1.1400000000000001</v>
      </c>
      <c r="AF244" s="11">
        <v>1.1780919999999999</v>
      </c>
      <c r="AG244" s="150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1.1499999999999999</v>
      </c>
      <c r="E245" s="11">
        <v>1.1345400000000001</v>
      </c>
      <c r="F245" s="11">
        <v>1.1068159054637297</v>
      </c>
      <c r="G245" s="11" t="s">
        <v>313</v>
      </c>
      <c r="H245" s="146">
        <v>1.1665000000000001</v>
      </c>
      <c r="I245" s="151">
        <v>1.03</v>
      </c>
      <c r="J245" s="11">
        <v>1.1399999999999999</v>
      </c>
      <c r="K245" s="11">
        <v>1.1299999999999999</v>
      </c>
      <c r="L245" s="11">
        <v>1.22</v>
      </c>
      <c r="M245" s="11">
        <v>1.1000000000000001</v>
      </c>
      <c r="N245" s="11">
        <v>1.1145407233247802</v>
      </c>
      <c r="O245" s="11">
        <v>1.1259825999999999</v>
      </c>
      <c r="P245" s="11">
        <v>1.1220000000000001</v>
      </c>
      <c r="Q245" s="11">
        <v>1.1100000000000001</v>
      </c>
      <c r="R245" s="146">
        <v>0.99646500000000005</v>
      </c>
      <c r="S245" s="11">
        <v>1.175</v>
      </c>
      <c r="T245" s="11">
        <v>1.115</v>
      </c>
      <c r="U245" s="11">
        <v>1.1599999999999999</v>
      </c>
      <c r="V245" s="11">
        <v>1.1200000000000001</v>
      </c>
      <c r="W245" s="11">
        <v>1.1299999999999999</v>
      </c>
      <c r="X245" s="151">
        <v>1.0274999999999999</v>
      </c>
      <c r="Y245" s="11" t="s">
        <v>313</v>
      </c>
      <c r="Z245" s="11">
        <v>1.1299999999999999</v>
      </c>
      <c r="AA245" s="11">
        <v>1.0880000000000001</v>
      </c>
      <c r="AB245" s="11">
        <v>1.135</v>
      </c>
      <c r="AC245" s="11">
        <v>1.1833</v>
      </c>
      <c r="AD245" s="11">
        <v>1.180023</v>
      </c>
      <c r="AE245" s="11">
        <v>1.1599999999999999</v>
      </c>
      <c r="AF245" s="11">
        <v>1.1501749999999999</v>
      </c>
      <c r="AG245" s="150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1.1321527268560134</v>
      </c>
    </row>
    <row r="246" spans="1:65">
      <c r="A246" s="30"/>
      <c r="B246" s="19">
        <v>1</v>
      </c>
      <c r="C246" s="9">
        <v>5</v>
      </c>
      <c r="D246" s="11">
        <v>1.1100000000000001</v>
      </c>
      <c r="E246" s="11">
        <v>1.1416899999999999</v>
      </c>
      <c r="F246" s="151">
        <v>1.064518546034928</v>
      </c>
      <c r="G246" s="11" t="s">
        <v>313</v>
      </c>
      <c r="H246" s="151">
        <v>0.40140000000000003</v>
      </c>
      <c r="I246" s="11">
        <v>1.0900000000000001</v>
      </c>
      <c r="J246" s="11">
        <v>1.17</v>
      </c>
      <c r="K246" s="11">
        <v>1.1100000000000001</v>
      </c>
      <c r="L246" s="11">
        <v>1.19</v>
      </c>
      <c r="M246" s="11">
        <v>1.1000000000000001</v>
      </c>
      <c r="N246" s="11">
        <v>1.1086873692888461</v>
      </c>
      <c r="O246" s="11">
        <v>1.1320779000000001</v>
      </c>
      <c r="P246" s="11">
        <v>1.125</v>
      </c>
      <c r="Q246" s="11">
        <v>1.1100000000000001</v>
      </c>
      <c r="R246" s="146">
        <v>0.99635000000000007</v>
      </c>
      <c r="S246" s="11">
        <v>1.1599999999999999</v>
      </c>
      <c r="T246" s="11">
        <v>1.135</v>
      </c>
      <c r="U246" s="11">
        <v>1.17</v>
      </c>
      <c r="V246" s="11">
        <v>1.1200000000000001</v>
      </c>
      <c r="W246" s="11">
        <v>1.1200000000000001</v>
      </c>
      <c r="X246" s="11" t="s">
        <v>280</v>
      </c>
      <c r="Y246" s="11" t="s">
        <v>313</v>
      </c>
      <c r="Z246" s="11">
        <v>1.1200000000000001</v>
      </c>
      <c r="AA246" s="11">
        <v>1.103</v>
      </c>
      <c r="AB246" s="11">
        <v>1.1259999999999999</v>
      </c>
      <c r="AC246" s="11">
        <v>1.2007999999999999</v>
      </c>
      <c r="AD246" s="11">
        <v>1.1572629999999999</v>
      </c>
      <c r="AE246" s="11">
        <v>1.1400000000000001</v>
      </c>
      <c r="AF246" s="11">
        <v>1.175851</v>
      </c>
      <c r="AG246" s="150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84</v>
      </c>
    </row>
    <row r="247" spans="1:65">
      <c r="A247" s="30"/>
      <c r="B247" s="19">
        <v>1</v>
      </c>
      <c r="C247" s="9">
        <v>6</v>
      </c>
      <c r="D247" s="11">
        <v>1.1200000000000001</v>
      </c>
      <c r="E247" s="11">
        <v>1.1573</v>
      </c>
      <c r="F247" s="11">
        <v>1.0910581470081024</v>
      </c>
      <c r="G247" s="11" t="s">
        <v>313</v>
      </c>
      <c r="H247" s="146">
        <v>0.78010000000000002</v>
      </c>
      <c r="I247" s="11">
        <v>1.0699999999999998</v>
      </c>
      <c r="J247" s="11">
        <v>1.1299999999999999</v>
      </c>
      <c r="K247" s="11">
        <v>1.1199999999999999</v>
      </c>
      <c r="L247" s="11">
        <v>1.2</v>
      </c>
      <c r="M247" s="11">
        <v>1.1100000000000001</v>
      </c>
      <c r="N247" s="11">
        <v>1.1051259779838885</v>
      </c>
      <c r="O247" s="11">
        <v>1.1115739</v>
      </c>
      <c r="P247" s="11">
        <v>1.107</v>
      </c>
      <c r="Q247" s="11">
        <v>1.1100000000000001</v>
      </c>
      <c r="R247" s="146">
        <v>0.99723499999999998</v>
      </c>
      <c r="S247" s="11">
        <v>1.1499999999999999</v>
      </c>
      <c r="T247" s="11">
        <v>1.1299999999999999</v>
      </c>
      <c r="U247" s="11">
        <v>1.1599999999999999</v>
      </c>
      <c r="V247" s="11">
        <v>1.125</v>
      </c>
      <c r="W247" s="11">
        <v>1.1299999999999999</v>
      </c>
      <c r="X247" s="11">
        <v>1.0604</v>
      </c>
      <c r="Y247" s="11" t="s">
        <v>313</v>
      </c>
      <c r="Z247" s="11">
        <v>1.1200000000000001</v>
      </c>
      <c r="AA247" s="11">
        <v>1.1060000000000001</v>
      </c>
      <c r="AB247" s="11">
        <v>1.1299999999999999</v>
      </c>
      <c r="AC247" s="11">
        <v>1.1603000000000001</v>
      </c>
      <c r="AD247" s="11">
        <v>1.1684379999999999</v>
      </c>
      <c r="AE247" s="11">
        <v>1.1499999999999999</v>
      </c>
      <c r="AF247" s="11">
        <v>1.182817</v>
      </c>
      <c r="AG247" s="150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270</v>
      </c>
      <c r="C248" s="12"/>
      <c r="D248" s="23">
        <v>1.1316666666666666</v>
      </c>
      <c r="E248" s="23">
        <v>1.1386083333333332</v>
      </c>
      <c r="F248" s="23">
        <v>1.0946262146736505</v>
      </c>
      <c r="G248" s="23" t="s">
        <v>661</v>
      </c>
      <c r="H248" s="23">
        <v>0.91112000000000004</v>
      </c>
      <c r="I248" s="23">
        <v>1.0833333333333333</v>
      </c>
      <c r="J248" s="23">
        <v>1.1416666666666664</v>
      </c>
      <c r="K248" s="23">
        <v>1.1233333333333333</v>
      </c>
      <c r="L248" s="23">
        <v>1.2016666666666667</v>
      </c>
      <c r="M248" s="23">
        <v>1.1000000000000001</v>
      </c>
      <c r="N248" s="23">
        <v>1.1109105063322804</v>
      </c>
      <c r="O248" s="23">
        <v>1.1211772499999999</v>
      </c>
      <c r="P248" s="23">
        <v>1.1265000000000001</v>
      </c>
      <c r="Q248" s="23">
        <v>1.1050000000000002</v>
      </c>
      <c r="R248" s="23">
        <v>0.9942416666666668</v>
      </c>
      <c r="S248" s="23">
        <v>1.1558333333333335</v>
      </c>
      <c r="T248" s="23">
        <v>1.1291666666666667</v>
      </c>
      <c r="U248" s="23">
        <v>1.1616666666666666</v>
      </c>
      <c r="V248" s="23">
        <v>1.1208333333333333</v>
      </c>
      <c r="W248" s="23">
        <v>1.1291666666666667</v>
      </c>
      <c r="X248" s="23">
        <v>1.0830600000000001</v>
      </c>
      <c r="Y248" s="23" t="s">
        <v>661</v>
      </c>
      <c r="Z248" s="23">
        <v>1.1299999999999999</v>
      </c>
      <c r="AA248" s="23">
        <v>1.0981666666666667</v>
      </c>
      <c r="AB248" s="23">
        <v>1.1281666666666665</v>
      </c>
      <c r="AC248" s="23">
        <v>1.1744166666666667</v>
      </c>
      <c r="AD248" s="23">
        <v>1.1601511666666668</v>
      </c>
      <c r="AE248" s="23">
        <v>1.1516666666666666</v>
      </c>
      <c r="AF248" s="23">
        <v>1.1781231666666665</v>
      </c>
      <c r="AG248" s="150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271</v>
      </c>
      <c r="C249" s="29"/>
      <c r="D249" s="11">
        <v>1.1299999999999999</v>
      </c>
      <c r="E249" s="11">
        <v>1.138115</v>
      </c>
      <c r="F249" s="11">
        <v>1.099985692696491</v>
      </c>
      <c r="G249" s="11" t="s">
        <v>661</v>
      </c>
      <c r="H249" s="11">
        <v>1.0895999999999999</v>
      </c>
      <c r="I249" s="11">
        <v>1.085</v>
      </c>
      <c r="J249" s="11">
        <v>1.1399999999999999</v>
      </c>
      <c r="K249" s="11">
        <v>1.125</v>
      </c>
      <c r="L249" s="11">
        <v>1.2</v>
      </c>
      <c r="M249" s="11">
        <v>1.1000000000000001</v>
      </c>
      <c r="N249" s="11">
        <v>1.1116140463068132</v>
      </c>
      <c r="O249" s="11">
        <v>1.1205413499999999</v>
      </c>
      <c r="P249" s="11">
        <v>1.1234999999999999</v>
      </c>
      <c r="Q249" s="11">
        <v>1.105</v>
      </c>
      <c r="R249" s="11">
        <v>0.99418000000000006</v>
      </c>
      <c r="S249" s="11">
        <v>1.1575</v>
      </c>
      <c r="T249" s="11">
        <v>1.1299999999999999</v>
      </c>
      <c r="U249" s="11">
        <v>1.1599999999999999</v>
      </c>
      <c r="V249" s="11">
        <v>1.1200000000000001</v>
      </c>
      <c r="W249" s="11">
        <v>1.1299999999999999</v>
      </c>
      <c r="X249" s="11">
        <v>1.0784</v>
      </c>
      <c r="Y249" s="11" t="s">
        <v>661</v>
      </c>
      <c r="Z249" s="11">
        <v>1.1299999999999999</v>
      </c>
      <c r="AA249" s="11">
        <v>1.1015000000000001</v>
      </c>
      <c r="AB249" s="11">
        <v>1.1279999999999999</v>
      </c>
      <c r="AC249" s="11">
        <v>1.1731499999999999</v>
      </c>
      <c r="AD249" s="11">
        <v>1.1567434999999999</v>
      </c>
      <c r="AE249" s="11">
        <v>1.1549999999999998</v>
      </c>
      <c r="AF249" s="11">
        <v>1.1804545</v>
      </c>
      <c r="AG249" s="150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272</v>
      </c>
      <c r="C250" s="29"/>
      <c r="D250" s="24">
        <v>1.6020819787597142E-2</v>
      </c>
      <c r="E250" s="24">
        <v>1.3247276575457536E-2</v>
      </c>
      <c r="F250" s="24">
        <v>1.582004615510688E-2</v>
      </c>
      <c r="G250" s="24" t="s">
        <v>661</v>
      </c>
      <c r="H250" s="24">
        <v>0.32282119973756368</v>
      </c>
      <c r="I250" s="24">
        <v>3.2041639575194444E-2</v>
      </c>
      <c r="J250" s="24">
        <v>1.4719601443879758E-2</v>
      </c>
      <c r="K250" s="24">
        <v>8.1649658092771953E-3</v>
      </c>
      <c r="L250" s="24">
        <v>2.1369760566432826E-2</v>
      </c>
      <c r="M250" s="24">
        <v>6.324555320336764E-3</v>
      </c>
      <c r="N250" s="24">
        <v>5.7149608366651476E-3</v>
      </c>
      <c r="O250" s="24">
        <v>7.2360196961451274E-3</v>
      </c>
      <c r="P250" s="24">
        <v>1.4010710188994668E-2</v>
      </c>
      <c r="Q250" s="24">
        <v>5.4772255750516656E-3</v>
      </c>
      <c r="R250" s="24">
        <v>2.6985230528321752E-3</v>
      </c>
      <c r="S250" s="24">
        <v>1.3197221929886109E-2</v>
      </c>
      <c r="T250" s="24">
        <v>7.3598007219398713E-3</v>
      </c>
      <c r="U250" s="24">
        <v>7.5277265270908165E-3</v>
      </c>
      <c r="V250" s="24">
        <v>3.7638632635453935E-3</v>
      </c>
      <c r="W250" s="24">
        <v>6.6458006791255599E-3</v>
      </c>
      <c r="X250" s="24">
        <v>4.2055475267793629E-2</v>
      </c>
      <c r="Y250" s="24" t="s">
        <v>661</v>
      </c>
      <c r="Z250" s="24">
        <v>8.9442719099990676E-3</v>
      </c>
      <c r="AA250" s="24">
        <v>9.8877028002800852E-3</v>
      </c>
      <c r="AB250" s="24">
        <v>4.3550736694878802E-3</v>
      </c>
      <c r="AC250" s="24">
        <v>1.6278257482502962E-2</v>
      </c>
      <c r="AD250" s="24">
        <v>1.2512800572480444E-2</v>
      </c>
      <c r="AE250" s="24">
        <v>9.8319208025016546E-3</v>
      </c>
      <c r="AF250" s="24">
        <v>1.5071194410751471E-2</v>
      </c>
      <c r="AG250" s="207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56"/>
    </row>
    <row r="251" spans="1:65">
      <c r="A251" s="30"/>
      <c r="B251" s="3" t="s">
        <v>86</v>
      </c>
      <c r="C251" s="29"/>
      <c r="D251" s="13">
        <v>1.4156836336610142E-2</v>
      </c>
      <c r="E251" s="13">
        <v>1.1634621131460954E-2</v>
      </c>
      <c r="F251" s="13">
        <v>1.4452464177302235E-2</v>
      </c>
      <c r="G251" s="13" t="s">
        <v>661</v>
      </c>
      <c r="H251" s="13">
        <v>0.35431249422421157</v>
      </c>
      <c r="I251" s="13">
        <v>2.957689806941026E-2</v>
      </c>
      <c r="J251" s="13">
        <v>1.2893081556683002E-2</v>
      </c>
      <c r="K251" s="13">
        <v>7.2685155572200554E-3</v>
      </c>
      <c r="L251" s="13">
        <v>1.7783434590651449E-2</v>
      </c>
      <c r="M251" s="13">
        <v>5.7495957457606942E-3</v>
      </c>
      <c r="N251" s="13">
        <v>5.1443935439348222E-3</v>
      </c>
      <c r="O251" s="13">
        <v>6.45394802306694E-3</v>
      </c>
      <c r="P251" s="13">
        <v>1.2437381437190118E-2</v>
      </c>
      <c r="Q251" s="13">
        <v>4.9567652262910988E-3</v>
      </c>
      <c r="R251" s="13">
        <v>2.7141520450247761E-3</v>
      </c>
      <c r="S251" s="13">
        <v>1.1417928129677958E-2</v>
      </c>
      <c r="T251" s="13">
        <v>6.5179046983969337E-3</v>
      </c>
      <c r="U251" s="13">
        <v>6.4801089185860692E-3</v>
      </c>
      <c r="V251" s="13">
        <v>3.3580936180330648E-3</v>
      </c>
      <c r="W251" s="13">
        <v>5.8855799372329685E-3</v>
      </c>
      <c r="X251" s="13">
        <v>3.8830235875938195E-2</v>
      </c>
      <c r="Y251" s="13" t="s">
        <v>661</v>
      </c>
      <c r="Z251" s="13">
        <v>7.9152848761053704E-3</v>
      </c>
      <c r="AA251" s="13">
        <v>9.0038271060374122E-3</v>
      </c>
      <c r="AB251" s="13">
        <v>3.8603105358143426E-3</v>
      </c>
      <c r="AC251" s="13">
        <v>1.3860717362522923E-2</v>
      </c>
      <c r="AD251" s="13">
        <v>1.0785491522136793E-2</v>
      </c>
      <c r="AE251" s="13">
        <v>8.5371237069478915E-3</v>
      </c>
      <c r="AF251" s="13">
        <v>1.2792545666845082E-2</v>
      </c>
      <c r="AG251" s="150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273</v>
      </c>
      <c r="C252" s="29"/>
      <c r="D252" s="13">
        <v>-4.2932386931271438E-4</v>
      </c>
      <c r="E252" s="13">
        <v>5.7020632677775573E-3</v>
      </c>
      <c r="F252" s="13">
        <v>-3.3146157132504572E-2</v>
      </c>
      <c r="G252" s="13" t="s">
        <v>661</v>
      </c>
      <c r="H252" s="13">
        <v>-0.19523225233915298</v>
      </c>
      <c r="I252" s="13">
        <v>-4.3120854955895904E-2</v>
      </c>
      <c r="J252" s="13">
        <v>8.4034067003249113E-3</v>
      </c>
      <c r="K252" s="13">
        <v>-7.7899326773442912E-3</v>
      </c>
      <c r="L252" s="13">
        <v>6.1399790118152442E-2</v>
      </c>
      <c r="M252" s="13">
        <v>-2.839963733983264E-2</v>
      </c>
      <c r="N252" s="13">
        <v>-1.8762681058696606E-2</v>
      </c>
      <c r="O252" s="13">
        <v>-9.6943429942463188E-3</v>
      </c>
      <c r="P252" s="13">
        <v>-4.9929013302922876E-3</v>
      </c>
      <c r="Q252" s="13">
        <v>-2.3983272055013605E-2</v>
      </c>
      <c r="R252" s="13">
        <v>-0.12181312372256126</v>
      </c>
      <c r="S252" s="13">
        <v>2.0916441673978881E-2</v>
      </c>
      <c r="T252" s="13">
        <v>-2.6375065117222318E-3</v>
      </c>
      <c r="U252" s="13">
        <v>2.6068867839600829E-2</v>
      </c>
      <c r="V252" s="13">
        <v>-9.9981153197536976E-3</v>
      </c>
      <c r="W252" s="13">
        <v>-2.6375065117222318E-3</v>
      </c>
      <c r="X252" s="13">
        <v>-4.3362282924799156E-2</v>
      </c>
      <c r="Y252" s="13" t="s">
        <v>661</v>
      </c>
      <c r="Z252" s="13">
        <v>-1.9014456309190964E-3</v>
      </c>
      <c r="AA252" s="13">
        <v>-3.001897127759956E-2</v>
      </c>
      <c r="AB252" s="13">
        <v>-3.5207795686861276E-3</v>
      </c>
      <c r="AC252" s="13">
        <v>3.7330599315889224E-2</v>
      </c>
      <c r="AD252" s="13">
        <v>2.4730267521772431E-2</v>
      </c>
      <c r="AE252" s="13">
        <v>1.7236137269962981E-2</v>
      </c>
      <c r="AF252" s="13">
        <v>4.0604450901525313E-2</v>
      </c>
      <c r="AG252" s="150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274</v>
      </c>
      <c r="C253" s="47"/>
      <c r="D253" s="45">
        <v>0.1</v>
      </c>
      <c r="E253" s="45">
        <v>0.3</v>
      </c>
      <c r="F253" s="45">
        <v>0.96</v>
      </c>
      <c r="G253" s="45" t="s">
        <v>275</v>
      </c>
      <c r="H253" s="45">
        <v>6.23</v>
      </c>
      <c r="I253" s="45">
        <v>1.29</v>
      </c>
      <c r="J253" s="45">
        <v>0.39</v>
      </c>
      <c r="K253" s="45">
        <v>0.14000000000000001</v>
      </c>
      <c r="L253" s="45">
        <v>2.11</v>
      </c>
      <c r="M253" s="45">
        <v>0.81</v>
      </c>
      <c r="N253" s="45">
        <v>0.5</v>
      </c>
      <c r="O253" s="45">
        <v>0.2</v>
      </c>
      <c r="P253" s="45">
        <v>0.05</v>
      </c>
      <c r="Q253" s="45">
        <v>0.66</v>
      </c>
      <c r="R253" s="45">
        <v>3.84</v>
      </c>
      <c r="S253" s="45">
        <v>0.79</v>
      </c>
      <c r="T253" s="45">
        <v>0.03</v>
      </c>
      <c r="U253" s="45">
        <v>0.96</v>
      </c>
      <c r="V253" s="45">
        <v>0.21</v>
      </c>
      <c r="W253" s="45">
        <v>0.03</v>
      </c>
      <c r="X253" s="45">
        <v>1.29</v>
      </c>
      <c r="Y253" s="45" t="s">
        <v>275</v>
      </c>
      <c r="Z253" s="45">
        <v>0.05</v>
      </c>
      <c r="AA253" s="45">
        <v>0.86</v>
      </c>
      <c r="AB253" s="45">
        <v>0</v>
      </c>
      <c r="AC253" s="45">
        <v>1.33</v>
      </c>
      <c r="AD253" s="45">
        <v>0.92</v>
      </c>
      <c r="AE253" s="45">
        <v>0.67</v>
      </c>
      <c r="AF253" s="45">
        <v>1.43</v>
      </c>
      <c r="AG253" s="150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 t="s">
        <v>314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BM254" s="55"/>
    </row>
    <row r="255" spans="1:65">
      <c r="B255" s="153" t="s">
        <v>315</v>
      </c>
      <c r="BM255" s="55"/>
    </row>
    <row r="256" spans="1:65">
      <c r="BM256" s="55"/>
    </row>
    <row r="257" spans="1:65" ht="15">
      <c r="B257" s="8" t="s">
        <v>547</v>
      </c>
      <c r="BM257" s="28" t="s">
        <v>66</v>
      </c>
    </row>
    <row r="258" spans="1:65" ht="15">
      <c r="A258" s="25" t="s">
        <v>33</v>
      </c>
      <c r="B258" s="18" t="s">
        <v>111</v>
      </c>
      <c r="C258" s="15" t="s">
        <v>112</v>
      </c>
      <c r="D258" s="16" t="s">
        <v>231</v>
      </c>
      <c r="E258" s="17" t="s">
        <v>231</v>
      </c>
      <c r="F258" s="17" t="s">
        <v>231</v>
      </c>
      <c r="G258" s="17" t="s">
        <v>231</v>
      </c>
      <c r="H258" s="17" t="s">
        <v>231</v>
      </c>
      <c r="I258" s="17" t="s">
        <v>231</v>
      </c>
      <c r="J258" s="17" t="s">
        <v>231</v>
      </c>
      <c r="K258" s="17" t="s">
        <v>231</v>
      </c>
      <c r="L258" s="15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232</v>
      </c>
      <c r="C259" s="9" t="s">
        <v>232</v>
      </c>
      <c r="D259" s="148" t="s">
        <v>235</v>
      </c>
      <c r="E259" s="149" t="s">
        <v>236</v>
      </c>
      <c r="F259" s="149" t="s">
        <v>239</v>
      </c>
      <c r="G259" s="149" t="s">
        <v>243</v>
      </c>
      <c r="H259" s="149" t="s">
        <v>247</v>
      </c>
      <c r="I259" s="149" t="s">
        <v>248</v>
      </c>
      <c r="J259" s="149" t="s">
        <v>254</v>
      </c>
      <c r="K259" s="149" t="s">
        <v>261</v>
      </c>
      <c r="L259" s="1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278</v>
      </c>
      <c r="E260" s="11" t="s">
        <v>278</v>
      </c>
      <c r="F260" s="11" t="s">
        <v>278</v>
      </c>
      <c r="G260" s="11" t="s">
        <v>278</v>
      </c>
      <c r="H260" s="11" t="s">
        <v>303</v>
      </c>
      <c r="I260" s="11" t="s">
        <v>278</v>
      </c>
      <c r="J260" s="11" t="s">
        <v>278</v>
      </c>
      <c r="K260" s="11" t="s">
        <v>278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118</v>
      </c>
      <c r="E261" s="26" t="s">
        <v>306</v>
      </c>
      <c r="F261" s="26" t="s">
        <v>305</v>
      </c>
      <c r="G261" s="26" t="s">
        <v>309</v>
      </c>
      <c r="H261" s="26" t="s">
        <v>305</v>
      </c>
      <c r="I261" s="26" t="s">
        <v>307</v>
      </c>
      <c r="J261" s="26" t="s">
        <v>309</v>
      </c>
      <c r="K261" s="26" t="s">
        <v>267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2.2879999999999998</v>
      </c>
      <c r="E262" s="22">
        <v>2.5395754326223283</v>
      </c>
      <c r="F262" s="22">
        <v>2.06</v>
      </c>
      <c r="G262" s="22">
        <v>2.0699999999999998</v>
      </c>
      <c r="H262" s="22">
        <v>2.4</v>
      </c>
      <c r="I262" s="22">
        <v>2.4159999999999999</v>
      </c>
      <c r="J262" s="22">
        <v>2.17</v>
      </c>
      <c r="K262" s="22">
        <v>2.54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2.2879999999999998</v>
      </c>
      <c r="E263" s="11">
        <v>2.5450608850102854</v>
      </c>
      <c r="F263" s="11">
        <v>2.19</v>
      </c>
      <c r="G263" s="11">
        <v>2.13</v>
      </c>
      <c r="H263" s="11">
        <v>2.4</v>
      </c>
      <c r="I263" s="11">
        <v>2.4584999999999999</v>
      </c>
      <c r="J263" s="11">
        <v>2.2000000000000002</v>
      </c>
      <c r="K263" s="11">
        <v>2.5299999999999998</v>
      </c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30</v>
      </c>
    </row>
    <row r="264" spans="1:65">
      <c r="A264" s="30"/>
      <c r="B264" s="19">
        <v>1</v>
      </c>
      <c r="C264" s="9">
        <v>3</v>
      </c>
      <c r="D264" s="11">
        <v>2.302</v>
      </c>
      <c r="E264" s="11">
        <v>2.5366695966063939</v>
      </c>
      <c r="F264" s="11">
        <v>2.15</v>
      </c>
      <c r="G264" s="11">
        <v>2.09</v>
      </c>
      <c r="H264" s="11">
        <v>2.5</v>
      </c>
      <c r="I264" s="11">
        <v>2.4015</v>
      </c>
      <c r="J264" s="11">
        <v>2.29</v>
      </c>
      <c r="K264" s="11">
        <v>2.44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2.2480000000000002</v>
      </c>
      <c r="E265" s="11">
        <v>2.5831183914448816</v>
      </c>
      <c r="F265" s="11">
        <v>1.95</v>
      </c>
      <c r="G265" s="11">
        <v>2.17</v>
      </c>
      <c r="H265" s="11">
        <v>2.2999999999999998</v>
      </c>
      <c r="I265" s="11">
        <v>2.4112499999999999</v>
      </c>
      <c r="J265" s="11">
        <v>2.25</v>
      </c>
      <c r="K265" s="11">
        <v>2.44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2.3213956970212659</v>
      </c>
    </row>
    <row r="266" spans="1:65">
      <c r="A266" s="30"/>
      <c r="B266" s="19">
        <v>1</v>
      </c>
      <c r="C266" s="9">
        <v>5</v>
      </c>
      <c r="D266" s="11">
        <v>2.294</v>
      </c>
      <c r="E266" s="11">
        <v>2.5744879261586449</v>
      </c>
      <c r="F266" s="11">
        <v>2.09</v>
      </c>
      <c r="G266" s="11">
        <v>2.11</v>
      </c>
      <c r="H266" s="11">
        <v>2.2000000000000002</v>
      </c>
      <c r="I266" s="11">
        <v>2.4257500000000003</v>
      </c>
      <c r="J266" s="11">
        <v>2.29</v>
      </c>
      <c r="K266" s="11">
        <v>2.4700000000000002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85</v>
      </c>
    </row>
    <row r="267" spans="1:65">
      <c r="A267" s="30"/>
      <c r="B267" s="19">
        <v>1</v>
      </c>
      <c r="C267" s="9">
        <v>6</v>
      </c>
      <c r="D267" s="11">
        <v>2.3620000000000001</v>
      </c>
      <c r="E267" s="11">
        <v>2.5279562251782419</v>
      </c>
      <c r="F267" s="11">
        <v>2.08</v>
      </c>
      <c r="G267" s="151">
        <v>2.2799999999999998</v>
      </c>
      <c r="H267" s="11">
        <v>2.5</v>
      </c>
      <c r="I267" s="11">
        <v>2.441125</v>
      </c>
      <c r="J267" s="11">
        <v>2.15</v>
      </c>
      <c r="K267" s="11">
        <v>2.5100000000000002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270</v>
      </c>
      <c r="C268" s="12"/>
      <c r="D268" s="23">
        <v>2.2970000000000002</v>
      </c>
      <c r="E268" s="23">
        <v>2.5511447428367959</v>
      </c>
      <c r="F268" s="23">
        <v>2.0866666666666664</v>
      </c>
      <c r="G268" s="23">
        <v>2.1416666666666662</v>
      </c>
      <c r="H268" s="23">
        <v>2.3833333333333333</v>
      </c>
      <c r="I268" s="23">
        <v>2.4256875</v>
      </c>
      <c r="J268" s="23">
        <v>2.2250000000000001</v>
      </c>
      <c r="K268" s="23">
        <v>2.4883333333333333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271</v>
      </c>
      <c r="C269" s="29"/>
      <c r="D269" s="11">
        <v>2.2909999999999999</v>
      </c>
      <c r="E269" s="11">
        <v>2.5423181588163066</v>
      </c>
      <c r="F269" s="11">
        <v>2.085</v>
      </c>
      <c r="G269" s="11">
        <v>2.12</v>
      </c>
      <c r="H269" s="11">
        <v>2.4</v>
      </c>
      <c r="I269" s="11">
        <v>2.4208750000000001</v>
      </c>
      <c r="J269" s="11">
        <v>2.2250000000000001</v>
      </c>
      <c r="K269" s="11">
        <v>2.4900000000000002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272</v>
      </c>
      <c r="C270" s="29"/>
      <c r="D270" s="24">
        <v>3.6937785531891316E-2</v>
      </c>
      <c r="E270" s="24">
        <v>2.229492268385409E-2</v>
      </c>
      <c r="F270" s="24">
        <v>8.2623644719091532E-2</v>
      </c>
      <c r="G270" s="24">
        <v>7.6004385838362415E-2</v>
      </c>
      <c r="H270" s="24">
        <v>0.11690451944500117</v>
      </c>
      <c r="I270" s="24">
        <v>2.0987161253966675E-2</v>
      </c>
      <c r="J270" s="24">
        <v>6.0580524923443874E-2</v>
      </c>
      <c r="K270" s="24">
        <v>4.4459719597256427E-2</v>
      </c>
      <c r="L270" s="207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  <c r="BI270" s="208"/>
      <c r="BJ270" s="208"/>
      <c r="BK270" s="208"/>
      <c r="BL270" s="208"/>
      <c r="BM270" s="56"/>
    </row>
    <row r="271" spans="1:65">
      <c r="A271" s="30"/>
      <c r="B271" s="3" t="s">
        <v>86</v>
      </c>
      <c r="C271" s="29"/>
      <c r="D271" s="13">
        <v>1.608088181623479E-2</v>
      </c>
      <c r="E271" s="13">
        <v>8.7391837513158144E-3</v>
      </c>
      <c r="F271" s="13">
        <v>3.959599587176911E-2</v>
      </c>
      <c r="G271" s="13">
        <v>3.5488429185227592E-2</v>
      </c>
      <c r="H271" s="13">
        <v>4.9050847319580912E-2</v>
      </c>
      <c r="I271" s="13">
        <v>8.6520465863664121E-3</v>
      </c>
      <c r="J271" s="13">
        <v>2.7227202212783762E-2</v>
      </c>
      <c r="K271" s="13">
        <v>1.7867268424885369E-2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273</v>
      </c>
      <c r="C272" s="29"/>
      <c r="D272" s="13">
        <v>-1.0509064461767359E-2</v>
      </c>
      <c r="E272" s="13">
        <v>9.8970221281247328E-2</v>
      </c>
      <c r="F272" s="13">
        <v>-0.10111547576994118</v>
      </c>
      <c r="G272" s="13">
        <v>-7.7422832559404631E-2</v>
      </c>
      <c r="H272" s="13">
        <v>2.6681205789923501E-2</v>
      </c>
      <c r="I272" s="13">
        <v>4.4926335959249775E-2</v>
      </c>
      <c r="J272" s="13">
        <v>-4.1524888301015417E-2</v>
      </c>
      <c r="K272" s="13">
        <v>7.1912615555493664E-2</v>
      </c>
      <c r="L272" s="1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274</v>
      </c>
      <c r="C273" s="47"/>
      <c r="D273" s="45">
        <v>0.22</v>
      </c>
      <c r="E273" s="45">
        <v>1.08</v>
      </c>
      <c r="F273" s="45">
        <v>1.3</v>
      </c>
      <c r="G273" s="45">
        <v>1.02</v>
      </c>
      <c r="H273" s="45">
        <v>0.22</v>
      </c>
      <c r="I273" s="45">
        <v>0.44</v>
      </c>
      <c r="J273" s="45">
        <v>0.59</v>
      </c>
      <c r="K273" s="45">
        <v>0.76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 ht="15">
      <c r="B275" s="8" t="s">
        <v>548</v>
      </c>
      <c r="BM275" s="28" t="s">
        <v>66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231</v>
      </c>
      <c r="E276" s="17" t="s">
        <v>231</v>
      </c>
      <c r="F276" s="17" t="s">
        <v>231</v>
      </c>
      <c r="G276" s="17" t="s">
        <v>231</v>
      </c>
      <c r="H276" s="17" t="s">
        <v>231</v>
      </c>
      <c r="I276" s="17" t="s">
        <v>231</v>
      </c>
      <c r="J276" s="17" t="s">
        <v>231</v>
      </c>
      <c r="K276" s="17" t="s">
        <v>231</v>
      </c>
      <c r="L276" s="1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232</v>
      </c>
      <c r="C277" s="9" t="s">
        <v>232</v>
      </c>
      <c r="D277" s="148" t="s">
        <v>235</v>
      </c>
      <c r="E277" s="149" t="s">
        <v>236</v>
      </c>
      <c r="F277" s="149" t="s">
        <v>239</v>
      </c>
      <c r="G277" s="149" t="s">
        <v>243</v>
      </c>
      <c r="H277" s="149" t="s">
        <v>247</v>
      </c>
      <c r="I277" s="149" t="s">
        <v>248</v>
      </c>
      <c r="J277" s="149" t="s">
        <v>254</v>
      </c>
      <c r="K277" s="149" t="s">
        <v>261</v>
      </c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278</v>
      </c>
      <c r="E278" s="11" t="s">
        <v>278</v>
      </c>
      <c r="F278" s="11" t="s">
        <v>278</v>
      </c>
      <c r="G278" s="11" t="s">
        <v>278</v>
      </c>
      <c r="H278" s="11" t="s">
        <v>303</v>
      </c>
      <c r="I278" s="11" t="s">
        <v>278</v>
      </c>
      <c r="J278" s="11" t="s">
        <v>278</v>
      </c>
      <c r="K278" s="11" t="s">
        <v>278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118</v>
      </c>
      <c r="E279" s="26" t="s">
        <v>306</v>
      </c>
      <c r="F279" s="26" t="s">
        <v>305</v>
      </c>
      <c r="G279" s="26" t="s">
        <v>309</v>
      </c>
      <c r="H279" s="26" t="s">
        <v>305</v>
      </c>
      <c r="I279" s="26" t="s">
        <v>307</v>
      </c>
      <c r="J279" s="26" t="s">
        <v>309</v>
      </c>
      <c r="K279" s="26" t="s">
        <v>267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0.92200000000000004</v>
      </c>
      <c r="E280" s="22">
        <v>1.0042136872882508</v>
      </c>
      <c r="F280" s="22">
        <v>0.87</v>
      </c>
      <c r="G280" s="22">
        <v>0.83</v>
      </c>
      <c r="H280" s="145">
        <v>0.9</v>
      </c>
      <c r="I280" s="22">
        <v>0.82927200000000012</v>
      </c>
      <c r="J280" s="22">
        <v>0.85</v>
      </c>
      <c r="K280" s="145">
        <v>1.06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0.92800000000000005</v>
      </c>
      <c r="E281" s="11">
        <v>1.003317090162495</v>
      </c>
      <c r="F281" s="11">
        <v>0.92</v>
      </c>
      <c r="G281" s="11">
        <v>0.85</v>
      </c>
      <c r="H281" s="146">
        <v>0.9</v>
      </c>
      <c r="I281" s="11">
        <v>0.86448199999999997</v>
      </c>
      <c r="J281" s="11">
        <v>0.9</v>
      </c>
      <c r="K281" s="146">
        <v>1.06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31</v>
      </c>
    </row>
    <row r="282" spans="1:65">
      <c r="A282" s="30"/>
      <c r="B282" s="19">
        <v>1</v>
      </c>
      <c r="C282" s="9">
        <v>3</v>
      </c>
      <c r="D282" s="11">
        <v>0.91300000000000003</v>
      </c>
      <c r="E282" s="11">
        <v>1.0001452275035136</v>
      </c>
      <c r="F282" s="11">
        <v>0.92</v>
      </c>
      <c r="G282" s="11">
        <v>0.85</v>
      </c>
      <c r="H282" s="146">
        <v>1</v>
      </c>
      <c r="I282" s="11">
        <v>0.83930000000000005</v>
      </c>
      <c r="J282" s="11">
        <v>0.84</v>
      </c>
      <c r="K282" s="146">
        <v>1.06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0.88200000000000001</v>
      </c>
      <c r="E283" s="11">
        <v>1.004422856679855</v>
      </c>
      <c r="F283" s="11">
        <v>0.83</v>
      </c>
      <c r="G283" s="11">
        <v>0.88</v>
      </c>
      <c r="H283" s="146">
        <v>0.9</v>
      </c>
      <c r="I283" s="11">
        <v>0.85783000000000009</v>
      </c>
      <c r="J283" s="11">
        <v>0.87</v>
      </c>
      <c r="K283" s="146">
        <v>1.01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0.89611891359682039</v>
      </c>
    </row>
    <row r="284" spans="1:65">
      <c r="A284" s="30"/>
      <c r="B284" s="19">
        <v>1</v>
      </c>
      <c r="C284" s="9">
        <v>5</v>
      </c>
      <c r="D284" s="11">
        <v>0.91300000000000003</v>
      </c>
      <c r="E284" s="11">
        <v>1.0066381690683039</v>
      </c>
      <c r="F284" s="11">
        <v>0.9</v>
      </c>
      <c r="G284" s="11">
        <v>0.86</v>
      </c>
      <c r="H284" s="146">
        <v>0.8</v>
      </c>
      <c r="I284" s="11">
        <v>0.85968299999999997</v>
      </c>
      <c r="J284" s="11">
        <v>0.88</v>
      </c>
      <c r="K284" s="146">
        <v>1.02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86</v>
      </c>
    </row>
    <row r="285" spans="1:65">
      <c r="A285" s="30"/>
      <c r="B285" s="19">
        <v>1</v>
      </c>
      <c r="C285" s="9">
        <v>6</v>
      </c>
      <c r="D285" s="11">
        <v>0.92200000000000004</v>
      </c>
      <c r="E285" s="11">
        <v>1.000750858783118</v>
      </c>
      <c r="F285" s="11">
        <v>0.89</v>
      </c>
      <c r="G285" s="151">
        <v>0.93</v>
      </c>
      <c r="H285" s="146">
        <v>0.8</v>
      </c>
      <c r="I285" s="11">
        <v>0.87622599999999995</v>
      </c>
      <c r="J285" s="11">
        <v>0.84</v>
      </c>
      <c r="K285" s="146">
        <v>1.04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270</v>
      </c>
      <c r="C286" s="12"/>
      <c r="D286" s="23">
        <v>0.91333333333333322</v>
      </c>
      <c r="E286" s="23">
        <v>1.0032479815809225</v>
      </c>
      <c r="F286" s="23">
        <v>0.88833333333333331</v>
      </c>
      <c r="G286" s="23">
        <v>0.86666666666666659</v>
      </c>
      <c r="H286" s="23">
        <v>0.8833333333333333</v>
      </c>
      <c r="I286" s="23">
        <v>0.85446549999999999</v>
      </c>
      <c r="J286" s="23">
        <v>0.86333333333333329</v>
      </c>
      <c r="K286" s="23">
        <v>1.0416666666666667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271</v>
      </c>
      <c r="C287" s="29"/>
      <c r="D287" s="11">
        <v>0.91749999999999998</v>
      </c>
      <c r="E287" s="11">
        <v>1.0037653887253728</v>
      </c>
      <c r="F287" s="11">
        <v>0.89500000000000002</v>
      </c>
      <c r="G287" s="11">
        <v>0.85499999999999998</v>
      </c>
      <c r="H287" s="11">
        <v>0.9</v>
      </c>
      <c r="I287" s="11">
        <v>0.85875650000000003</v>
      </c>
      <c r="J287" s="11">
        <v>0.86</v>
      </c>
      <c r="K287" s="11">
        <v>1.05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272</v>
      </c>
      <c r="C288" s="29"/>
      <c r="D288" s="24">
        <v>1.6415439886480872E-2</v>
      </c>
      <c r="E288" s="24">
        <v>2.4361351086955355E-3</v>
      </c>
      <c r="F288" s="24">
        <v>3.4302575219167852E-2</v>
      </c>
      <c r="G288" s="24">
        <v>3.5023801430836554E-2</v>
      </c>
      <c r="H288" s="24">
        <v>7.5277265270908084E-2</v>
      </c>
      <c r="I288" s="24">
        <v>1.7187766763020671E-2</v>
      </c>
      <c r="J288" s="24">
        <v>2.4221202832779957E-2</v>
      </c>
      <c r="K288" s="24">
        <v>2.2286019533929058E-2</v>
      </c>
      <c r="L288" s="207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56"/>
    </row>
    <row r="289" spans="1:65">
      <c r="A289" s="30"/>
      <c r="B289" s="3" t="s">
        <v>86</v>
      </c>
      <c r="C289" s="29"/>
      <c r="D289" s="13">
        <v>1.7973109364760081E-2</v>
      </c>
      <c r="E289" s="13">
        <v>2.4282482032574469E-3</v>
      </c>
      <c r="F289" s="13">
        <v>3.861453120356606E-2</v>
      </c>
      <c r="G289" s="13">
        <v>4.0412078574042179E-2</v>
      </c>
      <c r="H289" s="13">
        <v>8.5219545589707263E-2</v>
      </c>
      <c r="I289" s="13">
        <v>2.0115226141980771E-2</v>
      </c>
      <c r="J289" s="13">
        <v>2.8055447296656322E-2</v>
      </c>
      <c r="K289" s="13">
        <v>2.1394578752571895E-2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273</v>
      </c>
      <c r="C290" s="29"/>
      <c r="D290" s="13">
        <v>1.9209972555336519E-2</v>
      </c>
      <c r="E290" s="13">
        <v>0.11954782602914849</v>
      </c>
      <c r="F290" s="13">
        <v>-8.6881106350467086E-3</v>
      </c>
      <c r="G290" s="13">
        <v>-3.2866449400045683E-2</v>
      </c>
      <c r="H290" s="13">
        <v>-1.4267727273123421E-2</v>
      </c>
      <c r="I290" s="13">
        <v>-4.6482015907501562E-2</v>
      </c>
      <c r="J290" s="13">
        <v>-3.6586193825430047E-2</v>
      </c>
      <c r="K290" s="13">
        <v>0.16242013293263757</v>
      </c>
      <c r="L290" s="15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274</v>
      </c>
      <c r="C291" s="47"/>
      <c r="D291" s="45">
        <v>0.67</v>
      </c>
      <c r="E291" s="45">
        <v>3.1</v>
      </c>
      <c r="F291" s="45">
        <v>0</v>
      </c>
      <c r="G291" s="45">
        <v>0.57999999999999996</v>
      </c>
      <c r="H291" s="45" t="s">
        <v>275</v>
      </c>
      <c r="I291" s="45">
        <v>0.91</v>
      </c>
      <c r="J291" s="45">
        <v>0.67</v>
      </c>
      <c r="K291" s="45">
        <v>4.1399999999999997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 t="s">
        <v>298</v>
      </c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>
      <c r="BM293" s="55"/>
    </row>
    <row r="294" spans="1:65" ht="15">
      <c r="B294" s="8" t="s">
        <v>549</v>
      </c>
      <c r="BM294" s="28" t="s">
        <v>66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48" t="s">
        <v>235</v>
      </c>
      <c r="E296" s="149" t="s">
        <v>236</v>
      </c>
      <c r="F296" s="149" t="s">
        <v>239</v>
      </c>
      <c r="G296" s="149" t="s">
        <v>243</v>
      </c>
      <c r="H296" s="149" t="s">
        <v>247</v>
      </c>
      <c r="I296" s="149" t="s">
        <v>248</v>
      </c>
      <c r="J296" s="149" t="s">
        <v>254</v>
      </c>
      <c r="K296" s="149" t="s">
        <v>261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278</v>
      </c>
      <c r="E297" s="11" t="s">
        <v>278</v>
      </c>
      <c r="F297" s="11" t="s">
        <v>278</v>
      </c>
      <c r="G297" s="11" t="s">
        <v>278</v>
      </c>
      <c r="H297" s="11" t="s">
        <v>303</v>
      </c>
      <c r="I297" s="11" t="s">
        <v>278</v>
      </c>
      <c r="J297" s="11" t="s">
        <v>278</v>
      </c>
      <c r="K297" s="11" t="s">
        <v>278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118</v>
      </c>
      <c r="E298" s="26" t="s">
        <v>306</v>
      </c>
      <c r="F298" s="26" t="s">
        <v>305</v>
      </c>
      <c r="G298" s="26" t="s">
        <v>309</v>
      </c>
      <c r="H298" s="26" t="s">
        <v>305</v>
      </c>
      <c r="I298" s="26" t="s">
        <v>307</v>
      </c>
      <c r="J298" s="26" t="s">
        <v>309</v>
      </c>
      <c r="K298" s="26" t="s">
        <v>267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152">
        <v>0.318</v>
      </c>
      <c r="E299" s="145">
        <v>0.55976078929853013</v>
      </c>
      <c r="F299" s="22">
        <v>0.3</v>
      </c>
      <c r="G299" s="22">
        <v>0.33</v>
      </c>
      <c r="H299" s="145">
        <v>0.4</v>
      </c>
      <c r="I299" s="22">
        <v>0.34595000000000004</v>
      </c>
      <c r="J299" s="22">
        <v>0.28000000000000003</v>
      </c>
      <c r="K299" s="22">
        <v>0.39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0.33200000000000002</v>
      </c>
      <c r="E300" s="146">
        <v>0.55307161409447303</v>
      </c>
      <c r="F300" s="11">
        <v>0.32</v>
      </c>
      <c r="G300" s="11">
        <v>0.32</v>
      </c>
      <c r="H300" s="146">
        <v>0.4</v>
      </c>
      <c r="I300" s="11">
        <v>0.36102000000000001</v>
      </c>
      <c r="J300" s="11">
        <v>0.28000000000000003</v>
      </c>
      <c r="K300" s="11">
        <v>0.38799999999999996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32</v>
      </c>
    </row>
    <row r="301" spans="1:65">
      <c r="A301" s="30"/>
      <c r="B301" s="19">
        <v>1</v>
      </c>
      <c r="C301" s="9">
        <v>3</v>
      </c>
      <c r="D301" s="11">
        <v>0.33700000000000002</v>
      </c>
      <c r="E301" s="146">
        <v>0.5466051758488204</v>
      </c>
      <c r="F301" s="11">
        <v>0.32</v>
      </c>
      <c r="G301" s="11">
        <v>0.35</v>
      </c>
      <c r="H301" s="146">
        <v>0.4</v>
      </c>
      <c r="I301" s="11">
        <v>0.36153000000000002</v>
      </c>
      <c r="J301" s="11">
        <v>0.27</v>
      </c>
      <c r="K301" s="11">
        <v>0.376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0.33800000000000002</v>
      </c>
      <c r="E302" s="146">
        <v>0.56000560681468103</v>
      </c>
      <c r="F302" s="11">
        <v>0.28000000000000003</v>
      </c>
      <c r="G302" s="11">
        <v>0.34</v>
      </c>
      <c r="H302" s="146">
        <v>0.4</v>
      </c>
      <c r="I302" s="11">
        <v>0.34716000000000002</v>
      </c>
      <c r="J302" s="11">
        <v>0.27</v>
      </c>
      <c r="K302" s="11">
        <v>0.374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0.33038111111111118</v>
      </c>
    </row>
    <row r="303" spans="1:65">
      <c r="A303" s="30"/>
      <c r="B303" s="19">
        <v>1</v>
      </c>
      <c r="C303" s="9">
        <v>5</v>
      </c>
      <c r="D303" s="11">
        <v>0.33600000000000002</v>
      </c>
      <c r="E303" s="146">
        <v>0.55775034286651692</v>
      </c>
      <c r="F303" s="11">
        <v>0.3</v>
      </c>
      <c r="G303" s="11">
        <v>0.34</v>
      </c>
      <c r="H303" s="146">
        <v>0.4</v>
      </c>
      <c r="I303" s="11">
        <v>0.33638000000000007</v>
      </c>
      <c r="J303" s="11">
        <v>0.28000000000000003</v>
      </c>
      <c r="K303" s="11">
        <v>0.374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87</v>
      </c>
    </row>
    <row r="304" spans="1:65">
      <c r="A304" s="30"/>
      <c r="B304" s="19">
        <v>1</v>
      </c>
      <c r="C304" s="9">
        <v>6</v>
      </c>
      <c r="D304" s="11">
        <v>0.33500000000000002</v>
      </c>
      <c r="E304" s="146">
        <v>0.55197719422366887</v>
      </c>
      <c r="F304" s="11">
        <v>0.3</v>
      </c>
      <c r="G304" s="11">
        <v>0.36</v>
      </c>
      <c r="H304" s="146">
        <v>0.4</v>
      </c>
      <c r="I304" s="11">
        <v>0.34408000000000005</v>
      </c>
      <c r="J304" s="11">
        <v>0.27</v>
      </c>
      <c r="K304" s="11">
        <v>0.372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270</v>
      </c>
      <c r="C305" s="12"/>
      <c r="D305" s="23">
        <v>0.33266666666666672</v>
      </c>
      <c r="E305" s="23">
        <v>0.55486178719111512</v>
      </c>
      <c r="F305" s="23">
        <v>0.30333333333333334</v>
      </c>
      <c r="G305" s="23">
        <v>0.34</v>
      </c>
      <c r="H305" s="23">
        <v>0.39999999999999997</v>
      </c>
      <c r="I305" s="23">
        <v>0.3493533333333334</v>
      </c>
      <c r="J305" s="23">
        <v>0.27500000000000002</v>
      </c>
      <c r="K305" s="23">
        <v>0.379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1">
        <v>0.33550000000000002</v>
      </c>
      <c r="E306" s="11">
        <v>0.55541097848049503</v>
      </c>
      <c r="F306" s="11">
        <v>0.3</v>
      </c>
      <c r="G306" s="11">
        <v>0.34</v>
      </c>
      <c r="H306" s="11">
        <v>0.4</v>
      </c>
      <c r="I306" s="11">
        <v>0.34655500000000006</v>
      </c>
      <c r="J306" s="11">
        <v>0.27500000000000002</v>
      </c>
      <c r="K306" s="11">
        <v>0.375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272</v>
      </c>
      <c r="C307" s="29"/>
      <c r="D307" s="24">
        <v>7.4744007563594525E-3</v>
      </c>
      <c r="E307" s="24">
        <v>5.2630805241726201E-3</v>
      </c>
      <c r="F307" s="24">
        <v>1.5055453054181616E-2</v>
      </c>
      <c r="G307" s="24">
        <v>1.414213562373094E-2</v>
      </c>
      <c r="H307" s="24">
        <v>6.0809419444881171E-17</v>
      </c>
      <c r="I307" s="24">
        <v>9.9688628572503837E-3</v>
      </c>
      <c r="J307" s="24">
        <v>5.4772255750516656E-3</v>
      </c>
      <c r="K307" s="24">
        <v>7.8740078740118045E-3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2.2468138546170694E-2</v>
      </c>
      <c r="E308" s="13">
        <v>9.4853901379945253E-3</v>
      </c>
      <c r="F308" s="13">
        <v>4.9633361717082249E-2</v>
      </c>
      <c r="G308" s="13">
        <v>4.1594516540385117E-2</v>
      </c>
      <c r="H308" s="13">
        <v>1.5202354861220294E-16</v>
      </c>
      <c r="I308" s="13">
        <v>2.8535187462312411E-2</v>
      </c>
      <c r="J308" s="13">
        <v>1.9917183909278782E-2</v>
      </c>
      <c r="K308" s="13">
        <v>2.0775746369424287E-2</v>
      </c>
      <c r="L308" s="1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273</v>
      </c>
      <c r="C309" s="29"/>
      <c r="D309" s="13">
        <v>6.9179365244851354E-3</v>
      </c>
      <c r="E309" s="13">
        <v>0.6794597769982933</v>
      </c>
      <c r="F309" s="13">
        <v>-8.1868414591902416E-2</v>
      </c>
      <c r="G309" s="13">
        <v>2.9114524303581968E-2</v>
      </c>
      <c r="H309" s="13">
        <v>0.21072296976891969</v>
      </c>
      <c r="I309" s="13">
        <v>5.7425263080012057E-2</v>
      </c>
      <c r="J309" s="13">
        <v>-0.16762795828386756</v>
      </c>
      <c r="K309" s="13">
        <v>0.1471600138560516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274</v>
      </c>
      <c r="C310" s="47"/>
      <c r="D310" s="45">
        <v>0.13</v>
      </c>
      <c r="E310" s="45">
        <v>3.95</v>
      </c>
      <c r="F310" s="45">
        <v>0.67</v>
      </c>
      <c r="G310" s="45">
        <v>0</v>
      </c>
      <c r="H310" s="45" t="s">
        <v>275</v>
      </c>
      <c r="I310" s="45">
        <v>0.17</v>
      </c>
      <c r="J310" s="45">
        <v>1.2</v>
      </c>
      <c r="K310" s="45">
        <v>0.72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298</v>
      </c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>
      <c r="BM312" s="55"/>
    </row>
    <row r="313" spans="1:65" ht="15">
      <c r="B313" s="8" t="s">
        <v>550</v>
      </c>
      <c r="BM313" s="28" t="s">
        <v>66</v>
      </c>
    </row>
    <row r="314" spans="1:65" ht="15">
      <c r="A314" s="25" t="s">
        <v>52</v>
      </c>
      <c r="B314" s="18" t="s">
        <v>111</v>
      </c>
      <c r="C314" s="15" t="s">
        <v>112</v>
      </c>
      <c r="D314" s="16" t="s">
        <v>231</v>
      </c>
      <c r="E314" s="17" t="s">
        <v>231</v>
      </c>
      <c r="F314" s="17" t="s">
        <v>231</v>
      </c>
      <c r="G314" s="17" t="s">
        <v>231</v>
      </c>
      <c r="H314" s="17" t="s">
        <v>231</v>
      </c>
      <c r="I314" s="17" t="s">
        <v>231</v>
      </c>
      <c r="J314" s="17" t="s">
        <v>231</v>
      </c>
      <c r="K314" s="17" t="s">
        <v>231</v>
      </c>
      <c r="L314" s="17" t="s">
        <v>231</v>
      </c>
      <c r="M314" s="17" t="s">
        <v>231</v>
      </c>
      <c r="N314" s="17" t="s">
        <v>231</v>
      </c>
      <c r="O314" s="17" t="s">
        <v>231</v>
      </c>
      <c r="P314" s="17" t="s">
        <v>231</v>
      </c>
      <c r="Q314" s="17" t="s">
        <v>231</v>
      </c>
      <c r="R314" s="17" t="s">
        <v>231</v>
      </c>
      <c r="S314" s="17" t="s">
        <v>231</v>
      </c>
      <c r="T314" s="17" t="s">
        <v>231</v>
      </c>
      <c r="U314" s="17" t="s">
        <v>231</v>
      </c>
      <c r="V314" s="17" t="s">
        <v>231</v>
      </c>
      <c r="W314" s="17" t="s">
        <v>231</v>
      </c>
      <c r="X314" s="17" t="s">
        <v>231</v>
      </c>
      <c r="Y314" s="17" t="s">
        <v>231</v>
      </c>
      <c r="Z314" s="17" t="s">
        <v>231</v>
      </c>
      <c r="AA314" s="17" t="s">
        <v>231</v>
      </c>
      <c r="AB314" s="17" t="s">
        <v>231</v>
      </c>
      <c r="AC314" s="17" t="s">
        <v>231</v>
      </c>
      <c r="AD314" s="17" t="s">
        <v>231</v>
      </c>
      <c r="AE314" s="17" t="s">
        <v>231</v>
      </c>
      <c r="AF314" s="17" t="s">
        <v>231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232</v>
      </c>
      <c r="C315" s="9" t="s">
        <v>232</v>
      </c>
      <c r="D315" s="148" t="s">
        <v>234</v>
      </c>
      <c r="E315" s="149" t="s">
        <v>235</v>
      </c>
      <c r="F315" s="149" t="s">
        <v>236</v>
      </c>
      <c r="G315" s="149" t="s">
        <v>237</v>
      </c>
      <c r="H315" s="149" t="s">
        <v>238</v>
      </c>
      <c r="I315" s="149" t="s">
        <v>239</v>
      </c>
      <c r="J315" s="149" t="s">
        <v>240</v>
      </c>
      <c r="K315" s="149" t="s">
        <v>241</v>
      </c>
      <c r="L315" s="149" t="s">
        <v>242</v>
      </c>
      <c r="M315" s="149" t="s">
        <v>243</v>
      </c>
      <c r="N315" s="149" t="s">
        <v>244</v>
      </c>
      <c r="O315" s="149" t="s">
        <v>245</v>
      </c>
      <c r="P315" s="149" t="s">
        <v>246</v>
      </c>
      <c r="Q315" s="149" t="s">
        <v>247</v>
      </c>
      <c r="R315" s="149" t="s">
        <v>248</v>
      </c>
      <c r="S315" s="149" t="s">
        <v>250</v>
      </c>
      <c r="T315" s="149" t="s">
        <v>251</v>
      </c>
      <c r="U315" s="149" t="s">
        <v>252</v>
      </c>
      <c r="V315" s="149" t="s">
        <v>253</v>
      </c>
      <c r="W315" s="149" t="s">
        <v>276</v>
      </c>
      <c r="X315" s="149" t="s">
        <v>254</v>
      </c>
      <c r="Y315" s="149" t="s">
        <v>255</v>
      </c>
      <c r="Z315" s="149" t="s">
        <v>256</v>
      </c>
      <c r="AA315" s="149" t="s">
        <v>257</v>
      </c>
      <c r="AB315" s="149" t="s">
        <v>258</v>
      </c>
      <c r="AC315" s="149" t="s">
        <v>259</v>
      </c>
      <c r="AD315" s="149" t="s">
        <v>260</v>
      </c>
      <c r="AE315" s="149" t="s">
        <v>261</v>
      </c>
      <c r="AF315" s="149" t="s">
        <v>262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278</v>
      </c>
      <c r="E316" s="11" t="s">
        <v>278</v>
      </c>
      <c r="F316" s="11" t="s">
        <v>278</v>
      </c>
      <c r="G316" s="11" t="s">
        <v>303</v>
      </c>
      <c r="H316" s="11" t="s">
        <v>304</v>
      </c>
      <c r="I316" s="11" t="s">
        <v>304</v>
      </c>
      <c r="J316" s="11" t="s">
        <v>304</v>
      </c>
      <c r="K316" s="11" t="s">
        <v>303</v>
      </c>
      <c r="L316" s="11" t="s">
        <v>278</v>
      </c>
      <c r="M316" s="11" t="s">
        <v>304</v>
      </c>
      <c r="N316" s="11" t="s">
        <v>303</v>
      </c>
      <c r="O316" s="11" t="s">
        <v>304</v>
      </c>
      <c r="P316" s="11" t="s">
        <v>278</v>
      </c>
      <c r="Q316" s="11" t="s">
        <v>303</v>
      </c>
      <c r="R316" s="11" t="s">
        <v>304</v>
      </c>
      <c r="S316" s="11" t="s">
        <v>278</v>
      </c>
      <c r="T316" s="11" t="s">
        <v>278</v>
      </c>
      <c r="U316" s="11" t="s">
        <v>278</v>
      </c>
      <c r="V316" s="11" t="s">
        <v>278</v>
      </c>
      <c r="W316" s="11" t="s">
        <v>278</v>
      </c>
      <c r="X316" s="11" t="s">
        <v>304</v>
      </c>
      <c r="Y316" s="11" t="s">
        <v>303</v>
      </c>
      <c r="Z316" s="11" t="s">
        <v>303</v>
      </c>
      <c r="AA316" s="11" t="s">
        <v>278</v>
      </c>
      <c r="AB316" s="11" t="s">
        <v>303</v>
      </c>
      <c r="AC316" s="11" t="s">
        <v>303</v>
      </c>
      <c r="AD316" s="11" t="s">
        <v>278</v>
      </c>
      <c r="AE316" s="11" t="s">
        <v>304</v>
      </c>
      <c r="AF316" s="11" t="s">
        <v>303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 t="s">
        <v>305</v>
      </c>
      <c r="E317" s="26" t="s">
        <v>118</v>
      </c>
      <c r="F317" s="26" t="s">
        <v>306</v>
      </c>
      <c r="G317" s="26" t="s">
        <v>306</v>
      </c>
      <c r="H317" s="26" t="s">
        <v>305</v>
      </c>
      <c r="I317" s="26" t="s">
        <v>305</v>
      </c>
      <c r="J317" s="26" t="s">
        <v>307</v>
      </c>
      <c r="K317" s="26" t="s">
        <v>308</v>
      </c>
      <c r="L317" s="26" t="s">
        <v>308</v>
      </c>
      <c r="M317" s="26" t="s">
        <v>309</v>
      </c>
      <c r="N317" s="26" t="s">
        <v>308</v>
      </c>
      <c r="O317" s="26" t="s">
        <v>307</v>
      </c>
      <c r="P317" s="26" t="s">
        <v>305</v>
      </c>
      <c r="Q317" s="26" t="s">
        <v>305</v>
      </c>
      <c r="R317" s="26" t="s">
        <v>307</v>
      </c>
      <c r="S317" s="26" t="s">
        <v>305</v>
      </c>
      <c r="T317" s="26" t="s">
        <v>305</v>
      </c>
      <c r="U317" s="26" t="s">
        <v>305</v>
      </c>
      <c r="V317" s="26" t="s">
        <v>305</v>
      </c>
      <c r="W317" s="26" t="s">
        <v>305</v>
      </c>
      <c r="X317" s="26" t="s">
        <v>309</v>
      </c>
      <c r="Y317" s="26" t="s">
        <v>307</v>
      </c>
      <c r="Z317" s="26" t="s">
        <v>307</v>
      </c>
      <c r="AA317" s="26" t="s">
        <v>268</v>
      </c>
      <c r="AB317" s="26" t="s">
        <v>306</v>
      </c>
      <c r="AC317" s="26" t="s">
        <v>305</v>
      </c>
      <c r="AD317" s="26" t="s">
        <v>305</v>
      </c>
      <c r="AE317" s="26" t="s">
        <v>267</v>
      </c>
      <c r="AF317" s="26" t="s">
        <v>307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3.9800000000000004</v>
      </c>
      <c r="E318" s="22">
        <v>3.9699999999999998</v>
      </c>
      <c r="F318" s="22">
        <v>3.9523227317800584</v>
      </c>
      <c r="G318" s="22">
        <v>3.9699999999999998</v>
      </c>
      <c r="H318" s="22">
        <v>3.91</v>
      </c>
      <c r="I318" s="22">
        <v>4.1269999999999998</v>
      </c>
      <c r="J318" s="22">
        <v>3.8900000000000006</v>
      </c>
      <c r="K318" s="22">
        <v>3.94</v>
      </c>
      <c r="L318" s="22">
        <v>4.05</v>
      </c>
      <c r="M318" s="145">
        <v>4.57</v>
      </c>
      <c r="N318" s="22">
        <v>3.91813319431972</v>
      </c>
      <c r="O318" s="152">
        <v>4.3387058999999999</v>
      </c>
      <c r="P318" s="145">
        <v>3.73</v>
      </c>
      <c r="Q318" s="22">
        <v>3.73</v>
      </c>
      <c r="R318" s="145">
        <v>4.2943800000000003</v>
      </c>
      <c r="S318" s="22">
        <v>3.85</v>
      </c>
      <c r="T318" s="22">
        <v>3.9900000000000007</v>
      </c>
      <c r="U318" s="22">
        <v>3.9900000000000007</v>
      </c>
      <c r="V318" s="22">
        <v>3.94</v>
      </c>
      <c r="W318" s="22">
        <v>3.8599999999999994</v>
      </c>
      <c r="X318" s="22">
        <v>3.9900000000000007</v>
      </c>
      <c r="Y318" s="22">
        <v>3.9699999999999998</v>
      </c>
      <c r="Z318" s="22">
        <v>4.04</v>
      </c>
      <c r="AA318" s="145">
        <v>3.45</v>
      </c>
      <c r="AB318" s="22">
        <v>4.03</v>
      </c>
      <c r="AC318" s="22">
        <v>4.0393999999999997</v>
      </c>
      <c r="AD318" s="22">
        <v>4.0430000000000001</v>
      </c>
      <c r="AE318" s="22">
        <v>4.12</v>
      </c>
      <c r="AF318" s="22">
        <v>3.8900000000000006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3.93</v>
      </c>
      <c r="E319" s="11">
        <v>4.05</v>
      </c>
      <c r="F319" s="11">
        <v>3.9245207174244845</v>
      </c>
      <c r="G319" s="11">
        <v>4</v>
      </c>
      <c r="H319" s="11">
        <v>3.82</v>
      </c>
      <c r="I319" s="11">
        <v>4.274</v>
      </c>
      <c r="J319" s="11">
        <v>3.93</v>
      </c>
      <c r="K319" s="11">
        <v>3.9600000000000004</v>
      </c>
      <c r="L319" s="11">
        <v>3.94</v>
      </c>
      <c r="M319" s="146">
        <v>4.5599999999999996</v>
      </c>
      <c r="N319" s="11">
        <v>4.0439918791586305</v>
      </c>
      <c r="O319" s="151">
        <v>4.3350645999999999</v>
      </c>
      <c r="P319" s="146">
        <v>3.81</v>
      </c>
      <c r="Q319" s="11">
        <v>4.05</v>
      </c>
      <c r="R319" s="146">
        <v>4.2981800000000003</v>
      </c>
      <c r="S319" s="11">
        <v>3.95</v>
      </c>
      <c r="T319" s="11">
        <v>3.9699999999999998</v>
      </c>
      <c r="U319" s="11">
        <v>3.9900000000000007</v>
      </c>
      <c r="V319" s="11">
        <v>4.03</v>
      </c>
      <c r="W319" s="11">
        <v>3.8599999999999994</v>
      </c>
      <c r="X319" s="11">
        <v>4.0199999999999996</v>
      </c>
      <c r="Y319" s="11">
        <v>3.9900000000000007</v>
      </c>
      <c r="Z319" s="11">
        <v>4.07</v>
      </c>
      <c r="AA319" s="146">
        <v>3.53</v>
      </c>
      <c r="AB319" s="11">
        <v>3.92</v>
      </c>
      <c r="AC319" s="11">
        <v>4.0252999999999997</v>
      </c>
      <c r="AD319" s="11">
        <v>4.008</v>
      </c>
      <c r="AE319" s="11">
        <v>4.1000000000000005</v>
      </c>
      <c r="AF319" s="11">
        <v>3.92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4.05</v>
      </c>
      <c r="E320" s="11">
        <v>4.0199999999999996</v>
      </c>
      <c r="F320" s="11">
        <v>3.9861531507374188</v>
      </c>
      <c r="G320" s="11">
        <v>3.93</v>
      </c>
      <c r="H320" s="151">
        <v>3.64</v>
      </c>
      <c r="I320" s="11">
        <v>4.2249999999999996</v>
      </c>
      <c r="J320" s="11">
        <v>3.8699999999999997</v>
      </c>
      <c r="K320" s="11">
        <v>3.9600000000000004</v>
      </c>
      <c r="L320" s="11">
        <v>4.1100000000000003</v>
      </c>
      <c r="M320" s="146">
        <v>4.62</v>
      </c>
      <c r="N320" s="11">
        <v>3.9974991796669057</v>
      </c>
      <c r="O320" s="11">
        <v>4.0780121999999999</v>
      </c>
      <c r="P320" s="146">
        <v>3.61</v>
      </c>
      <c r="Q320" s="11">
        <v>3.9</v>
      </c>
      <c r="R320" s="146">
        <v>4.2934599999999996</v>
      </c>
      <c r="S320" s="11">
        <v>3.8599999999999994</v>
      </c>
      <c r="T320" s="11">
        <v>3.9</v>
      </c>
      <c r="U320" s="11">
        <v>4</v>
      </c>
      <c r="V320" s="11">
        <v>3.8900000000000006</v>
      </c>
      <c r="W320" s="11">
        <v>3.8699999999999997</v>
      </c>
      <c r="X320" s="11">
        <v>3.9800000000000004</v>
      </c>
      <c r="Y320" s="11">
        <v>3.9699999999999998</v>
      </c>
      <c r="Z320" s="11">
        <v>4.0599999999999996</v>
      </c>
      <c r="AA320" s="146">
        <v>3.6000000000000005</v>
      </c>
      <c r="AB320" s="11">
        <v>4.05</v>
      </c>
      <c r="AC320" s="11">
        <v>4.0199999999999996</v>
      </c>
      <c r="AD320" s="11">
        <v>4.1150000000000002</v>
      </c>
      <c r="AE320" s="11">
        <v>4.05</v>
      </c>
      <c r="AF320" s="11">
        <v>3.8699999999999997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3.9900000000000007</v>
      </c>
      <c r="E321" s="11">
        <v>4.0199999999999996</v>
      </c>
      <c r="F321" s="11">
        <v>3.9576786395533583</v>
      </c>
      <c r="G321" s="11">
        <v>3.95</v>
      </c>
      <c r="H321" s="11">
        <v>4.01</v>
      </c>
      <c r="I321" s="11">
        <v>3.91</v>
      </c>
      <c r="J321" s="11">
        <v>3.91</v>
      </c>
      <c r="K321" s="11">
        <v>3.94</v>
      </c>
      <c r="L321" s="11">
        <v>4</v>
      </c>
      <c r="M321" s="146">
        <v>4.5999999999999996</v>
      </c>
      <c r="N321" s="11">
        <v>4.0685887133426579</v>
      </c>
      <c r="O321" s="11">
        <v>4.1091737999999998</v>
      </c>
      <c r="P321" s="146">
        <v>3.84</v>
      </c>
      <c r="Q321" s="11">
        <v>3.82</v>
      </c>
      <c r="R321" s="146">
        <v>4.2933000000000003</v>
      </c>
      <c r="S321" s="11">
        <v>3.82</v>
      </c>
      <c r="T321" s="11">
        <v>3.9599999999999995</v>
      </c>
      <c r="U321" s="11">
        <v>3.94</v>
      </c>
      <c r="V321" s="11">
        <v>4.04</v>
      </c>
      <c r="W321" s="11">
        <v>3.9</v>
      </c>
      <c r="X321" s="11">
        <v>4.04</v>
      </c>
      <c r="Y321" s="11">
        <v>3.92</v>
      </c>
      <c r="Z321" s="11">
        <v>4.08</v>
      </c>
      <c r="AA321" s="146">
        <v>3.56</v>
      </c>
      <c r="AB321" s="151">
        <v>4.3</v>
      </c>
      <c r="AC321" s="11">
        <v>4.0653000000000006</v>
      </c>
      <c r="AD321" s="11">
        <v>4.1289999999999996</v>
      </c>
      <c r="AE321" s="11">
        <v>4.12</v>
      </c>
      <c r="AF321" s="11">
        <v>3.7800000000000002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3.9821374981032434</v>
      </c>
    </row>
    <row r="322" spans="1:65">
      <c r="A322" s="30"/>
      <c r="B322" s="19">
        <v>1</v>
      </c>
      <c r="C322" s="9">
        <v>5</v>
      </c>
      <c r="D322" s="11">
        <v>3.9800000000000004</v>
      </c>
      <c r="E322" s="11">
        <v>4.04</v>
      </c>
      <c r="F322" s="11">
        <v>3.9893518199682467</v>
      </c>
      <c r="G322" s="11">
        <v>3.9599999999999995</v>
      </c>
      <c r="H322" s="11">
        <v>3.8699999999999997</v>
      </c>
      <c r="I322" s="11">
        <v>4.0570000000000004</v>
      </c>
      <c r="J322" s="11">
        <v>3.8699999999999997</v>
      </c>
      <c r="K322" s="11">
        <v>4</v>
      </c>
      <c r="L322" s="11">
        <v>3.9800000000000004</v>
      </c>
      <c r="M322" s="146">
        <v>4.49</v>
      </c>
      <c r="N322" s="11">
        <v>4.0166228761645799</v>
      </c>
      <c r="O322" s="11">
        <v>4.1609548000000007</v>
      </c>
      <c r="P322" s="146">
        <v>3.72</v>
      </c>
      <c r="Q322" s="11">
        <v>3.8699999999999997</v>
      </c>
      <c r="R322" s="146">
        <v>4.2929000000000004</v>
      </c>
      <c r="S322" s="11">
        <v>3.9</v>
      </c>
      <c r="T322" s="11">
        <v>3.92</v>
      </c>
      <c r="U322" s="11">
        <v>4</v>
      </c>
      <c r="V322" s="11">
        <v>3.9800000000000004</v>
      </c>
      <c r="W322" s="11">
        <v>3.8900000000000006</v>
      </c>
      <c r="X322" s="151">
        <v>4.16</v>
      </c>
      <c r="Y322" s="11">
        <v>3.9699999999999998</v>
      </c>
      <c r="Z322" s="11">
        <v>4.01</v>
      </c>
      <c r="AA322" s="146">
        <v>3.6699999999999995</v>
      </c>
      <c r="AB322" s="11">
        <v>4.01</v>
      </c>
      <c r="AC322" s="11">
        <v>4.1158999999999999</v>
      </c>
      <c r="AD322" s="11">
        <v>4.0609999999999999</v>
      </c>
      <c r="AE322" s="11">
        <v>4.05</v>
      </c>
      <c r="AF322" s="11">
        <v>3.83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88</v>
      </c>
    </row>
    <row r="323" spans="1:65">
      <c r="A323" s="30"/>
      <c r="B323" s="19">
        <v>1</v>
      </c>
      <c r="C323" s="9">
        <v>6</v>
      </c>
      <c r="D323" s="151">
        <v>3.83</v>
      </c>
      <c r="E323" s="11">
        <v>4.0599999999999996</v>
      </c>
      <c r="F323" s="11">
        <v>3.9347853096907479</v>
      </c>
      <c r="G323" s="11">
        <v>3.94</v>
      </c>
      <c r="H323" s="11">
        <v>3.9599999999999995</v>
      </c>
      <c r="I323" s="11">
        <v>4.1059999999999999</v>
      </c>
      <c r="J323" s="11">
        <v>3.8599999999999994</v>
      </c>
      <c r="K323" s="11">
        <v>4.01</v>
      </c>
      <c r="L323" s="11">
        <v>3.84</v>
      </c>
      <c r="M323" s="146">
        <v>4.71</v>
      </c>
      <c r="N323" s="11">
        <v>3.9080152699767918</v>
      </c>
      <c r="O323" s="11">
        <v>4.1870406999999998</v>
      </c>
      <c r="P323" s="146">
        <v>3.6699999999999995</v>
      </c>
      <c r="Q323" s="11">
        <v>3.94</v>
      </c>
      <c r="R323" s="146">
        <v>4.2932199999999998</v>
      </c>
      <c r="S323" s="11">
        <v>3.85</v>
      </c>
      <c r="T323" s="11">
        <v>3.9599999999999995</v>
      </c>
      <c r="U323" s="11">
        <v>3.9599999999999995</v>
      </c>
      <c r="V323" s="11">
        <v>3.9800000000000004</v>
      </c>
      <c r="W323" s="11">
        <v>3.88</v>
      </c>
      <c r="X323" s="11">
        <v>4</v>
      </c>
      <c r="Y323" s="11">
        <v>3.9699999999999998</v>
      </c>
      <c r="Z323" s="11">
        <v>4</v>
      </c>
      <c r="AA323" s="146">
        <v>3.64</v>
      </c>
      <c r="AB323" s="11">
        <v>4.0599999999999996</v>
      </c>
      <c r="AC323" s="11">
        <v>3.9687999999999999</v>
      </c>
      <c r="AD323" s="11">
        <v>4.0720000000000001</v>
      </c>
      <c r="AE323" s="11">
        <v>4.09</v>
      </c>
      <c r="AF323" s="11">
        <v>3.8599999999999994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270</v>
      </c>
      <c r="C324" s="12"/>
      <c r="D324" s="23">
        <v>3.9599999999999995</v>
      </c>
      <c r="E324" s="23">
        <v>4.0266666666666664</v>
      </c>
      <c r="F324" s="23">
        <v>3.9574687281923855</v>
      </c>
      <c r="G324" s="23">
        <v>3.9583333333333339</v>
      </c>
      <c r="H324" s="23">
        <v>3.8683333333333336</v>
      </c>
      <c r="I324" s="23">
        <v>4.1165000000000012</v>
      </c>
      <c r="J324" s="23">
        <v>3.8883333333333332</v>
      </c>
      <c r="K324" s="23">
        <v>3.9683333333333337</v>
      </c>
      <c r="L324" s="23">
        <v>3.9866666666666668</v>
      </c>
      <c r="M324" s="23">
        <v>4.5916666666666677</v>
      </c>
      <c r="N324" s="23">
        <v>3.9921418521048806</v>
      </c>
      <c r="O324" s="23">
        <v>4.201492</v>
      </c>
      <c r="P324" s="23">
        <v>3.73</v>
      </c>
      <c r="Q324" s="23">
        <v>3.8850000000000002</v>
      </c>
      <c r="R324" s="23">
        <v>4.2942399999999994</v>
      </c>
      <c r="S324" s="23">
        <v>3.8716666666666666</v>
      </c>
      <c r="T324" s="23">
        <v>3.9500000000000006</v>
      </c>
      <c r="U324" s="23">
        <v>3.9800000000000004</v>
      </c>
      <c r="V324" s="23">
        <v>3.976666666666667</v>
      </c>
      <c r="W324" s="23">
        <v>3.8766666666666665</v>
      </c>
      <c r="X324" s="23">
        <v>4.0316666666666672</v>
      </c>
      <c r="Y324" s="23">
        <v>3.9649999999999999</v>
      </c>
      <c r="Z324" s="23">
        <v>4.043333333333333</v>
      </c>
      <c r="AA324" s="23">
        <v>3.5750000000000006</v>
      </c>
      <c r="AB324" s="23">
        <v>4.0616666666666665</v>
      </c>
      <c r="AC324" s="23">
        <v>4.0391166666666658</v>
      </c>
      <c r="AD324" s="23">
        <v>4.0713333333333335</v>
      </c>
      <c r="AE324" s="23">
        <v>4.0883333333333338</v>
      </c>
      <c r="AF324" s="23">
        <v>3.8583333333333329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271</v>
      </c>
      <c r="C325" s="29"/>
      <c r="D325" s="11">
        <v>3.9800000000000004</v>
      </c>
      <c r="E325" s="11">
        <v>4.0299999999999994</v>
      </c>
      <c r="F325" s="11">
        <v>3.9550006856667084</v>
      </c>
      <c r="G325" s="11">
        <v>3.9550000000000001</v>
      </c>
      <c r="H325" s="11">
        <v>3.8899999999999997</v>
      </c>
      <c r="I325" s="11">
        <v>4.1165000000000003</v>
      </c>
      <c r="J325" s="11">
        <v>3.88</v>
      </c>
      <c r="K325" s="11">
        <v>3.9600000000000004</v>
      </c>
      <c r="L325" s="11">
        <v>3.99</v>
      </c>
      <c r="M325" s="11">
        <v>4.585</v>
      </c>
      <c r="N325" s="11">
        <v>4.0070610279157428</v>
      </c>
      <c r="O325" s="11">
        <v>4.1739977499999998</v>
      </c>
      <c r="P325" s="11">
        <v>3.7250000000000001</v>
      </c>
      <c r="Q325" s="11">
        <v>3.8849999999999998</v>
      </c>
      <c r="R325" s="11">
        <v>4.29338</v>
      </c>
      <c r="S325" s="11">
        <v>3.8549999999999995</v>
      </c>
      <c r="T325" s="11">
        <v>3.9599999999999995</v>
      </c>
      <c r="U325" s="11">
        <v>3.9900000000000007</v>
      </c>
      <c r="V325" s="11">
        <v>3.9800000000000004</v>
      </c>
      <c r="W325" s="11">
        <v>3.875</v>
      </c>
      <c r="X325" s="11">
        <v>4.01</v>
      </c>
      <c r="Y325" s="11">
        <v>3.9699999999999998</v>
      </c>
      <c r="Z325" s="11">
        <v>4.05</v>
      </c>
      <c r="AA325" s="11">
        <v>3.58</v>
      </c>
      <c r="AB325" s="11">
        <v>4.04</v>
      </c>
      <c r="AC325" s="11">
        <v>4.0323499999999992</v>
      </c>
      <c r="AD325" s="11">
        <v>4.0664999999999996</v>
      </c>
      <c r="AE325" s="11">
        <v>4.0950000000000006</v>
      </c>
      <c r="AF325" s="11">
        <v>3.8649999999999993</v>
      </c>
      <c r="AG325" s="150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272</v>
      </c>
      <c r="C326" s="29"/>
      <c r="D326" s="24">
        <v>7.4296702484026853E-2</v>
      </c>
      <c r="E326" s="24">
        <v>3.2041639575194458E-2</v>
      </c>
      <c r="F326" s="24">
        <v>2.6328546744046884E-2</v>
      </c>
      <c r="G326" s="24">
        <v>2.483277404291883E-2</v>
      </c>
      <c r="H326" s="24">
        <v>0.13014094923069616</v>
      </c>
      <c r="I326" s="24">
        <v>0.12882662768232336</v>
      </c>
      <c r="J326" s="24">
        <v>2.7141603981096666E-2</v>
      </c>
      <c r="K326" s="24">
        <v>2.9944392908634192E-2</v>
      </c>
      <c r="L326" s="24">
        <v>9.2879850703296699E-2</v>
      </c>
      <c r="M326" s="24">
        <v>7.3052492542463321E-2</v>
      </c>
      <c r="N326" s="24">
        <v>6.5901642838272351E-2</v>
      </c>
      <c r="O326" s="24">
        <v>0.11161658437596088</v>
      </c>
      <c r="P326" s="24">
        <v>8.5556998544829829E-2</v>
      </c>
      <c r="Q326" s="24">
        <v>0.1085817664251231</v>
      </c>
      <c r="R326" s="24">
        <v>1.9935495980788662E-3</v>
      </c>
      <c r="S326" s="24">
        <v>4.622409184253029E-2</v>
      </c>
      <c r="T326" s="24">
        <v>3.346640106136313E-2</v>
      </c>
      <c r="U326" s="24">
        <v>2.4494897427831983E-2</v>
      </c>
      <c r="V326" s="24">
        <v>5.6095157247900235E-2</v>
      </c>
      <c r="W326" s="24">
        <v>1.6329931618554845E-2</v>
      </c>
      <c r="X326" s="24">
        <v>6.6458006791256213E-2</v>
      </c>
      <c r="Y326" s="24">
        <v>2.3452078799117277E-2</v>
      </c>
      <c r="Z326" s="24">
        <v>3.2659863237109107E-2</v>
      </c>
      <c r="AA326" s="24">
        <v>7.9686887252546038E-2</v>
      </c>
      <c r="AB326" s="24">
        <v>0.12703018014104622</v>
      </c>
      <c r="AC326" s="24">
        <v>4.91571120659735E-2</v>
      </c>
      <c r="AD326" s="24">
        <v>4.5062918976323078E-2</v>
      </c>
      <c r="AE326" s="24">
        <v>3.1885210782848485E-2</v>
      </c>
      <c r="AF326" s="24">
        <v>4.8751068364361633E-2</v>
      </c>
      <c r="AG326" s="207"/>
      <c r="AH326" s="208"/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  <c r="BI326" s="208"/>
      <c r="BJ326" s="208"/>
      <c r="BK326" s="208"/>
      <c r="BL326" s="208"/>
      <c r="BM326" s="56"/>
    </row>
    <row r="327" spans="1:65">
      <c r="A327" s="30"/>
      <c r="B327" s="3" t="s">
        <v>86</v>
      </c>
      <c r="C327" s="29"/>
      <c r="D327" s="13">
        <v>1.876179355657244E-2</v>
      </c>
      <c r="E327" s="13">
        <v>7.9573608216542534E-3</v>
      </c>
      <c r="F327" s="13">
        <v>6.652875500060545E-3</v>
      </c>
      <c r="G327" s="13">
        <v>6.2735429161058084E-3</v>
      </c>
      <c r="H327" s="13">
        <v>3.3642640904100685E-2</v>
      </c>
      <c r="I327" s="13">
        <v>3.1295184667150089E-2</v>
      </c>
      <c r="J327" s="13">
        <v>6.9802667761071583E-3</v>
      </c>
      <c r="K327" s="13">
        <v>7.5458360962538905E-3</v>
      </c>
      <c r="L327" s="13">
        <v>2.3297621413870408E-2</v>
      </c>
      <c r="M327" s="13">
        <v>1.5909798738830482E-2</v>
      </c>
      <c r="N327" s="13">
        <v>1.6507840973517842E-2</v>
      </c>
      <c r="O327" s="13">
        <v>2.656593999844838E-2</v>
      </c>
      <c r="P327" s="13">
        <v>2.2937533121938292E-2</v>
      </c>
      <c r="Q327" s="13">
        <v>2.794897462680131E-2</v>
      </c>
      <c r="R327" s="13">
        <v>4.6423804866026734E-4</v>
      </c>
      <c r="S327" s="13">
        <v>1.1939068060920438E-2</v>
      </c>
      <c r="T327" s="13">
        <v>8.4725065978134492E-3</v>
      </c>
      <c r="U327" s="13">
        <v>6.1544968411638146E-3</v>
      </c>
      <c r="V327" s="13">
        <v>1.4106074748005086E-2</v>
      </c>
      <c r="W327" s="13">
        <v>4.2123641320433829E-3</v>
      </c>
      <c r="X327" s="13">
        <v>1.6484003338054453E-2</v>
      </c>
      <c r="Y327" s="13">
        <v>5.9147739720346228E-3</v>
      </c>
      <c r="Z327" s="13">
        <v>8.077459992689804E-3</v>
      </c>
      <c r="AA327" s="13">
        <v>2.2290038392320567E-2</v>
      </c>
      <c r="AB327" s="13">
        <v>3.1275382882489836E-2</v>
      </c>
      <c r="AC327" s="13">
        <v>1.2170262986372476E-2</v>
      </c>
      <c r="AD327" s="13">
        <v>1.1068344271243593E-2</v>
      </c>
      <c r="AE327" s="13">
        <v>7.799073163354704E-3</v>
      </c>
      <c r="AF327" s="13">
        <v>1.2635266098754636E-2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273</v>
      </c>
      <c r="C328" s="29"/>
      <c r="D328" s="13">
        <v>-5.5591998301887102E-3</v>
      </c>
      <c r="E328" s="13">
        <v>1.1182227782097653E-2</v>
      </c>
      <c r="F328" s="13">
        <v>-6.1948563862016526E-3</v>
      </c>
      <c r="G328" s="13">
        <v>-5.9777355204956306E-3</v>
      </c>
      <c r="H328" s="13">
        <v>-2.8578662797082321E-2</v>
      </c>
      <c r="I328" s="13">
        <v>3.374130148965393E-2</v>
      </c>
      <c r="J328" s="13">
        <v>-2.3556234513396501E-2</v>
      </c>
      <c r="K328" s="13">
        <v>-3.466521378652776E-3</v>
      </c>
      <c r="L328" s="13">
        <v>1.1373712147260129E-3</v>
      </c>
      <c r="M328" s="13">
        <v>0.15306582679622505</v>
      </c>
      <c r="N328" s="13">
        <v>2.5123075248913995E-3</v>
      </c>
      <c r="O328" s="13">
        <v>5.5084612724005222E-2</v>
      </c>
      <c r="P328" s="13">
        <v>-6.3317125092576698E-2</v>
      </c>
      <c r="Q328" s="13">
        <v>-2.4393305894010786E-2</v>
      </c>
      <c r="R328" s="13">
        <v>7.8375621646770144E-2</v>
      </c>
      <c r="S328" s="13">
        <v>-2.7741591416468148E-2</v>
      </c>
      <c r="T328" s="13">
        <v>-8.0704139720314538E-3</v>
      </c>
      <c r="U328" s="13">
        <v>-5.367715465026679E-4</v>
      </c>
      <c r="V328" s="13">
        <v>-1.3738429271169528E-3</v>
      </c>
      <c r="W328" s="13">
        <v>-2.648598434554672E-2</v>
      </c>
      <c r="X328" s="13">
        <v>1.2437834853019414E-2</v>
      </c>
      <c r="Y328" s="13">
        <v>-4.3035927592671719E-3</v>
      </c>
      <c r="Z328" s="13">
        <v>1.53675846851693E-2</v>
      </c>
      <c r="AA328" s="13">
        <v>-0.10224094429114239</v>
      </c>
      <c r="AB328" s="13">
        <v>1.9971477278547978E-2</v>
      </c>
      <c r="AC328" s="13">
        <v>1.430868938869212E-2</v>
      </c>
      <c r="AD328" s="13">
        <v>2.2398984282329559E-2</v>
      </c>
      <c r="AE328" s="13">
        <v>2.6668048323462701E-2</v>
      </c>
      <c r="AF328" s="13">
        <v>-3.1089876938925509E-2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274</v>
      </c>
      <c r="C329" s="47"/>
      <c r="D329" s="45">
        <v>0.13</v>
      </c>
      <c r="E329" s="45">
        <v>0.4</v>
      </c>
      <c r="F329" s="45">
        <v>0.15</v>
      </c>
      <c r="G329" s="45">
        <v>0.15</v>
      </c>
      <c r="H329" s="45">
        <v>0.86</v>
      </c>
      <c r="I329" s="45">
        <v>1.1100000000000001</v>
      </c>
      <c r="J329" s="45">
        <v>0.7</v>
      </c>
      <c r="K329" s="45">
        <v>7.0000000000000007E-2</v>
      </c>
      <c r="L329" s="45">
        <v>0.08</v>
      </c>
      <c r="M329" s="45">
        <v>4.88</v>
      </c>
      <c r="N329" s="45">
        <v>0.12</v>
      </c>
      <c r="O329" s="45">
        <v>1.78</v>
      </c>
      <c r="P329" s="45">
        <v>1.96</v>
      </c>
      <c r="Q329" s="45">
        <v>0.73</v>
      </c>
      <c r="R329" s="45">
        <v>2.52</v>
      </c>
      <c r="S329" s="45">
        <v>0.83</v>
      </c>
      <c r="T329" s="45">
        <v>0.21</v>
      </c>
      <c r="U329" s="45">
        <v>0.03</v>
      </c>
      <c r="V329" s="45">
        <v>0</v>
      </c>
      <c r="W329" s="45">
        <v>0.79</v>
      </c>
      <c r="X329" s="45">
        <v>0.44</v>
      </c>
      <c r="Y329" s="45">
        <v>0.09</v>
      </c>
      <c r="Z329" s="45">
        <v>0.53</v>
      </c>
      <c r="AA329" s="45">
        <v>3.19</v>
      </c>
      <c r="AB329" s="45">
        <v>0.67</v>
      </c>
      <c r="AC329" s="45">
        <v>0.5</v>
      </c>
      <c r="AD329" s="45">
        <v>0.75</v>
      </c>
      <c r="AE329" s="45">
        <v>0.89</v>
      </c>
      <c r="AF329" s="45">
        <v>0.94</v>
      </c>
      <c r="AG329" s="150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BM330" s="55"/>
    </row>
    <row r="331" spans="1:65" ht="15">
      <c r="B331" s="8" t="s">
        <v>551</v>
      </c>
      <c r="BM331" s="28" t="s">
        <v>66</v>
      </c>
    </row>
    <row r="332" spans="1:65" ht="15">
      <c r="A332" s="25" t="s">
        <v>42</v>
      </c>
      <c r="B332" s="18" t="s">
        <v>111</v>
      </c>
      <c r="C332" s="15" t="s">
        <v>112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7" t="s">
        <v>231</v>
      </c>
      <c r="AC332" s="17" t="s">
        <v>231</v>
      </c>
      <c r="AD332" s="17" t="s">
        <v>231</v>
      </c>
      <c r="AE332" s="17" t="s">
        <v>231</v>
      </c>
      <c r="AF332" s="150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232</v>
      </c>
      <c r="C333" s="9" t="s">
        <v>232</v>
      </c>
      <c r="D333" s="148" t="s">
        <v>234</v>
      </c>
      <c r="E333" s="149" t="s">
        <v>235</v>
      </c>
      <c r="F333" s="149" t="s">
        <v>236</v>
      </c>
      <c r="G333" s="149" t="s">
        <v>237</v>
      </c>
      <c r="H333" s="149" t="s">
        <v>238</v>
      </c>
      <c r="I333" s="149" t="s">
        <v>239</v>
      </c>
      <c r="J333" s="149" t="s">
        <v>240</v>
      </c>
      <c r="K333" s="149" t="s">
        <v>241</v>
      </c>
      <c r="L333" s="149" t="s">
        <v>242</v>
      </c>
      <c r="M333" s="149" t="s">
        <v>243</v>
      </c>
      <c r="N333" s="149" t="s">
        <v>244</v>
      </c>
      <c r="O333" s="149" t="s">
        <v>245</v>
      </c>
      <c r="P333" s="149" t="s">
        <v>246</v>
      </c>
      <c r="Q333" s="149" t="s">
        <v>247</v>
      </c>
      <c r="R333" s="149" t="s">
        <v>248</v>
      </c>
      <c r="S333" s="149" t="s">
        <v>250</v>
      </c>
      <c r="T333" s="149" t="s">
        <v>251</v>
      </c>
      <c r="U333" s="149" t="s">
        <v>252</v>
      </c>
      <c r="V333" s="149" t="s">
        <v>253</v>
      </c>
      <c r="W333" s="149" t="s">
        <v>276</v>
      </c>
      <c r="X333" s="149" t="s">
        <v>254</v>
      </c>
      <c r="Y333" s="149" t="s">
        <v>255</v>
      </c>
      <c r="Z333" s="149" t="s">
        <v>256</v>
      </c>
      <c r="AA333" s="149" t="s">
        <v>257</v>
      </c>
      <c r="AB333" s="149" t="s">
        <v>258</v>
      </c>
      <c r="AC333" s="149" t="s">
        <v>260</v>
      </c>
      <c r="AD333" s="149" t="s">
        <v>261</v>
      </c>
      <c r="AE333" s="149" t="s">
        <v>262</v>
      </c>
      <c r="AF333" s="150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278</v>
      </c>
      <c r="E334" s="11" t="s">
        <v>278</v>
      </c>
      <c r="F334" s="11" t="s">
        <v>278</v>
      </c>
      <c r="G334" s="11" t="s">
        <v>278</v>
      </c>
      <c r="H334" s="11" t="s">
        <v>304</v>
      </c>
      <c r="I334" s="11" t="s">
        <v>278</v>
      </c>
      <c r="J334" s="11" t="s">
        <v>278</v>
      </c>
      <c r="K334" s="11" t="s">
        <v>303</v>
      </c>
      <c r="L334" s="11" t="s">
        <v>304</v>
      </c>
      <c r="M334" s="11" t="s">
        <v>278</v>
      </c>
      <c r="N334" s="11" t="s">
        <v>303</v>
      </c>
      <c r="O334" s="11" t="s">
        <v>304</v>
      </c>
      <c r="P334" s="11" t="s">
        <v>278</v>
      </c>
      <c r="Q334" s="11" t="s">
        <v>303</v>
      </c>
      <c r="R334" s="11" t="s">
        <v>278</v>
      </c>
      <c r="S334" s="11" t="s">
        <v>278</v>
      </c>
      <c r="T334" s="11" t="s">
        <v>278</v>
      </c>
      <c r="U334" s="11" t="s">
        <v>278</v>
      </c>
      <c r="V334" s="11" t="s">
        <v>278</v>
      </c>
      <c r="W334" s="11" t="s">
        <v>278</v>
      </c>
      <c r="X334" s="11" t="s">
        <v>278</v>
      </c>
      <c r="Y334" s="11" t="s">
        <v>303</v>
      </c>
      <c r="Z334" s="11" t="s">
        <v>303</v>
      </c>
      <c r="AA334" s="11" t="s">
        <v>278</v>
      </c>
      <c r="AB334" s="11" t="s">
        <v>303</v>
      </c>
      <c r="AC334" s="11" t="s">
        <v>278</v>
      </c>
      <c r="AD334" s="11" t="s">
        <v>278</v>
      </c>
      <c r="AE334" s="11" t="s">
        <v>303</v>
      </c>
      <c r="AF334" s="150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 t="s">
        <v>305</v>
      </c>
      <c r="E335" s="26" t="s">
        <v>118</v>
      </c>
      <c r="F335" s="26" t="s">
        <v>306</v>
      </c>
      <c r="G335" s="26" t="s">
        <v>306</v>
      </c>
      <c r="H335" s="26" t="s">
        <v>305</v>
      </c>
      <c r="I335" s="26" t="s">
        <v>305</v>
      </c>
      <c r="J335" s="26" t="s">
        <v>307</v>
      </c>
      <c r="K335" s="26" t="s">
        <v>308</v>
      </c>
      <c r="L335" s="26" t="s">
        <v>307</v>
      </c>
      <c r="M335" s="26" t="s">
        <v>309</v>
      </c>
      <c r="N335" s="26" t="s">
        <v>308</v>
      </c>
      <c r="O335" s="26" t="s">
        <v>307</v>
      </c>
      <c r="P335" s="26" t="s">
        <v>305</v>
      </c>
      <c r="Q335" s="26" t="s">
        <v>305</v>
      </c>
      <c r="R335" s="26" t="s">
        <v>307</v>
      </c>
      <c r="S335" s="26" t="s">
        <v>305</v>
      </c>
      <c r="T335" s="26" t="s">
        <v>305</v>
      </c>
      <c r="U335" s="26" t="s">
        <v>305</v>
      </c>
      <c r="V335" s="26" t="s">
        <v>305</v>
      </c>
      <c r="W335" s="26" t="s">
        <v>305</v>
      </c>
      <c r="X335" s="26" t="s">
        <v>309</v>
      </c>
      <c r="Y335" s="26" t="s">
        <v>307</v>
      </c>
      <c r="Z335" s="26" t="s">
        <v>307</v>
      </c>
      <c r="AA335" s="26" t="s">
        <v>268</v>
      </c>
      <c r="AB335" s="26" t="s">
        <v>306</v>
      </c>
      <c r="AC335" s="26" t="s">
        <v>305</v>
      </c>
      <c r="AD335" s="26" t="s">
        <v>267</v>
      </c>
      <c r="AE335" s="26" t="s">
        <v>307</v>
      </c>
      <c r="AF335" s="150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8.61</v>
      </c>
      <c r="E336" s="22">
        <v>8.4</v>
      </c>
      <c r="F336" s="22">
        <v>8.6197089221272734</v>
      </c>
      <c r="G336" s="145">
        <v>9.76</v>
      </c>
      <c r="H336" s="145" t="s">
        <v>95</v>
      </c>
      <c r="I336" s="145">
        <v>6.37</v>
      </c>
      <c r="J336" s="22">
        <v>7.8</v>
      </c>
      <c r="K336" s="22">
        <v>8.8000000000000007</v>
      </c>
      <c r="L336" s="22">
        <v>8.6</v>
      </c>
      <c r="M336" s="22">
        <v>7.95</v>
      </c>
      <c r="N336" s="22">
        <v>8.5121595299981649</v>
      </c>
      <c r="O336" s="22">
        <v>9.0050000000000008</v>
      </c>
      <c r="P336" s="145">
        <v>7.7000000000000011</v>
      </c>
      <c r="Q336" s="22">
        <v>8.39</v>
      </c>
      <c r="R336" s="145">
        <v>7.3406700000000003</v>
      </c>
      <c r="S336" s="22">
        <v>8.25</v>
      </c>
      <c r="T336" s="22">
        <v>8.59</v>
      </c>
      <c r="U336" s="22">
        <v>8.1300000000000008</v>
      </c>
      <c r="V336" s="22">
        <v>7.9300000000000006</v>
      </c>
      <c r="W336" s="22">
        <v>8.56</v>
      </c>
      <c r="X336" s="22">
        <v>8.15</v>
      </c>
      <c r="Y336" s="145">
        <v>9</v>
      </c>
      <c r="Z336" s="22">
        <v>8.8000000000000007</v>
      </c>
      <c r="AA336" s="145">
        <v>7</v>
      </c>
      <c r="AB336" s="145">
        <v>20.07</v>
      </c>
      <c r="AC336" s="22">
        <v>8.9</v>
      </c>
      <c r="AD336" s="145">
        <v>9.9</v>
      </c>
      <c r="AE336" s="22">
        <v>9</v>
      </c>
      <c r="AF336" s="150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8.8000000000000007</v>
      </c>
      <c r="E337" s="11">
        <v>8.4</v>
      </c>
      <c r="F337" s="11">
        <v>8.6724328784834164</v>
      </c>
      <c r="G337" s="146">
        <v>9.89</v>
      </c>
      <c r="H337" s="146" t="s">
        <v>95</v>
      </c>
      <c r="I337" s="146">
        <v>6.47</v>
      </c>
      <c r="J337" s="11">
        <v>8.1</v>
      </c>
      <c r="K337" s="11">
        <v>8.9</v>
      </c>
      <c r="L337" s="11">
        <v>8.8000000000000007</v>
      </c>
      <c r="M337" s="11">
        <v>8.25</v>
      </c>
      <c r="N337" s="11">
        <v>8.6098976972885968</v>
      </c>
      <c r="O337" s="11">
        <v>8.2919999999999998</v>
      </c>
      <c r="P337" s="151">
        <v>8.3000000000000007</v>
      </c>
      <c r="Q337" s="11">
        <v>8.74</v>
      </c>
      <c r="R337" s="146">
        <v>7.4261299999999997</v>
      </c>
      <c r="S337" s="11">
        <v>8.68</v>
      </c>
      <c r="T337" s="11">
        <v>8.42</v>
      </c>
      <c r="U337" s="11">
        <v>8.34</v>
      </c>
      <c r="V337" s="11">
        <v>7.73</v>
      </c>
      <c r="W337" s="11">
        <v>8.42</v>
      </c>
      <c r="X337" s="11">
        <v>8.49</v>
      </c>
      <c r="Y337" s="146">
        <v>9</v>
      </c>
      <c r="Z337" s="11">
        <v>8.5</v>
      </c>
      <c r="AA337" s="146">
        <v>7.3</v>
      </c>
      <c r="AB337" s="146">
        <v>19.72</v>
      </c>
      <c r="AC337" s="11">
        <v>8.6</v>
      </c>
      <c r="AD337" s="146">
        <v>9.9</v>
      </c>
      <c r="AE337" s="11">
        <v>9.1</v>
      </c>
      <c r="AF337" s="150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33</v>
      </c>
    </row>
    <row r="338" spans="1:65">
      <c r="A338" s="30"/>
      <c r="B338" s="19">
        <v>1</v>
      </c>
      <c r="C338" s="9">
        <v>3</v>
      </c>
      <c r="D338" s="11">
        <v>8.49</v>
      </c>
      <c r="E338" s="11">
        <v>8.64</v>
      </c>
      <c r="F338" s="11">
        <v>8.6263289232259766</v>
      </c>
      <c r="G338" s="146">
        <v>10.15</v>
      </c>
      <c r="H338" s="146" t="s">
        <v>95</v>
      </c>
      <c r="I338" s="146">
        <v>6.58</v>
      </c>
      <c r="J338" s="11">
        <v>7.7000000000000011</v>
      </c>
      <c r="K338" s="11">
        <v>8.6</v>
      </c>
      <c r="L338" s="11">
        <v>8.1</v>
      </c>
      <c r="M338" s="11">
        <v>8.69</v>
      </c>
      <c r="N338" s="11">
        <v>8.595356290571198</v>
      </c>
      <c r="O338" s="11">
        <v>9.4</v>
      </c>
      <c r="P338" s="146">
        <v>7.6</v>
      </c>
      <c r="Q338" s="11">
        <v>8.84</v>
      </c>
      <c r="R338" s="146">
        <v>7.2931600000000003</v>
      </c>
      <c r="S338" s="11">
        <v>8.1300000000000008</v>
      </c>
      <c r="T338" s="11">
        <v>8.7799999999999994</v>
      </c>
      <c r="U338" s="11">
        <v>8.08</v>
      </c>
      <c r="V338" s="11">
        <v>7.7100000000000009</v>
      </c>
      <c r="W338" s="11">
        <v>8.44</v>
      </c>
      <c r="X338" s="11">
        <v>8.0299999999999994</v>
      </c>
      <c r="Y338" s="146">
        <v>9</v>
      </c>
      <c r="Z338" s="11">
        <v>8.9</v>
      </c>
      <c r="AA338" s="146">
        <v>7.5</v>
      </c>
      <c r="AB338" s="146">
        <v>20.52</v>
      </c>
      <c r="AC338" s="11">
        <v>8.6999999999999993</v>
      </c>
      <c r="AD338" s="146">
        <v>9.6</v>
      </c>
      <c r="AE338" s="11">
        <v>9</v>
      </c>
      <c r="AF338" s="150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8.6199999999999992</v>
      </c>
      <c r="E339" s="11">
        <v>8.42</v>
      </c>
      <c r="F339" s="11">
        <v>8.7470913462885136</v>
      </c>
      <c r="G339" s="146">
        <v>10.65</v>
      </c>
      <c r="H339" s="146" t="s">
        <v>95</v>
      </c>
      <c r="I339" s="146">
        <v>5.97</v>
      </c>
      <c r="J339" s="11">
        <v>8.1</v>
      </c>
      <c r="K339" s="11">
        <v>8.6999999999999993</v>
      </c>
      <c r="L339" s="11">
        <v>8.1</v>
      </c>
      <c r="M339" s="11">
        <v>8.6199999999999992</v>
      </c>
      <c r="N339" s="11">
        <v>8.6878091184543074</v>
      </c>
      <c r="O339" s="11">
        <v>8.8610000000000007</v>
      </c>
      <c r="P339" s="146">
        <v>7.8</v>
      </c>
      <c r="Q339" s="11">
        <v>8.49</v>
      </c>
      <c r="R339" s="146">
        <v>7.5651199999999994</v>
      </c>
      <c r="S339" s="11">
        <v>8.8000000000000007</v>
      </c>
      <c r="T339" s="11">
        <v>8.58</v>
      </c>
      <c r="U339" s="11">
        <v>8.01</v>
      </c>
      <c r="V339" s="11">
        <v>7.9200000000000008</v>
      </c>
      <c r="W339" s="11">
        <v>8.5500000000000007</v>
      </c>
      <c r="X339" s="11">
        <v>8.17</v>
      </c>
      <c r="Y339" s="146">
        <v>9</v>
      </c>
      <c r="Z339" s="11">
        <v>8.6999999999999993</v>
      </c>
      <c r="AA339" s="146">
        <v>7.3</v>
      </c>
      <c r="AB339" s="151">
        <v>21.69</v>
      </c>
      <c r="AC339" s="11">
        <v>8.6999999999999993</v>
      </c>
      <c r="AD339" s="146">
        <v>9.5</v>
      </c>
      <c r="AE339" s="11">
        <v>8.9</v>
      </c>
      <c r="AF339" s="150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8.4930904641539318</v>
      </c>
    </row>
    <row r="340" spans="1:65">
      <c r="A340" s="30"/>
      <c r="B340" s="19">
        <v>1</v>
      </c>
      <c r="C340" s="9">
        <v>5</v>
      </c>
      <c r="D340" s="11">
        <v>8.7200000000000006</v>
      </c>
      <c r="E340" s="11">
        <v>8.36</v>
      </c>
      <c r="F340" s="11">
        <v>8.7561503179217937</v>
      </c>
      <c r="G340" s="146">
        <v>9.42</v>
      </c>
      <c r="H340" s="146" t="s">
        <v>95</v>
      </c>
      <c r="I340" s="146">
        <v>6.3</v>
      </c>
      <c r="J340" s="11">
        <v>7.6</v>
      </c>
      <c r="K340" s="11">
        <v>8.6</v>
      </c>
      <c r="L340" s="11">
        <v>8.6999999999999993</v>
      </c>
      <c r="M340" s="11">
        <v>7.9</v>
      </c>
      <c r="N340" s="11">
        <v>8.6543836921598203</v>
      </c>
      <c r="O340" s="11">
        <v>8.4139999999999997</v>
      </c>
      <c r="P340" s="146">
        <v>7.6</v>
      </c>
      <c r="Q340" s="11">
        <v>8.3800000000000008</v>
      </c>
      <c r="R340" s="146">
        <v>7.4088599999999998</v>
      </c>
      <c r="S340" s="11">
        <v>8.36</v>
      </c>
      <c r="T340" s="11">
        <v>8.6</v>
      </c>
      <c r="U340" s="11">
        <v>8.14</v>
      </c>
      <c r="V340" s="11">
        <v>8.01</v>
      </c>
      <c r="W340" s="11">
        <v>8.42</v>
      </c>
      <c r="X340" s="11">
        <v>8.58</v>
      </c>
      <c r="Y340" s="146">
        <v>9</v>
      </c>
      <c r="Z340" s="11">
        <v>8.8000000000000007</v>
      </c>
      <c r="AA340" s="146">
        <v>7.6</v>
      </c>
      <c r="AB340" s="146">
        <v>20.22</v>
      </c>
      <c r="AC340" s="11">
        <v>8.6</v>
      </c>
      <c r="AD340" s="146">
        <v>9.6</v>
      </c>
      <c r="AE340" s="11">
        <v>8.9</v>
      </c>
      <c r="AF340" s="150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89</v>
      </c>
    </row>
    <row r="341" spans="1:65">
      <c r="A341" s="30"/>
      <c r="B341" s="19">
        <v>1</v>
      </c>
      <c r="C341" s="9">
        <v>6</v>
      </c>
      <c r="D341" s="11">
        <v>8.6999999999999993</v>
      </c>
      <c r="E341" s="11">
        <v>8.49</v>
      </c>
      <c r="F341" s="11">
        <v>8.6437844378250119</v>
      </c>
      <c r="G341" s="146">
        <v>10.09</v>
      </c>
      <c r="H341" s="146" t="s">
        <v>95</v>
      </c>
      <c r="I341" s="146">
        <v>6.27</v>
      </c>
      <c r="J341" s="11">
        <v>7.8</v>
      </c>
      <c r="K341" s="11">
        <v>8.8000000000000007</v>
      </c>
      <c r="L341" s="11">
        <v>8.5</v>
      </c>
      <c r="M341" s="11">
        <v>8.67</v>
      </c>
      <c r="N341" s="11">
        <v>8.5402097592039521</v>
      </c>
      <c r="O341" s="11">
        <v>9.0549999999999997</v>
      </c>
      <c r="P341" s="146">
        <v>7.4</v>
      </c>
      <c r="Q341" s="11">
        <v>8.66</v>
      </c>
      <c r="R341" s="146">
        <v>7.6994100000000003</v>
      </c>
      <c r="S341" s="11">
        <v>8.5399999999999991</v>
      </c>
      <c r="T341" s="11">
        <v>8.68</v>
      </c>
      <c r="U341" s="11">
        <v>8.23</v>
      </c>
      <c r="V341" s="11">
        <v>7.79</v>
      </c>
      <c r="W341" s="11">
        <v>8.6</v>
      </c>
      <c r="X341" s="11">
        <v>8.15</v>
      </c>
      <c r="Y341" s="146">
        <v>9</v>
      </c>
      <c r="Z341" s="11">
        <v>8.6</v>
      </c>
      <c r="AA341" s="146">
        <v>7.5</v>
      </c>
      <c r="AB341" s="146">
        <v>20.28</v>
      </c>
      <c r="AC341" s="11">
        <v>8.6999999999999993</v>
      </c>
      <c r="AD341" s="146">
        <v>9.6</v>
      </c>
      <c r="AE341" s="11">
        <v>8.6</v>
      </c>
      <c r="AF341" s="150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270</v>
      </c>
      <c r="C342" s="12"/>
      <c r="D342" s="23">
        <v>8.6566666666666663</v>
      </c>
      <c r="E342" s="23">
        <v>8.4516666666666662</v>
      </c>
      <c r="F342" s="23">
        <v>8.6775828043119976</v>
      </c>
      <c r="G342" s="23">
        <v>9.9933333333333323</v>
      </c>
      <c r="H342" s="23" t="s">
        <v>661</v>
      </c>
      <c r="I342" s="23">
        <v>6.3266666666666671</v>
      </c>
      <c r="J342" s="23">
        <v>7.8500000000000005</v>
      </c>
      <c r="K342" s="23">
        <v>8.7333333333333343</v>
      </c>
      <c r="L342" s="23">
        <v>8.4666666666666668</v>
      </c>
      <c r="M342" s="23">
        <v>8.3466666666666658</v>
      </c>
      <c r="N342" s="23">
        <v>8.599969347946006</v>
      </c>
      <c r="O342" s="23">
        <v>8.8378333333333341</v>
      </c>
      <c r="P342" s="23">
        <v>7.7333333333333334</v>
      </c>
      <c r="Q342" s="23">
        <v>8.5833333333333339</v>
      </c>
      <c r="R342" s="23">
        <v>7.4555583333333333</v>
      </c>
      <c r="S342" s="23">
        <v>8.4599999999999991</v>
      </c>
      <c r="T342" s="23">
        <v>8.6083333333333325</v>
      </c>
      <c r="U342" s="23">
        <v>8.1549999999999994</v>
      </c>
      <c r="V342" s="23">
        <v>7.8483333333333336</v>
      </c>
      <c r="W342" s="23">
        <v>8.4983333333333331</v>
      </c>
      <c r="X342" s="23">
        <v>8.2616666666666667</v>
      </c>
      <c r="Y342" s="23">
        <v>9</v>
      </c>
      <c r="Z342" s="23">
        <v>8.7166666666666668</v>
      </c>
      <c r="AA342" s="23">
        <v>7.3666666666666671</v>
      </c>
      <c r="AB342" s="23">
        <v>20.416666666666668</v>
      </c>
      <c r="AC342" s="23">
        <v>8.7000000000000011</v>
      </c>
      <c r="AD342" s="23">
        <v>9.6833333333333336</v>
      </c>
      <c r="AE342" s="23">
        <v>8.9166666666666661</v>
      </c>
      <c r="AF342" s="150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271</v>
      </c>
      <c r="C343" s="29"/>
      <c r="D343" s="11">
        <v>8.66</v>
      </c>
      <c r="E343" s="11">
        <v>8.41</v>
      </c>
      <c r="F343" s="11">
        <v>8.6581086581542142</v>
      </c>
      <c r="G343" s="11">
        <v>9.99</v>
      </c>
      <c r="H343" s="11" t="s">
        <v>661</v>
      </c>
      <c r="I343" s="11">
        <v>6.335</v>
      </c>
      <c r="J343" s="11">
        <v>7.8</v>
      </c>
      <c r="K343" s="11">
        <v>8.75</v>
      </c>
      <c r="L343" s="11">
        <v>8.5500000000000007</v>
      </c>
      <c r="M343" s="11">
        <v>8.4349999999999987</v>
      </c>
      <c r="N343" s="11">
        <v>8.6026269939298974</v>
      </c>
      <c r="O343" s="11">
        <v>8.9329999999999998</v>
      </c>
      <c r="P343" s="11">
        <v>7.65</v>
      </c>
      <c r="Q343" s="11">
        <v>8.5749999999999993</v>
      </c>
      <c r="R343" s="11">
        <v>7.4174949999999997</v>
      </c>
      <c r="S343" s="11">
        <v>8.4499999999999993</v>
      </c>
      <c r="T343" s="11">
        <v>8.5949999999999989</v>
      </c>
      <c r="U343" s="11">
        <v>8.1350000000000016</v>
      </c>
      <c r="V343" s="11">
        <v>7.8550000000000004</v>
      </c>
      <c r="W343" s="11">
        <v>8.495000000000001</v>
      </c>
      <c r="X343" s="11">
        <v>8.16</v>
      </c>
      <c r="Y343" s="11">
        <v>9</v>
      </c>
      <c r="Z343" s="11">
        <v>8.75</v>
      </c>
      <c r="AA343" s="11">
        <v>7.4</v>
      </c>
      <c r="AB343" s="11">
        <v>20.25</v>
      </c>
      <c r="AC343" s="11">
        <v>8.6999999999999993</v>
      </c>
      <c r="AD343" s="11">
        <v>9.6</v>
      </c>
      <c r="AE343" s="11">
        <v>8.9499999999999993</v>
      </c>
      <c r="AF343" s="150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272</v>
      </c>
      <c r="C344" s="29"/>
      <c r="D344" s="24">
        <v>0.10745541711178046</v>
      </c>
      <c r="E344" s="24">
        <v>0.10166939887039128</v>
      </c>
      <c r="F344" s="24">
        <v>6.0248633978317527E-2</v>
      </c>
      <c r="G344" s="24">
        <v>0.41447155109448319</v>
      </c>
      <c r="H344" s="24" t="s">
        <v>661</v>
      </c>
      <c r="I344" s="24">
        <v>0.20867838092784483</v>
      </c>
      <c r="J344" s="24">
        <v>0.20736441353327698</v>
      </c>
      <c r="K344" s="24">
        <v>0.12110601416390011</v>
      </c>
      <c r="L344" s="24">
        <v>0.30110906108363261</v>
      </c>
      <c r="M344" s="24">
        <v>0.36423435679060595</v>
      </c>
      <c r="N344" s="24">
        <v>6.6450539701096059E-2</v>
      </c>
      <c r="O344" s="24">
        <v>0.41695151596638536</v>
      </c>
      <c r="P344" s="24">
        <v>0.30767948691238228</v>
      </c>
      <c r="Q344" s="24">
        <v>0.19169420092080655</v>
      </c>
      <c r="R344" s="24">
        <v>0.15105409831138858</v>
      </c>
      <c r="S344" s="24">
        <v>0.25822470834527039</v>
      </c>
      <c r="T344" s="24">
        <v>0.11940128419186546</v>
      </c>
      <c r="U344" s="24">
        <v>0.11606032913963324</v>
      </c>
      <c r="V344" s="24">
        <v>0.12205190152827046</v>
      </c>
      <c r="W344" s="24">
        <v>8.0601902376226178E-2</v>
      </c>
      <c r="X344" s="24">
        <v>0.21930952251707339</v>
      </c>
      <c r="Y344" s="24">
        <v>0</v>
      </c>
      <c r="Z344" s="24">
        <v>0.14719601443879779</v>
      </c>
      <c r="AA344" s="24">
        <v>0.21602468994692861</v>
      </c>
      <c r="AB344" s="24">
        <v>0.67748554720131671</v>
      </c>
      <c r="AC344" s="24">
        <v>0.10954451150103349</v>
      </c>
      <c r="AD344" s="24">
        <v>0.1722401424368511</v>
      </c>
      <c r="AE344" s="24">
        <v>0.17224014243685087</v>
      </c>
      <c r="AF344" s="207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  <c r="BI344" s="208"/>
      <c r="BJ344" s="208"/>
      <c r="BK344" s="208"/>
      <c r="BL344" s="208"/>
      <c r="BM344" s="56"/>
    </row>
    <row r="345" spans="1:65">
      <c r="A345" s="30"/>
      <c r="B345" s="3" t="s">
        <v>86</v>
      </c>
      <c r="C345" s="29"/>
      <c r="D345" s="13">
        <v>1.2413024695238405E-2</v>
      </c>
      <c r="E345" s="13">
        <v>1.202950883893409E-2</v>
      </c>
      <c r="F345" s="13">
        <v>6.9430203475994764E-3</v>
      </c>
      <c r="G345" s="13">
        <v>4.1474804979434614E-2</v>
      </c>
      <c r="H345" s="13" t="s">
        <v>661</v>
      </c>
      <c r="I345" s="13">
        <v>3.298393797595018E-2</v>
      </c>
      <c r="J345" s="13">
        <v>2.6415848857742289E-2</v>
      </c>
      <c r="K345" s="13">
        <v>1.3867100858461844E-2</v>
      </c>
      <c r="L345" s="13">
        <v>3.5564062332712511E-2</v>
      </c>
      <c r="M345" s="13">
        <v>4.3638301532420848E-2</v>
      </c>
      <c r="N345" s="13">
        <v>7.7268344819120703E-3</v>
      </c>
      <c r="O345" s="13">
        <v>4.7178024323426028E-2</v>
      </c>
      <c r="P345" s="13">
        <v>3.9786140549014949E-2</v>
      </c>
      <c r="Q345" s="13">
        <v>2.2333304961647364E-2</v>
      </c>
      <c r="R345" s="13">
        <v>2.0260601762853252E-2</v>
      </c>
      <c r="S345" s="13">
        <v>3.0523015170835749E-2</v>
      </c>
      <c r="T345" s="13">
        <v>1.3870429915802378E-2</v>
      </c>
      <c r="U345" s="13">
        <v>1.4231800017122409E-2</v>
      </c>
      <c r="V345" s="13">
        <v>1.5551314698866484E-2</v>
      </c>
      <c r="W345" s="13">
        <v>9.4844364435645642E-3</v>
      </c>
      <c r="X345" s="13">
        <v>2.6545433429542877E-2</v>
      </c>
      <c r="Y345" s="13">
        <v>0</v>
      </c>
      <c r="Z345" s="13">
        <v>1.6886732057988275E-2</v>
      </c>
      <c r="AA345" s="13">
        <v>2.9324618544831937E-2</v>
      </c>
      <c r="AB345" s="13">
        <v>3.3182965577207346E-2</v>
      </c>
      <c r="AC345" s="13">
        <v>1.259132316103833E-2</v>
      </c>
      <c r="AD345" s="13">
        <v>1.7787278048556052E-2</v>
      </c>
      <c r="AE345" s="13">
        <v>1.9316651488244959E-2</v>
      </c>
      <c r="AF345" s="150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273</v>
      </c>
      <c r="C346" s="29"/>
      <c r="D346" s="13">
        <v>1.925991524559012E-2</v>
      </c>
      <c r="E346" s="13">
        <v>-4.877352674164892E-3</v>
      </c>
      <c r="F346" s="13">
        <v>2.1722639236769758E-2</v>
      </c>
      <c r="G346" s="13">
        <v>0.17664275160041543</v>
      </c>
      <c r="H346" s="13" t="s">
        <v>661</v>
      </c>
      <c r="I346" s="13">
        <v>-0.25508073964723521</v>
      </c>
      <c r="J346" s="13">
        <v>-7.5719252828892913E-2</v>
      </c>
      <c r="K346" s="13">
        <v>2.8286860971677541E-2</v>
      </c>
      <c r="L346" s="13">
        <v>-3.1112111190607639E-3</v>
      </c>
      <c r="M346" s="13">
        <v>-1.7240343559893123E-2</v>
      </c>
      <c r="N346" s="13">
        <v>1.2584215868554516E-2</v>
      </c>
      <c r="O346" s="13">
        <v>4.0590980472235527E-2</v>
      </c>
      <c r="P346" s="13">
        <v>-8.9455909368590936E-2</v>
      </c>
      <c r="Q346" s="13">
        <v>1.0625445420637147E-2</v>
      </c>
      <c r="R346" s="13">
        <v>-0.12216190739985899</v>
      </c>
      <c r="S346" s="13">
        <v>-3.896162921329327E-3</v>
      </c>
      <c r="T346" s="13">
        <v>1.3569014679143843E-2</v>
      </c>
      <c r="U346" s="13">
        <v>-3.9807707875111231E-2</v>
      </c>
      <c r="V346" s="13">
        <v>-7.5915490779460137E-2</v>
      </c>
      <c r="W346" s="13">
        <v>6.1730994171438347E-4</v>
      </c>
      <c r="X346" s="13">
        <v>-2.7248479038815887E-2</v>
      </c>
      <c r="Y346" s="13">
        <v>5.9684933062415624E-2</v>
      </c>
      <c r="Z346" s="13">
        <v>2.6324481466006411E-2</v>
      </c>
      <c r="AA346" s="13">
        <v>-0.13262825849335602</v>
      </c>
      <c r="AB346" s="13">
        <v>1.4039148944471469</v>
      </c>
      <c r="AC346" s="13">
        <v>2.4362101960335281E-2</v>
      </c>
      <c r="AD346" s="13">
        <v>0.14014249279493241</v>
      </c>
      <c r="AE346" s="13">
        <v>4.9873035534059973E-2</v>
      </c>
      <c r="AF346" s="150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274</v>
      </c>
      <c r="C347" s="47"/>
      <c r="D347" s="45">
        <v>0.45</v>
      </c>
      <c r="E347" s="45">
        <v>0.13</v>
      </c>
      <c r="F347" s="45">
        <v>0.51</v>
      </c>
      <c r="G347" s="45">
        <v>4.26</v>
      </c>
      <c r="H347" s="45">
        <v>9.9700000000000006</v>
      </c>
      <c r="I347" s="45">
        <v>6.19</v>
      </c>
      <c r="J347" s="45">
        <v>1.85</v>
      </c>
      <c r="K347" s="45">
        <v>0.67</v>
      </c>
      <c r="L347" s="45">
        <v>0.09</v>
      </c>
      <c r="M347" s="45">
        <v>0.43</v>
      </c>
      <c r="N347" s="45">
        <v>0.28999999999999998</v>
      </c>
      <c r="O347" s="45">
        <v>0.97</v>
      </c>
      <c r="P347" s="45">
        <v>2.1800000000000002</v>
      </c>
      <c r="Q347" s="45">
        <v>0.24</v>
      </c>
      <c r="R347" s="45">
        <v>2.97</v>
      </c>
      <c r="S347" s="45">
        <v>0.11</v>
      </c>
      <c r="T347" s="45">
        <v>0.31</v>
      </c>
      <c r="U347" s="45">
        <v>0.98</v>
      </c>
      <c r="V347" s="45">
        <v>1.85</v>
      </c>
      <c r="W347" s="45">
        <v>0</v>
      </c>
      <c r="X347" s="45">
        <v>0.67</v>
      </c>
      <c r="Y347" s="45" t="s">
        <v>275</v>
      </c>
      <c r="Z347" s="45">
        <v>0.62</v>
      </c>
      <c r="AA347" s="45">
        <v>3.22</v>
      </c>
      <c r="AB347" s="45">
        <v>33.96</v>
      </c>
      <c r="AC347" s="45">
        <v>0.56999999999999995</v>
      </c>
      <c r="AD347" s="45">
        <v>3.38</v>
      </c>
      <c r="AE347" s="45">
        <v>1.19</v>
      </c>
      <c r="AF347" s="150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310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BM348" s="55"/>
    </row>
    <row r="349" spans="1:65">
      <c r="BM349" s="55"/>
    </row>
    <row r="350" spans="1:65" ht="15">
      <c r="B350" s="8" t="s">
        <v>552</v>
      </c>
      <c r="BM350" s="28" t="s">
        <v>66</v>
      </c>
    </row>
    <row r="351" spans="1:65" ht="15">
      <c r="A351" s="25" t="s">
        <v>5</v>
      </c>
      <c r="B351" s="18" t="s">
        <v>111</v>
      </c>
      <c r="C351" s="15" t="s">
        <v>112</v>
      </c>
      <c r="D351" s="16" t="s">
        <v>231</v>
      </c>
      <c r="E351" s="17" t="s">
        <v>231</v>
      </c>
      <c r="F351" s="17" t="s">
        <v>231</v>
      </c>
      <c r="G351" s="17" t="s">
        <v>231</v>
      </c>
      <c r="H351" s="17" t="s">
        <v>231</v>
      </c>
      <c r="I351" s="17" t="s">
        <v>231</v>
      </c>
      <c r="J351" s="17" t="s">
        <v>231</v>
      </c>
      <c r="K351" s="17" t="s">
        <v>231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232</v>
      </c>
      <c r="C352" s="9" t="s">
        <v>232</v>
      </c>
      <c r="D352" s="148" t="s">
        <v>235</v>
      </c>
      <c r="E352" s="149" t="s">
        <v>236</v>
      </c>
      <c r="F352" s="149" t="s">
        <v>239</v>
      </c>
      <c r="G352" s="149" t="s">
        <v>243</v>
      </c>
      <c r="H352" s="149" t="s">
        <v>247</v>
      </c>
      <c r="I352" s="149" t="s">
        <v>248</v>
      </c>
      <c r="J352" s="149" t="s">
        <v>254</v>
      </c>
      <c r="K352" s="149" t="s">
        <v>261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278</v>
      </c>
      <c r="E353" s="11" t="s">
        <v>278</v>
      </c>
      <c r="F353" s="11" t="s">
        <v>278</v>
      </c>
      <c r="G353" s="11" t="s">
        <v>278</v>
      </c>
      <c r="H353" s="11" t="s">
        <v>303</v>
      </c>
      <c r="I353" s="11" t="s">
        <v>278</v>
      </c>
      <c r="J353" s="11" t="s">
        <v>278</v>
      </c>
      <c r="K353" s="11" t="s">
        <v>278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 t="s">
        <v>118</v>
      </c>
      <c r="E354" s="26" t="s">
        <v>306</v>
      </c>
      <c r="F354" s="26" t="s">
        <v>305</v>
      </c>
      <c r="G354" s="26" t="s">
        <v>309</v>
      </c>
      <c r="H354" s="26" t="s">
        <v>305</v>
      </c>
      <c r="I354" s="26" t="s">
        <v>307</v>
      </c>
      <c r="J354" s="26" t="s">
        <v>309</v>
      </c>
      <c r="K354" s="26" t="s">
        <v>267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3.0190000000000001</v>
      </c>
      <c r="E355" s="22">
        <v>2.9390984470842723</v>
      </c>
      <c r="F355" s="145">
        <v>2.31</v>
      </c>
      <c r="G355" s="22">
        <v>2.54</v>
      </c>
      <c r="H355" s="22">
        <v>3</v>
      </c>
      <c r="I355" s="22">
        <v>2.9695</v>
      </c>
      <c r="J355" s="22">
        <v>2.85</v>
      </c>
      <c r="K355" s="145">
        <v>2.38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3.0179999999999998</v>
      </c>
      <c r="E356" s="11">
        <v>2.9669432476591266</v>
      </c>
      <c r="F356" s="146">
        <v>2.46</v>
      </c>
      <c r="G356" s="11">
        <v>2.58</v>
      </c>
      <c r="H356" s="11">
        <v>3.2</v>
      </c>
      <c r="I356" s="11">
        <v>2.9150999999999998</v>
      </c>
      <c r="J356" s="11">
        <v>2.92</v>
      </c>
      <c r="K356" s="146">
        <v>2.4099999999999997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34</v>
      </c>
    </row>
    <row r="357" spans="1:65">
      <c r="A357" s="30"/>
      <c r="B357" s="19">
        <v>1</v>
      </c>
      <c r="C357" s="9">
        <v>3</v>
      </c>
      <c r="D357" s="11">
        <v>2.9940000000000002</v>
      </c>
      <c r="E357" s="11">
        <v>2.9304105890762773</v>
      </c>
      <c r="F357" s="146">
        <v>2.44</v>
      </c>
      <c r="G357" s="11">
        <v>2.6</v>
      </c>
      <c r="H357" s="11">
        <v>3.2</v>
      </c>
      <c r="I357" s="11">
        <v>2.9055</v>
      </c>
      <c r="J357" s="11">
        <v>2.84</v>
      </c>
      <c r="K357" s="146">
        <v>2.29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3.016</v>
      </c>
      <c r="E358" s="11">
        <v>2.9663704734830585</v>
      </c>
      <c r="F358" s="146">
        <v>2.1800000000000002</v>
      </c>
      <c r="G358" s="11">
        <v>2.7</v>
      </c>
      <c r="H358" s="11">
        <v>3</v>
      </c>
      <c r="I358" s="11">
        <v>2.9546000000000001</v>
      </c>
      <c r="J358" s="11">
        <v>2.87</v>
      </c>
      <c r="K358" s="146">
        <v>2.2599999999999998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2.9111628866800197</v>
      </c>
    </row>
    <row r="359" spans="1:65">
      <c r="A359" s="30"/>
      <c r="B359" s="19">
        <v>1</v>
      </c>
      <c r="C359" s="9">
        <v>5</v>
      </c>
      <c r="D359" s="11">
        <v>3.0670000000000002</v>
      </c>
      <c r="E359" s="11">
        <v>2.9763204998434145</v>
      </c>
      <c r="F359" s="146">
        <v>2.33</v>
      </c>
      <c r="G359" s="11">
        <v>2.61</v>
      </c>
      <c r="H359" s="11">
        <v>3</v>
      </c>
      <c r="I359" s="11">
        <v>2.9003000000000001</v>
      </c>
      <c r="J359" s="11">
        <v>2.91</v>
      </c>
      <c r="K359" s="146">
        <v>2.2999999999999998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90</v>
      </c>
    </row>
    <row r="360" spans="1:65">
      <c r="A360" s="30"/>
      <c r="B360" s="19">
        <v>1</v>
      </c>
      <c r="C360" s="9">
        <v>6</v>
      </c>
      <c r="D360" s="151">
        <v>3.1120000000000001</v>
      </c>
      <c r="E360" s="11">
        <v>2.9246206633345659</v>
      </c>
      <c r="F360" s="146">
        <v>2.33</v>
      </c>
      <c r="G360" s="11">
        <v>2.75</v>
      </c>
      <c r="H360" s="11">
        <v>3</v>
      </c>
      <c r="I360" s="11">
        <v>2.9662999999999999</v>
      </c>
      <c r="J360" s="11">
        <v>2.78</v>
      </c>
      <c r="K360" s="146">
        <v>2.3199999999999998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270</v>
      </c>
      <c r="C361" s="12"/>
      <c r="D361" s="23">
        <v>3.0376666666666665</v>
      </c>
      <c r="E361" s="23">
        <v>2.9506273200801192</v>
      </c>
      <c r="F361" s="23">
        <v>2.3416666666666663</v>
      </c>
      <c r="G361" s="23">
        <v>2.6300000000000003</v>
      </c>
      <c r="H361" s="23">
        <v>3.0666666666666664</v>
      </c>
      <c r="I361" s="23">
        <v>2.9352166666666659</v>
      </c>
      <c r="J361" s="23">
        <v>2.8616666666666668</v>
      </c>
      <c r="K361" s="23">
        <v>2.3266666666666667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271</v>
      </c>
      <c r="C362" s="29"/>
      <c r="D362" s="11">
        <v>3.0185</v>
      </c>
      <c r="E362" s="11">
        <v>2.9527344602836654</v>
      </c>
      <c r="F362" s="11">
        <v>2.33</v>
      </c>
      <c r="G362" s="11">
        <v>2.605</v>
      </c>
      <c r="H362" s="11">
        <v>3</v>
      </c>
      <c r="I362" s="11">
        <v>2.93485</v>
      </c>
      <c r="J362" s="11">
        <v>2.8600000000000003</v>
      </c>
      <c r="K362" s="11">
        <v>2.3099999999999996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272</v>
      </c>
      <c r="C363" s="29"/>
      <c r="D363" s="24">
        <v>4.3582871253127278E-2</v>
      </c>
      <c r="E363" s="24">
        <v>2.1873148736741153E-2</v>
      </c>
      <c r="F363" s="24">
        <v>0.1010775280003753</v>
      </c>
      <c r="G363" s="24">
        <v>7.8993670632526006E-2</v>
      </c>
      <c r="H363" s="24">
        <v>0.10327955589886453</v>
      </c>
      <c r="I363" s="24">
        <v>3.1699111449166324E-2</v>
      </c>
      <c r="J363" s="24">
        <v>5.1153364177409441E-2</v>
      </c>
      <c r="K363" s="24">
        <v>5.7154760664940782E-2</v>
      </c>
      <c r="L363" s="207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  <c r="AD363" s="208"/>
      <c r="AE363" s="208"/>
      <c r="AF363" s="208"/>
      <c r="AG363" s="208"/>
      <c r="AH363" s="208"/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  <c r="BI363" s="208"/>
      <c r="BJ363" s="208"/>
      <c r="BK363" s="208"/>
      <c r="BL363" s="208"/>
      <c r="BM363" s="56"/>
    </row>
    <row r="364" spans="1:65">
      <c r="A364" s="30"/>
      <c r="B364" s="3" t="s">
        <v>86</v>
      </c>
      <c r="C364" s="29"/>
      <c r="D364" s="13">
        <v>1.4347483129527251E-2</v>
      </c>
      <c r="E364" s="13">
        <v>7.4130502987911143E-3</v>
      </c>
      <c r="F364" s="13">
        <v>4.3164780640729671E-2</v>
      </c>
      <c r="G364" s="13">
        <v>3.0035616210085929E-2</v>
      </c>
      <c r="H364" s="13">
        <v>3.3678116053977566E-2</v>
      </c>
      <c r="I364" s="13">
        <v>1.0799581444583761E-2</v>
      </c>
      <c r="J364" s="13">
        <v>1.7875374785349833E-2</v>
      </c>
      <c r="K364" s="13">
        <v>2.456508338034704E-2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273</v>
      </c>
      <c r="C365" s="29"/>
      <c r="D365" s="13">
        <v>4.345472407794948E-2</v>
      </c>
      <c r="E365" s="13">
        <v>1.355624365117758E-2</v>
      </c>
      <c r="F365" s="13">
        <v>-0.1956249932352031</v>
      </c>
      <c r="G365" s="13">
        <v>-9.6580953256334645E-2</v>
      </c>
      <c r="H365" s="13">
        <v>5.341637896599738E-2</v>
      </c>
      <c r="I365" s="13">
        <v>8.2626018958622538E-3</v>
      </c>
      <c r="J365" s="13">
        <v>-1.7002215932273024E-2</v>
      </c>
      <c r="K365" s="13">
        <v>-0.20077757334971058</v>
      </c>
      <c r="L365" s="1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274</v>
      </c>
      <c r="C366" s="47"/>
      <c r="D366" s="45">
        <v>0.61</v>
      </c>
      <c r="E366" s="45">
        <v>0.23</v>
      </c>
      <c r="F366" s="45">
        <v>2.44</v>
      </c>
      <c r="G366" s="45">
        <v>1.18</v>
      </c>
      <c r="H366" s="45">
        <v>0.74</v>
      </c>
      <c r="I366" s="45">
        <v>0.16</v>
      </c>
      <c r="J366" s="45">
        <v>0.16</v>
      </c>
      <c r="K366" s="45">
        <v>2.5099999999999998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 ht="15">
      <c r="B368" s="8" t="s">
        <v>553</v>
      </c>
      <c r="BM368" s="28" t="s">
        <v>66</v>
      </c>
    </row>
    <row r="369" spans="1:65" ht="15">
      <c r="A369" s="25" t="s">
        <v>81</v>
      </c>
      <c r="B369" s="18" t="s">
        <v>111</v>
      </c>
      <c r="C369" s="15" t="s">
        <v>112</v>
      </c>
      <c r="D369" s="16" t="s">
        <v>231</v>
      </c>
      <c r="E369" s="17" t="s">
        <v>231</v>
      </c>
      <c r="F369" s="17" t="s">
        <v>231</v>
      </c>
      <c r="G369" s="17" t="s">
        <v>231</v>
      </c>
      <c r="H369" s="17" t="s">
        <v>231</v>
      </c>
      <c r="I369" s="17" t="s">
        <v>231</v>
      </c>
      <c r="J369" s="17" t="s">
        <v>231</v>
      </c>
      <c r="K369" s="17" t="s">
        <v>231</v>
      </c>
      <c r="L369" s="17" t="s">
        <v>231</v>
      </c>
      <c r="M369" s="17" t="s">
        <v>231</v>
      </c>
      <c r="N369" s="17" t="s">
        <v>231</v>
      </c>
      <c r="O369" s="17" t="s">
        <v>231</v>
      </c>
      <c r="P369" s="17" t="s">
        <v>231</v>
      </c>
      <c r="Q369" s="17" t="s">
        <v>231</v>
      </c>
      <c r="R369" s="17" t="s">
        <v>231</v>
      </c>
      <c r="S369" s="17" t="s">
        <v>231</v>
      </c>
      <c r="T369" s="17" t="s">
        <v>231</v>
      </c>
      <c r="U369" s="17" t="s">
        <v>231</v>
      </c>
      <c r="V369" s="17" t="s">
        <v>231</v>
      </c>
      <c r="W369" s="17" t="s">
        <v>231</v>
      </c>
      <c r="X369" s="150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232</v>
      </c>
      <c r="C370" s="9" t="s">
        <v>232</v>
      </c>
      <c r="D370" s="148" t="s">
        <v>234</v>
      </c>
      <c r="E370" s="149" t="s">
        <v>236</v>
      </c>
      <c r="F370" s="149" t="s">
        <v>237</v>
      </c>
      <c r="G370" s="149" t="s">
        <v>238</v>
      </c>
      <c r="H370" s="149" t="s">
        <v>239</v>
      </c>
      <c r="I370" s="149" t="s">
        <v>240</v>
      </c>
      <c r="J370" s="149" t="s">
        <v>242</v>
      </c>
      <c r="K370" s="149" t="s">
        <v>243</v>
      </c>
      <c r="L370" s="149" t="s">
        <v>247</v>
      </c>
      <c r="M370" s="149" t="s">
        <v>248</v>
      </c>
      <c r="N370" s="149" t="s">
        <v>250</v>
      </c>
      <c r="O370" s="149" t="s">
        <v>251</v>
      </c>
      <c r="P370" s="149" t="s">
        <v>252</v>
      </c>
      <c r="Q370" s="149" t="s">
        <v>253</v>
      </c>
      <c r="R370" s="149" t="s">
        <v>276</v>
      </c>
      <c r="S370" s="149" t="s">
        <v>254</v>
      </c>
      <c r="T370" s="149" t="s">
        <v>255</v>
      </c>
      <c r="U370" s="149" t="s">
        <v>256</v>
      </c>
      <c r="V370" s="149" t="s">
        <v>260</v>
      </c>
      <c r="W370" s="149" t="s">
        <v>262</v>
      </c>
      <c r="X370" s="150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278</v>
      </c>
      <c r="E371" s="11" t="s">
        <v>278</v>
      </c>
      <c r="F371" s="11" t="s">
        <v>278</v>
      </c>
      <c r="G371" s="11" t="s">
        <v>278</v>
      </c>
      <c r="H371" s="11" t="s">
        <v>278</v>
      </c>
      <c r="I371" s="11" t="s">
        <v>278</v>
      </c>
      <c r="J371" s="11" t="s">
        <v>278</v>
      </c>
      <c r="K371" s="11" t="s">
        <v>278</v>
      </c>
      <c r="L371" s="11" t="s">
        <v>303</v>
      </c>
      <c r="M371" s="11" t="s">
        <v>278</v>
      </c>
      <c r="N371" s="11" t="s">
        <v>278</v>
      </c>
      <c r="O371" s="11" t="s">
        <v>278</v>
      </c>
      <c r="P371" s="11" t="s">
        <v>278</v>
      </c>
      <c r="Q371" s="11" t="s">
        <v>278</v>
      </c>
      <c r="R371" s="11" t="s">
        <v>278</v>
      </c>
      <c r="S371" s="11" t="s">
        <v>278</v>
      </c>
      <c r="T371" s="11" t="s">
        <v>303</v>
      </c>
      <c r="U371" s="11" t="s">
        <v>303</v>
      </c>
      <c r="V371" s="11" t="s">
        <v>278</v>
      </c>
      <c r="W371" s="11" t="s">
        <v>303</v>
      </c>
      <c r="X371" s="150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 t="s">
        <v>305</v>
      </c>
      <c r="E372" s="26" t="s">
        <v>306</v>
      </c>
      <c r="F372" s="26" t="s">
        <v>306</v>
      </c>
      <c r="G372" s="26" t="s">
        <v>305</v>
      </c>
      <c r="H372" s="26" t="s">
        <v>305</v>
      </c>
      <c r="I372" s="26" t="s">
        <v>307</v>
      </c>
      <c r="J372" s="26" t="s">
        <v>308</v>
      </c>
      <c r="K372" s="26" t="s">
        <v>309</v>
      </c>
      <c r="L372" s="26" t="s">
        <v>305</v>
      </c>
      <c r="M372" s="26" t="s">
        <v>307</v>
      </c>
      <c r="N372" s="26" t="s">
        <v>305</v>
      </c>
      <c r="O372" s="26" t="s">
        <v>305</v>
      </c>
      <c r="P372" s="26" t="s">
        <v>305</v>
      </c>
      <c r="Q372" s="26" t="s">
        <v>305</v>
      </c>
      <c r="R372" s="26" t="s">
        <v>305</v>
      </c>
      <c r="S372" s="26" t="s">
        <v>309</v>
      </c>
      <c r="T372" s="26" t="s">
        <v>307</v>
      </c>
      <c r="U372" s="26" t="s">
        <v>307</v>
      </c>
      <c r="V372" s="26" t="s">
        <v>305</v>
      </c>
      <c r="W372" s="26" t="s">
        <v>307</v>
      </c>
      <c r="X372" s="150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22">
        <v>0.11</v>
      </c>
      <c r="E373" s="145" t="s">
        <v>96</v>
      </c>
      <c r="F373" s="22">
        <v>0.17</v>
      </c>
      <c r="G373" s="22">
        <v>0.15</v>
      </c>
      <c r="H373" s="22">
        <v>0.1</v>
      </c>
      <c r="I373" s="145">
        <v>0.1</v>
      </c>
      <c r="J373" s="145" t="s">
        <v>284</v>
      </c>
      <c r="K373" s="22">
        <v>7.0000000000000007E-2</v>
      </c>
      <c r="L373" s="145" t="s">
        <v>105</v>
      </c>
      <c r="M373" s="145">
        <v>0.21909999999999999</v>
      </c>
      <c r="N373" s="22">
        <v>0.13</v>
      </c>
      <c r="O373" s="22">
        <v>0.11</v>
      </c>
      <c r="P373" s="22">
        <v>0.11</v>
      </c>
      <c r="Q373" s="22">
        <v>0.13</v>
      </c>
      <c r="R373" s="22">
        <v>0.21</v>
      </c>
      <c r="S373" s="152">
        <v>0.38</v>
      </c>
      <c r="T373" s="145">
        <v>0.7</v>
      </c>
      <c r="U373" s="145">
        <v>0.1</v>
      </c>
      <c r="V373" s="22">
        <v>0.08</v>
      </c>
      <c r="W373" s="145">
        <v>0.1</v>
      </c>
      <c r="X373" s="150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1">
        <v>0.11</v>
      </c>
      <c r="E374" s="146" t="s">
        <v>96</v>
      </c>
      <c r="F374" s="11">
        <v>0.16</v>
      </c>
      <c r="G374" s="11">
        <v>0.13</v>
      </c>
      <c r="H374" s="11">
        <v>0.1</v>
      </c>
      <c r="I374" s="146">
        <v>0.2</v>
      </c>
      <c r="J374" s="146" t="s">
        <v>284</v>
      </c>
      <c r="K374" s="11">
        <v>0.08</v>
      </c>
      <c r="L374" s="146" t="s">
        <v>105</v>
      </c>
      <c r="M374" s="146">
        <v>0.25690000000000002</v>
      </c>
      <c r="N374" s="11">
        <v>0.13</v>
      </c>
      <c r="O374" s="11">
        <v>0.1</v>
      </c>
      <c r="P374" s="11">
        <v>0.12</v>
      </c>
      <c r="Q374" s="11">
        <v>0.12</v>
      </c>
      <c r="R374" s="11">
        <v>0.2</v>
      </c>
      <c r="S374" s="146">
        <v>0.33</v>
      </c>
      <c r="T374" s="146">
        <v>0.8</v>
      </c>
      <c r="U374" s="146">
        <v>0.1</v>
      </c>
      <c r="V374" s="11">
        <v>7.0000000000000007E-2</v>
      </c>
      <c r="W374" s="146">
        <v>0.1</v>
      </c>
      <c r="X374" s="150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35</v>
      </c>
    </row>
    <row r="375" spans="1:65">
      <c r="A375" s="30"/>
      <c r="B375" s="19">
        <v>1</v>
      </c>
      <c r="C375" s="9">
        <v>3</v>
      </c>
      <c r="D375" s="11">
        <v>0.11</v>
      </c>
      <c r="E375" s="146" t="s">
        <v>96</v>
      </c>
      <c r="F375" s="11">
        <v>0.17</v>
      </c>
      <c r="G375" s="11">
        <v>0.14000000000000001</v>
      </c>
      <c r="H375" s="11">
        <v>0.1</v>
      </c>
      <c r="I375" s="146">
        <v>0.1</v>
      </c>
      <c r="J375" s="146" t="s">
        <v>284</v>
      </c>
      <c r="K375" s="11">
        <v>7.0000000000000007E-2</v>
      </c>
      <c r="L375" s="146" t="s">
        <v>105</v>
      </c>
      <c r="M375" s="146">
        <v>0.25030000000000002</v>
      </c>
      <c r="N375" s="11">
        <v>0.13</v>
      </c>
      <c r="O375" s="11">
        <v>0.11</v>
      </c>
      <c r="P375" s="11">
        <v>0.12</v>
      </c>
      <c r="Q375" s="11">
        <v>0.12</v>
      </c>
      <c r="R375" s="11">
        <v>0.19</v>
      </c>
      <c r="S375" s="146">
        <v>0.32</v>
      </c>
      <c r="T375" s="146">
        <v>0.7</v>
      </c>
      <c r="U375" s="146">
        <v>0.1</v>
      </c>
      <c r="V375" s="11">
        <v>0.1</v>
      </c>
      <c r="W375" s="146" t="s">
        <v>105</v>
      </c>
      <c r="X375" s="150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1">
        <v>0.11</v>
      </c>
      <c r="E376" s="146" t="s">
        <v>96</v>
      </c>
      <c r="F376" s="11">
        <v>0.16</v>
      </c>
      <c r="G376" s="11">
        <v>0.16</v>
      </c>
      <c r="H376" s="11">
        <v>0.1</v>
      </c>
      <c r="I376" s="146">
        <v>0.1</v>
      </c>
      <c r="J376" s="146" t="s">
        <v>284</v>
      </c>
      <c r="K376" s="11">
        <v>0.08</v>
      </c>
      <c r="L376" s="146" t="s">
        <v>105</v>
      </c>
      <c r="M376" s="146">
        <v>0.2157</v>
      </c>
      <c r="N376" s="11">
        <v>0.13</v>
      </c>
      <c r="O376" s="11">
        <v>0.11</v>
      </c>
      <c r="P376" s="11">
        <v>0.12</v>
      </c>
      <c r="Q376" s="11">
        <v>0.12</v>
      </c>
      <c r="R376" s="11">
        <v>0.19</v>
      </c>
      <c r="S376" s="146">
        <v>0.33</v>
      </c>
      <c r="T376" s="146">
        <v>0.8</v>
      </c>
      <c r="U376" s="146">
        <v>0.1</v>
      </c>
      <c r="V376" s="11">
        <v>0.09</v>
      </c>
      <c r="W376" s="146">
        <v>0.1</v>
      </c>
      <c r="X376" s="150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0.12348484848484848</v>
      </c>
    </row>
    <row r="377" spans="1:65">
      <c r="A377" s="30"/>
      <c r="B377" s="19">
        <v>1</v>
      </c>
      <c r="C377" s="9">
        <v>5</v>
      </c>
      <c r="D377" s="11">
        <v>0.11</v>
      </c>
      <c r="E377" s="146" t="s">
        <v>96</v>
      </c>
      <c r="F377" s="11">
        <v>0.16</v>
      </c>
      <c r="G377" s="11">
        <v>0.16</v>
      </c>
      <c r="H377" s="11">
        <v>0.11</v>
      </c>
      <c r="I377" s="146">
        <v>0.1</v>
      </c>
      <c r="J377" s="146" t="s">
        <v>284</v>
      </c>
      <c r="K377" s="11">
        <v>0.05</v>
      </c>
      <c r="L377" s="146" t="s">
        <v>105</v>
      </c>
      <c r="M377" s="146">
        <v>0.23150000000000001</v>
      </c>
      <c r="N377" s="11">
        <v>0.14000000000000001</v>
      </c>
      <c r="O377" s="11">
        <v>0.1</v>
      </c>
      <c r="P377" s="11">
        <v>0.13</v>
      </c>
      <c r="Q377" s="11">
        <v>0.11</v>
      </c>
      <c r="R377" s="11">
        <v>0.2</v>
      </c>
      <c r="S377" s="146">
        <v>0.34</v>
      </c>
      <c r="T377" s="146">
        <v>0.7</v>
      </c>
      <c r="U377" s="146">
        <v>0.1</v>
      </c>
      <c r="V377" s="11">
        <v>0.1</v>
      </c>
      <c r="W377" s="146" t="s">
        <v>105</v>
      </c>
      <c r="X377" s="150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91</v>
      </c>
    </row>
    <row r="378" spans="1:65">
      <c r="A378" s="30"/>
      <c r="B378" s="19">
        <v>1</v>
      </c>
      <c r="C378" s="9">
        <v>6</v>
      </c>
      <c r="D378" s="11">
        <v>0.12</v>
      </c>
      <c r="E378" s="146" t="s">
        <v>96</v>
      </c>
      <c r="F378" s="11">
        <v>0.17</v>
      </c>
      <c r="G378" s="11">
        <v>0.13</v>
      </c>
      <c r="H378" s="11">
        <v>0.11</v>
      </c>
      <c r="I378" s="146">
        <v>0.1</v>
      </c>
      <c r="J378" s="146" t="s">
        <v>284</v>
      </c>
      <c r="K378" s="11">
        <v>0.09</v>
      </c>
      <c r="L378" s="146" t="s">
        <v>105</v>
      </c>
      <c r="M378" s="146">
        <v>0.2283</v>
      </c>
      <c r="N378" s="11">
        <v>0.12</v>
      </c>
      <c r="O378" s="11">
        <v>0.1</v>
      </c>
      <c r="P378" s="11">
        <v>0.12</v>
      </c>
      <c r="Q378" s="11">
        <v>0.11</v>
      </c>
      <c r="R378" s="11">
        <v>0.21</v>
      </c>
      <c r="S378" s="146">
        <v>0.31</v>
      </c>
      <c r="T378" s="146">
        <v>0.8</v>
      </c>
      <c r="U378" s="146">
        <v>0.1</v>
      </c>
      <c r="V378" s="11">
        <v>0.08</v>
      </c>
      <c r="W378" s="146">
        <v>0.1</v>
      </c>
      <c r="X378" s="150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270</v>
      </c>
      <c r="C379" s="12"/>
      <c r="D379" s="23">
        <v>0.11166666666666668</v>
      </c>
      <c r="E379" s="23" t="s">
        <v>661</v>
      </c>
      <c r="F379" s="23">
        <v>0.16500000000000001</v>
      </c>
      <c r="G379" s="23">
        <v>0.14500000000000002</v>
      </c>
      <c r="H379" s="23">
        <v>0.10333333333333333</v>
      </c>
      <c r="I379" s="23">
        <v>0.11666666666666665</v>
      </c>
      <c r="J379" s="23" t="s">
        <v>661</v>
      </c>
      <c r="K379" s="23">
        <v>7.3333333333333348E-2</v>
      </c>
      <c r="L379" s="23" t="s">
        <v>661</v>
      </c>
      <c r="M379" s="23">
        <v>0.23363333333333333</v>
      </c>
      <c r="N379" s="23">
        <v>0.13</v>
      </c>
      <c r="O379" s="23">
        <v>0.105</v>
      </c>
      <c r="P379" s="23">
        <v>0.12</v>
      </c>
      <c r="Q379" s="23">
        <v>0.11833333333333333</v>
      </c>
      <c r="R379" s="23">
        <v>0.19999999999999998</v>
      </c>
      <c r="S379" s="23">
        <v>0.33500000000000002</v>
      </c>
      <c r="T379" s="23">
        <v>0.75</v>
      </c>
      <c r="U379" s="23">
        <v>9.9999999999999992E-2</v>
      </c>
      <c r="V379" s="23">
        <v>8.6666666666666656E-2</v>
      </c>
      <c r="W379" s="23">
        <v>0.1</v>
      </c>
      <c r="X379" s="150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271</v>
      </c>
      <c r="C380" s="29"/>
      <c r="D380" s="11">
        <v>0.11</v>
      </c>
      <c r="E380" s="11" t="s">
        <v>661</v>
      </c>
      <c r="F380" s="11">
        <v>0.16500000000000001</v>
      </c>
      <c r="G380" s="11">
        <v>0.14500000000000002</v>
      </c>
      <c r="H380" s="11">
        <v>0.1</v>
      </c>
      <c r="I380" s="11">
        <v>0.1</v>
      </c>
      <c r="J380" s="11" t="s">
        <v>661</v>
      </c>
      <c r="K380" s="11">
        <v>7.5000000000000011E-2</v>
      </c>
      <c r="L380" s="11" t="s">
        <v>661</v>
      </c>
      <c r="M380" s="11">
        <v>0.22989999999999999</v>
      </c>
      <c r="N380" s="11">
        <v>0.13</v>
      </c>
      <c r="O380" s="11">
        <v>0.10500000000000001</v>
      </c>
      <c r="P380" s="11">
        <v>0.12</v>
      </c>
      <c r="Q380" s="11">
        <v>0.12</v>
      </c>
      <c r="R380" s="11">
        <v>0.2</v>
      </c>
      <c r="S380" s="11">
        <v>0.33</v>
      </c>
      <c r="T380" s="11">
        <v>0.75</v>
      </c>
      <c r="U380" s="11">
        <v>0.1</v>
      </c>
      <c r="V380" s="11">
        <v>8.4999999999999992E-2</v>
      </c>
      <c r="W380" s="11">
        <v>0.1</v>
      </c>
      <c r="X380" s="150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272</v>
      </c>
      <c r="C381" s="29"/>
      <c r="D381" s="24">
        <v>4.082482904638628E-3</v>
      </c>
      <c r="E381" s="24" t="s">
        <v>661</v>
      </c>
      <c r="F381" s="24">
        <v>5.4772255750516656E-3</v>
      </c>
      <c r="G381" s="24">
        <v>1.3784048752090218E-2</v>
      </c>
      <c r="H381" s="24">
        <v>5.1639777949432199E-3</v>
      </c>
      <c r="I381" s="24">
        <v>4.0824829046386402E-2</v>
      </c>
      <c r="J381" s="24" t="s">
        <v>661</v>
      </c>
      <c r="K381" s="24">
        <v>1.3662601021279475E-2</v>
      </c>
      <c r="L381" s="24" t="s">
        <v>661</v>
      </c>
      <c r="M381" s="24">
        <v>1.6642916411094149E-2</v>
      </c>
      <c r="N381" s="24">
        <v>6.324555320336764E-3</v>
      </c>
      <c r="O381" s="24">
        <v>5.4772255750516587E-3</v>
      </c>
      <c r="P381" s="24">
        <v>6.3245553203367597E-3</v>
      </c>
      <c r="Q381" s="24">
        <v>7.5277265270908104E-3</v>
      </c>
      <c r="R381" s="24">
        <v>8.9442719099991543E-3</v>
      </c>
      <c r="S381" s="24">
        <v>2.4289915602982236E-2</v>
      </c>
      <c r="T381" s="24">
        <v>5.4772255750516662E-2</v>
      </c>
      <c r="U381" s="24">
        <v>1.5202354861220293E-17</v>
      </c>
      <c r="V381" s="24">
        <v>1.2110601416390159E-2</v>
      </c>
      <c r="W381" s="24">
        <v>0</v>
      </c>
      <c r="X381" s="150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86</v>
      </c>
      <c r="C382" s="29"/>
      <c r="D382" s="13">
        <v>3.6559548399748905E-2</v>
      </c>
      <c r="E382" s="13" t="s">
        <v>661</v>
      </c>
      <c r="F382" s="13">
        <v>3.3195306515464637E-2</v>
      </c>
      <c r="G382" s="13">
        <v>9.5062405186829083E-2</v>
      </c>
      <c r="H382" s="13">
        <v>4.9973978660740839E-2</v>
      </c>
      <c r="I382" s="13">
        <v>0.34992710611188349</v>
      </c>
      <c r="J382" s="13" t="s">
        <v>661</v>
      </c>
      <c r="K382" s="13">
        <v>0.18630819574472007</v>
      </c>
      <c r="L382" s="13" t="s">
        <v>661</v>
      </c>
      <c r="M382" s="13">
        <v>7.1235196509177409E-2</v>
      </c>
      <c r="N382" s="13">
        <v>4.8650425541052027E-2</v>
      </c>
      <c r="O382" s="13">
        <v>5.2164053095730085E-2</v>
      </c>
      <c r="P382" s="13">
        <v>5.2704627669473002E-2</v>
      </c>
      <c r="Q382" s="13">
        <v>6.3614590369781496E-2</v>
      </c>
      <c r="R382" s="13">
        <v>4.4721359549995773E-2</v>
      </c>
      <c r="S382" s="13">
        <v>7.2507210755170845E-2</v>
      </c>
      <c r="T382" s="13">
        <v>7.3029674334022215E-2</v>
      </c>
      <c r="U382" s="13">
        <v>1.5202354861220294E-16</v>
      </c>
      <c r="V382" s="13">
        <v>0.13973770865065568</v>
      </c>
      <c r="W382" s="13">
        <v>0</v>
      </c>
      <c r="X382" s="150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273</v>
      </c>
      <c r="C383" s="29"/>
      <c r="D383" s="13">
        <v>-9.570552147239253E-2</v>
      </c>
      <c r="E383" s="13" t="s">
        <v>661</v>
      </c>
      <c r="F383" s="13">
        <v>0.33619631901840497</v>
      </c>
      <c r="G383" s="13">
        <v>0.17423312883435615</v>
      </c>
      <c r="H383" s="13">
        <v>-0.1631901840490797</v>
      </c>
      <c r="I383" s="13">
        <v>-5.5214723926380382E-2</v>
      </c>
      <c r="J383" s="13" t="s">
        <v>661</v>
      </c>
      <c r="K383" s="13">
        <v>-0.40613496932515325</v>
      </c>
      <c r="L383" s="13" t="s">
        <v>661</v>
      </c>
      <c r="M383" s="13">
        <v>0.89200000000000013</v>
      </c>
      <c r="N383" s="13">
        <v>5.2760736196319158E-2</v>
      </c>
      <c r="O383" s="13">
        <v>-0.14969325153374224</v>
      </c>
      <c r="P383" s="13">
        <v>-2.822085889570547E-2</v>
      </c>
      <c r="Q383" s="13">
        <v>-4.1717791411042926E-2</v>
      </c>
      <c r="R383" s="13">
        <v>0.61963190184049077</v>
      </c>
      <c r="S383" s="13">
        <v>1.7128834355828224</v>
      </c>
      <c r="T383" s="13">
        <v>5.073619631901841</v>
      </c>
      <c r="U383" s="13">
        <v>-0.19018404907975461</v>
      </c>
      <c r="V383" s="13">
        <v>-0.29815950920245404</v>
      </c>
      <c r="W383" s="13">
        <v>-0.1901840490797545</v>
      </c>
      <c r="X383" s="150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274</v>
      </c>
      <c r="C384" s="47"/>
      <c r="D384" s="45">
        <v>0.17</v>
      </c>
      <c r="E384" s="45">
        <v>0.4</v>
      </c>
      <c r="F384" s="45">
        <v>0.91</v>
      </c>
      <c r="G384" s="45">
        <v>0.51</v>
      </c>
      <c r="H384" s="45">
        <v>0.34</v>
      </c>
      <c r="I384" s="45" t="s">
        <v>275</v>
      </c>
      <c r="J384" s="45">
        <v>2.63</v>
      </c>
      <c r="K384" s="45">
        <v>0.94</v>
      </c>
      <c r="L384" s="45">
        <v>1.42</v>
      </c>
      <c r="M384" s="45">
        <v>2.2999999999999998</v>
      </c>
      <c r="N384" s="45">
        <v>0.2</v>
      </c>
      <c r="O384" s="45">
        <v>0.3</v>
      </c>
      <c r="P384" s="45">
        <v>0</v>
      </c>
      <c r="Q384" s="45">
        <v>0.03</v>
      </c>
      <c r="R384" s="45">
        <v>1.62</v>
      </c>
      <c r="S384" s="45">
        <v>4.3499999999999996</v>
      </c>
      <c r="T384" s="45">
        <v>12.74</v>
      </c>
      <c r="U384" s="45" t="s">
        <v>275</v>
      </c>
      <c r="V384" s="45">
        <v>0.67</v>
      </c>
      <c r="W384" s="45" t="s">
        <v>275</v>
      </c>
      <c r="X384" s="150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 t="s">
        <v>316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BM385" s="55"/>
    </row>
    <row r="386" spans="1:65">
      <c r="BM386" s="55"/>
    </row>
    <row r="387" spans="1:65" ht="15">
      <c r="B387" s="8" t="s">
        <v>554</v>
      </c>
      <c r="BM387" s="28" t="s">
        <v>66</v>
      </c>
    </row>
    <row r="388" spans="1:65" ht="15">
      <c r="A388" s="25" t="s">
        <v>8</v>
      </c>
      <c r="B388" s="18" t="s">
        <v>111</v>
      </c>
      <c r="C388" s="15" t="s">
        <v>112</v>
      </c>
      <c r="D388" s="16" t="s">
        <v>231</v>
      </c>
      <c r="E388" s="17" t="s">
        <v>231</v>
      </c>
      <c r="F388" s="17" t="s">
        <v>231</v>
      </c>
      <c r="G388" s="17" t="s">
        <v>231</v>
      </c>
      <c r="H388" s="17" t="s">
        <v>231</v>
      </c>
      <c r="I388" s="17" t="s">
        <v>231</v>
      </c>
      <c r="J388" s="17" t="s">
        <v>231</v>
      </c>
      <c r="K388" s="17" t="s">
        <v>231</v>
      </c>
      <c r="L388" s="17" t="s">
        <v>231</v>
      </c>
      <c r="M388" s="17" t="s">
        <v>231</v>
      </c>
      <c r="N388" s="17" t="s">
        <v>231</v>
      </c>
      <c r="O388" s="17" t="s">
        <v>231</v>
      </c>
      <c r="P388" s="17" t="s">
        <v>231</v>
      </c>
      <c r="Q388" s="17" t="s">
        <v>231</v>
      </c>
      <c r="R388" s="17" t="s">
        <v>231</v>
      </c>
      <c r="S388" s="17" t="s">
        <v>231</v>
      </c>
      <c r="T388" s="17" t="s">
        <v>231</v>
      </c>
      <c r="U388" s="17" t="s">
        <v>231</v>
      </c>
      <c r="V388" s="17" t="s">
        <v>231</v>
      </c>
      <c r="W388" s="17" t="s">
        <v>231</v>
      </c>
      <c r="X388" s="17" t="s">
        <v>231</v>
      </c>
      <c r="Y388" s="17" t="s">
        <v>231</v>
      </c>
      <c r="Z388" s="17" t="s">
        <v>231</v>
      </c>
      <c r="AA388" s="150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232</v>
      </c>
      <c r="C389" s="9" t="s">
        <v>232</v>
      </c>
      <c r="D389" s="148" t="s">
        <v>234</v>
      </c>
      <c r="E389" s="149" t="s">
        <v>235</v>
      </c>
      <c r="F389" s="149" t="s">
        <v>236</v>
      </c>
      <c r="G389" s="149" t="s">
        <v>237</v>
      </c>
      <c r="H389" s="149" t="s">
        <v>238</v>
      </c>
      <c r="I389" s="149" t="s">
        <v>239</v>
      </c>
      <c r="J389" s="149" t="s">
        <v>240</v>
      </c>
      <c r="K389" s="149" t="s">
        <v>241</v>
      </c>
      <c r="L389" s="149" t="s">
        <v>243</v>
      </c>
      <c r="M389" s="149" t="s">
        <v>244</v>
      </c>
      <c r="N389" s="149" t="s">
        <v>247</v>
      </c>
      <c r="O389" s="149" t="s">
        <v>248</v>
      </c>
      <c r="P389" s="149" t="s">
        <v>250</v>
      </c>
      <c r="Q389" s="149" t="s">
        <v>251</v>
      </c>
      <c r="R389" s="149" t="s">
        <v>252</v>
      </c>
      <c r="S389" s="149" t="s">
        <v>253</v>
      </c>
      <c r="T389" s="149" t="s">
        <v>276</v>
      </c>
      <c r="U389" s="149" t="s">
        <v>254</v>
      </c>
      <c r="V389" s="149" t="s">
        <v>255</v>
      </c>
      <c r="W389" s="149" t="s">
        <v>256</v>
      </c>
      <c r="X389" s="149" t="s">
        <v>258</v>
      </c>
      <c r="Y389" s="149" t="s">
        <v>260</v>
      </c>
      <c r="Z389" s="149" t="s">
        <v>262</v>
      </c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278</v>
      </c>
      <c r="E390" s="11" t="s">
        <v>278</v>
      </c>
      <c r="F390" s="11" t="s">
        <v>278</v>
      </c>
      <c r="G390" s="11" t="s">
        <v>278</v>
      </c>
      <c r="H390" s="11" t="s">
        <v>278</v>
      </c>
      <c r="I390" s="11" t="s">
        <v>278</v>
      </c>
      <c r="J390" s="11" t="s">
        <v>278</v>
      </c>
      <c r="K390" s="11" t="s">
        <v>303</v>
      </c>
      <c r="L390" s="11" t="s">
        <v>278</v>
      </c>
      <c r="M390" s="11" t="s">
        <v>303</v>
      </c>
      <c r="N390" s="11" t="s">
        <v>303</v>
      </c>
      <c r="O390" s="11" t="s">
        <v>278</v>
      </c>
      <c r="P390" s="11" t="s">
        <v>278</v>
      </c>
      <c r="Q390" s="11" t="s">
        <v>278</v>
      </c>
      <c r="R390" s="11" t="s">
        <v>278</v>
      </c>
      <c r="S390" s="11" t="s">
        <v>278</v>
      </c>
      <c r="T390" s="11" t="s">
        <v>278</v>
      </c>
      <c r="U390" s="11" t="s">
        <v>278</v>
      </c>
      <c r="V390" s="11" t="s">
        <v>303</v>
      </c>
      <c r="W390" s="11" t="s">
        <v>303</v>
      </c>
      <c r="X390" s="11" t="s">
        <v>303</v>
      </c>
      <c r="Y390" s="11" t="s">
        <v>278</v>
      </c>
      <c r="Z390" s="11" t="s">
        <v>303</v>
      </c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305</v>
      </c>
      <c r="E391" s="26" t="s">
        <v>118</v>
      </c>
      <c r="F391" s="26" t="s">
        <v>306</v>
      </c>
      <c r="G391" s="26" t="s">
        <v>306</v>
      </c>
      <c r="H391" s="26" t="s">
        <v>305</v>
      </c>
      <c r="I391" s="26" t="s">
        <v>305</v>
      </c>
      <c r="J391" s="26" t="s">
        <v>307</v>
      </c>
      <c r="K391" s="26" t="s">
        <v>308</v>
      </c>
      <c r="L391" s="26" t="s">
        <v>309</v>
      </c>
      <c r="M391" s="26" t="s">
        <v>308</v>
      </c>
      <c r="N391" s="26" t="s">
        <v>305</v>
      </c>
      <c r="O391" s="26" t="s">
        <v>307</v>
      </c>
      <c r="P391" s="26" t="s">
        <v>305</v>
      </c>
      <c r="Q391" s="26" t="s">
        <v>305</v>
      </c>
      <c r="R391" s="26" t="s">
        <v>305</v>
      </c>
      <c r="S391" s="26" t="s">
        <v>305</v>
      </c>
      <c r="T391" s="26" t="s">
        <v>305</v>
      </c>
      <c r="U391" s="26" t="s">
        <v>309</v>
      </c>
      <c r="V391" s="26" t="s">
        <v>307</v>
      </c>
      <c r="W391" s="26" t="s">
        <v>307</v>
      </c>
      <c r="X391" s="26" t="s">
        <v>306</v>
      </c>
      <c r="Y391" s="26" t="s">
        <v>305</v>
      </c>
      <c r="Z391" s="26" t="s">
        <v>307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0.37</v>
      </c>
      <c r="E392" s="22">
        <v>0.37</v>
      </c>
      <c r="F392" s="22">
        <v>0.38050950519305138</v>
      </c>
      <c r="G392" s="22">
        <v>0.37</v>
      </c>
      <c r="H392" s="145">
        <v>0.47</v>
      </c>
      <c r="I392" s="22">
        <v>0.28000000000000003</v>
      </c>
      <c r="J392" s="22">
        <v>0.35</v>
      </c>
      <c r="K392" s="22">
        <v>0.4</v>
      </c>
      <c r="L392" s="22">
        <v>0.35</v>
      </c>
      <c r="M392" s="22">
        <v>0.38543061121709182</v>
      </c>
      <c r="N392" s="145">
        <v>0.4</v>
      </c>
      <c r="O392" s="22">
        <v>0.45900000000000002</v>
      </c>
      <c r="P392" s="22">
        <v>0.33</v>
      </c>
      <c r="Q392" s="22">
        <v>0.33</v>
      </c>
      <c r="R392" s="22">
        <v>0.33</v>
      </c>
      <c r="S392" s="22">
        <v>0.37</v>
      </c>
      <c r="T392" s="22">
        <v>0.32</v>
      </c>
      <c r="U392" s="22">
        <v>0.31</v>
      </c>
      <c r="V392" s="145">
        <v>0.3</v>
      </c>
      <c r="W392" s="22">
        <v>0.33</v>
      </c>
      <c r="X392" s="145">
        <v>2.02</v>
      </c>
      <c r="Y392" s="22">
        <v>0.4</v>
      </c>
      <c r="Z392" s="145">
        <v>1.08</v>
      </c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0.36</v>
      </c>
      <c r="E393" s="11">
        <v>0.39</v>
      </c>
      <c r="F393" s="11">
        <v>0.37911562019007011</v>
      </c>
      <c r="G393" s="11">
        <v>0.44</v>
      </c>
      <c r="H393" s="146">
        <v>0.55000000000000004</v>
      </c>
      <c r="I393" s="11">
        <v>0.28000000000000003</v>
      </c>
      <c r="J393" s="11">
        <v>0.34</v>
      </c>
      <c r="K393" s="11">
        <v>0.4</v>
      </c>
      <c r="L393" s="11">
        <v>0.35</v>
      </c>
      <c r="M393" s="11">
        <v>0.38129626969079466</v>
      </c>
      <c r="N393" s="146">
        <v>0.4</v>
      </c>
      <c r="O393" s="11">
        <v>0.48319999999999996</v>
      </c>
      <c r="P393" s="11">
        <v>0.34</v>
      </c>
      <c r="Q393" s="11">
        <v>0.33</v>
      </c>
      <c r="R393" s="11">
        <v>0.34</v>
      </c>
      <c r="S393" s="11">
        <v>0.37</v>
      </c>
      <c r="T393" s="11">
        <v>0.32</v>
      </c>
      <c r="U393" s="11">
        <v>0.32</v>
      </c>
      <c r="V393" s="146">
        <v>0.3</v>
      </c>
      <c r="W393" s="11">
        <v>0.33</v>
      </c>
      <c r="X393" s="146">
        <v>2.0299999999999998</v>
      </c>
      <c r="Y393" s="11">
        <v>0.38</v>
      </c>
      <c r="Z393" s="146">
        <v>1.52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19</v>
      </c>
    </row>
    <row r="394" spans="1:65">
      <c r="A394" s="30"/>
      <c r="B394" s="19">
        <v>1</v>
      </c>
      <c r="C394" s="9">
        <v>3</v>
      </c>
      <c r="D394" s="11">
        <v>0.33</v>
      </c>
      <c r="E394" s="11">
        <v>0.38</v>
      </c>
      <c r="F394" s="11">
        <v>0.38316392196388205</v>
      </c>
      <c r="G394" s="11">
        <v>0.36</v>
      </c>
      <c r="H394" s="146">
        <v>0.56999999999999995</v>
      </c>
      <c r="I394" s="11">
        <v>0.28999999999999998</v>
      </c>
      <c r="J394" s="11">
        <v>0.36</v>
      </c>
      <c r="K394" s="11">
        <v>0.4</v>
      </c>
      <c r="L394" s="11">
        <v>0.38</v>
      </c>
      <c r="M394" s="11">
        <v>0.38747796393520995</v>
      </c>
      <c r="N394" s="146">
        <v>0.4</v>
      </c>
      <c r="O394" s="11">
        <v>0.43109999999999998</v>
      </c>
      <c r="P394" s="11">
        <v>0.33</v>
      </c>
      <c r="Q394" s="11">
        <v>0.34</v>
      </c>
      <c r="R394" s="11">
        <v>0.34</v>
      </c>
      <c r="S394" s="11">
        <v>0.36</v>
      </c>
      <c r="T394" s="11">
        <v>0.31</v>
      </c>
      <c r="U394" s="11">
        <v>0.34</v>
      </c>
      <c r="V394" s="146">
        <v>0.3</v>
      </c>
      <c r="W394" s="11">
        <v>0.32</v>
      </c>
      <c r="X394" s="146">
        <v>2.09</v>
      </c>
      <c r="Y394" s="11">
        <v>0.38</v>
      </c>
      <c r="Z394" s="146">
        <v>1.23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0.34</v>
      </c>
      <c r="E395" s="11">
        <v>0.37</v>
      </c>
      <c r="F395" s="11">
        <v>0.39169786046959532</v>
      </c>
      <c r="G395" s="11">
        <v>0.41</v>
      </c>
      <c r="H395" s="146">
        <v>0.66</v>
      </c>
      <c r="I395" s="11">
        <v>0.26</v>
      </c>
      <c r="J395" s="11">
        <v>0.35</v>
      </c>
      <c r="K395" s="11">
        <v>0.38</v>
      </c>
      <c r="L395" s="11">
        <v>0.38</v>
      </c>
      <c r="M395" s="11">
        <v>0.37169329021517467</v>
      </c>
      <c r="N395" s="146">
        <v>0.4</v>
      </c>
      <c r="O395" s="11">
        <v>0.4728</v>
      </c>
      <c r="P395" s="11">
        <v>0.34</v>
      </c>
      <c r="Q395" s="11">
        <v>0.33</v>
      </c>
      <c r="R395" s="11">
        <v>0.34</v>
      </c>
      <c r="S395" s="11">
        <v>0.36</v>
      </c>
      <c r="T395" s="11">
        <v>0.34</v>
      </c>
      <c r="U395" s="11">
        <v>0.32</v>
      </c>
      <c r="V395" s="146">
        <v>0.3</v>
      </c>
      <c r="W395" s="11">
        <v>0.32</v>
      </c>
      <c r="X395" s="146">
        <v>2.13</v>
      </c>
      <c r="Y395" s="11">
        <v>0.38</v>
      </c>
      <c r="Z395" s="146">
        <v>0.85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0.3598994190311775</v>
      </c>
    </row>
    <row r="396" spans="1:65">
      <c r="A396" s="30"/>
      <c r="B396" s="19">
        <v>1</v>
      </c>
      <c r="C396" s="9">
        <v>5</v>
      </c>
      <c r="D396" s="11">
        <v>0.34</v>
      </c>
      <c r="E396" s="11">
        <v>0.37</v>
      </c>
      <c r="F396" s="11">
        <v>0.38468493254051195</v>
      </c>
      <c r="G396" s="11">
        <v>0.42</v>
      </c>
      <c r="H396" s="146">
        <v>0.51</v>
      </c>
      <c r="I396" s="11">
        <v>0.28999999999999998</v>
      </c>
      <c r="J396" s="11">
        <v>0.37</v>
      </c>
      <c r="K396" s="11">
        <v>0.38</v>
      </c>
      <c r="L396" s="11">
        <v>0.36</v>
      </c>
      <c r="M396" s="11">
        <v>0.39560724340988307</v>
      </c>
      <c r="N396" s="146">
        <v>0.4</v>
      </c>
      <c r="O396" s="151">
        <v>0.48920000000000002</v>
      </c>
      <c r="P396" s="11">
        <v>0.34</v>
      </c>
      <c r="Q396" s="11">
        <v>0.31</v>
      </c>
      <c r="R396" s="11">
        <v>0.34</v>
      </c>
      <c r="S396" s="11">
        <v>0.37</v>
      </c>
      <c r="T396" s="11">
        <v>0.33</v>
      </c>
      <c r="U396" s="11">
        <v>0.33</v>
      </c>
      <c r="V396" s="146">
        <v>0.3</v>
      </c>
      <c r="W396" s="11">
        <v>0.34</v>
      </c>
      <c r="X396" s="146">
        <v>2.09</v>
      </c>
      <c r="Y396" s="11">
        <v>0.37</v>
      </c>
      <c r="Z396" s="146">
        <v>0.96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92</v>
      </c>
    </row>
    <row r="397" spans="1:65">
      <c r="A397" s="30"/>
      <c r="B397" s="19">
        <v>1</v>
      </c>
      <c r="C397" s="9">
        <v>6</v>
      </c>
      <c r="D397" s="11">
        <v>0.37</v>
      </c>
      <c r="E397" s="11">
        <v>0.4</v>
      </c>
      <c r="F397" s="11">
        <v>0.36993392829957505</v>
      </c>
      <c r="G397" s="11">
        <v>0.37</v>
      </c>
      <c r="H397" s="146">
        <v>0.47</v>
      </c>
      <c r="I397" s="11">
        <v>0.28999999999999998</v>
      </c>
      <c r="J397" s="11">
        <v>0.34</v>
      </c>
      <c r="K397" s="11">
        <v>0.41</v>
      </c>
      <c r="L397" s="11">
        <v>0.39</v>
      </c>
      <c r="M397" s="11">
        <v>0.37196610824232973</v>
      </c>
      <c r="N397" s="146">
        <v>0.3</v>
      </c>
      <c r="O397" s="11">
        <v>0.4677</v>
      </c>
      <c r="P397" s="11">
        <v>0.33</v>
      </c>
      <c r="Q397" s="11">
        <v>0.34</v>
      </c>
      <c r="R397" s="11">
        <v>0.34</v>
      </c>
      <c r="S397" s="11">
        <v>0.37</v>
      </c>
      <c r="T397" s="11">
        <v>0.33</v>
      </c>
      <c r="U397" s="11">
        <v>0.31</v>
      </c>
      <c r="V397" s="146">
        <v>0.3</v>
      </c>
      <c r="W397" s="11">
        <v>0.34</v>
      </c>
      <c r="X397" s="146">
        <v>2.0299999999999998</v>
      </c>
      <c r="Y397" s="11">
        <v>0.38</v>
      </c>
      <c r="Z397" s="146">
        <v>0.85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270</v>
      </c>
      <c r="C398" s="12"/>
      <c r="D398" s="23">
        <v>0.35166666666666674</v>
      </c>
      <c r="E398" s="23">
        <v>0.38000000000000006</v>
      </c>
      <c r="F398" s="23">
        <v>0.38151762810944767</v>
      </c>
      <c r="G398" s="23">
        <v>0.39499999999999996</v>
      </c>
      <c r="H398" s="23">
        <v>0.53833333333333322</v>
      </c>
      <c r="I398" s="23">
        <v>0.28166666666666668</v>
      </c>
      <c r="J398" s="23">
        <v>0.35166666666666663</v>
      </c>
      <c r="K398" s="23">
        <v>0.39500000000000002</v>
      </c>
      <c r="L398" s="23">
        <v>0.36833333333333335</v>
      </c>
      <c r="M398" s="23">
        <v>0.38224524778508062</v>
      </c>
      <c r="N398" s="23">
        <v>0.3833333333333333</v>
      </c>
      <c r="O398" s="23">
        <v>0.46716666666666667</v>
      </c>
      <c r="P398" s="23">
        <v>0.33500000000000002</v>
      </c>
      <c r="Q398" s="23">
        <v>0.33</v>
      </c>
      <c r="R398" s="23">
        <v>0.33833333333333337</v>
      </c>
      <c r="S398" s="23">
        <v>0.3666666666666667</v>
      </c>
      <c r="T398" s="23">
        <v>0.32500000000000001</v>
      </c>
      <c r="U398" s="23">
        <v>0.32166666666666671</v>
      </c>
      <c r="V398" s="23">
        <v>0.3</v>
      </c>
      <c r="W398" s="23">
        <v>0.33</v>
      </c>
      <c r="X398" s="23">
        <v>2.0649999999999999</v>
      </c>
      <c r="Y398" s="23">
        <v>0.38166666666666665</v>
      </c>
      <c r="Z398" s="23">
        <v>1.0816666666666666</v>
      </c>
      <c r="AA398" s="150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271</v>
      </c>
      <c r="C399" s="29"/>
      <c r="D399" s="11">
        <v>0.35</v>
      </c>
      <c r="E399" s="11">
        <v>0.375</v>
      </c>
      <c r="F399" s="11">
        <v>0.38183671357846671</v>
      </c>
      <c r="G399" s="11">
        <v>0.39</v>
      </c>
      <c r="H399" s="11">
        <v>0.53</v>
      </c>
      <c r="I399" s="11">
        <v>0.28500000000000003</v>
      </c>
      <c r="J399" s="11">
        <v>0.35</v>
      </c>
      <c r="K399" s="11">
        <v>0.4</v>
      </c>
      <c r="L399" s="11">
        <v>0.37</v>
      </c>
      <c r="M399" s="11">
        <v>0.38336344045394322</v>
      </c>
      <c r="N399" s="11">
        <v>0.4</v>
      </c>
      <c r="O399" s="11">
        <v>0.47025</v>
      </c>
      <c r="P399" s="11">
        <v>0.33500000000000002</v>
      </c>
      <c r="Q399" s="11">
        <v>0.33</v>
      </c>
      <c r="R399" s="11">
        <v>0.34</v>
      </c>
      <c r="S399" s="11">
        <v>0.37</v>
      </c>
      <c r="T399" s="11">
        <v>0.32500000000000001</v>
      </c>
      <c r="U399" s="11">
        <v>0.32</v>
      </c>
      <c r="V399" s="11">
        <v>0.3</v>
      </c>
      <c r="W399" s="11">
        <v>0.33</v>
      </c>
      <c r="X399" s="11">
        <v>2.0599999999999996</v>
      </c>
      <c r="Y399" s="11">
        <v>0.38</v>
      </c>
      <c r="Z399" s="11">
        <v>1.02</v>
      </c>
      <c r="AA399" s="15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272</v>
      </c>
      <c r="C400" s="29"/>
      <c r="D400" s="24">
        <v>1.7224014243685068E-2</v>
      </c>
      <c r="E400" s="24">
        <v>1.2649110640673528E-2</v>
      </c>
      <c r="F400" s="24">
        <v>7.1742217259483116E-3</v>
      </c>
      <c r="G400" s="24">
        <v>3.2710854467592254E-2</v>
      </c>
      <c r="H400" s="24">
        <v>7.2226495600068955E-2</v>
      </c>
      <c r="I400" s="24">
        <v>1.1690451944500108E-2</v>
      </c>
      <c r="J400" s="24">
        <v>1.1690451944500109E-2</v>
      </c>
      <c r="K400" s="24">
        <v>1.2247448713915888E-2</v>
      </c>
      <c r="L400" s="24">
        <v>1.7224014243685099E-2</v>
      </c>
      <c r="M400" s="24">
        <v>9.316392684928362E-3</v>
      </c>
      <c r="N400" s="24">
        <v>4.0824829046386311E-2</v>
      </c>
      <c r="O400" s="24">
        <v>2.069808364720432E-2</v>
      </c>
      <c r="P400" s="24">
        <v>5.4772255750516656E-3</v>
      </c>
      <c r="Q400" s="24">
        <v>1.0954451150103331E-2</v>
      </c>
      <c r="R400" s="24">
        <v>4.0824829046386332E-3</v>
      </c>
      <c r="S400" s="24">
        <v>5.1639777949432268E-3</v>
      </c>
      <c r="T400" s="24">
        <v>1.0488088481701525E-2</v>
      </c>
      <c r="U400" s="24">
        <v>1.1690451944500132E-2</v>
      </c>
      <c r="V400" s="24">
        <v>0</v>
      </c>
      <c r="W400" s="24">
        <v>8.9442719099991665E-3</v>
      </c>
      <c r="X400" s="24">
        <v>4.4609416046390918E-2</v>
      </c>
      <c r="Y400" s="24">
        <v>9.8319208025017587E-3</v>
      </c>
      <c r="Z400" s="24">
        <v>0.25933890311071117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86</v>
      </c>
      <c r="C401" s="29"/>
      <c r="D401" s="13">
        <v>4.8978239555502553E-2</v>
      </c>
      <c r="E401" s="13">
        <v>3.3287133264930331E-2</v>
      </c>
      <c r="F401" s="13">
        <v>1.8804430509539158E-2</v>
      </c>
      <c r="G401" s="13">
        <v>8.2812289791372798E-2</v>
      </c>
      <c r="H401" s="13">
        <v>0.13416686489176899</v>
      </c>
      <c r="I401" s="13">
        <v>4.150456311656843E-2</v>
      </c>
      <c r="J401" s="13">
        <v>3.3242991311374724E-2</v>
      </c>
      <c r="K401" s="13">
        <v>3.1006199275736421E-2</v>
      </c>
      <c r="L401" s="13">
        <v>4.6762029620864523E-2</v>
      </c>
      <c r="M401" s="13">
        <v>2.4372814937300549E-2</v>
      </c>
      <c r="N401" s="13">
        <v>0.10649955403405126</v>
      </c>
      <c r="O401" s="13">
        <v>4.4305566137433437E-2</v>
      </c>
      <c r="P401" s="13">
        <v>1.6349927089706465E-2</v>
      </c>
      <c r="Q401" s="13">
        <v>3.3195306515464637E-2</v>
      </c>
      <c r="R401" s="13">
        <v>1.2066451934892511E-2</v>
      </c>
      <c r="S401" s="13">
        <v>1.4083575804390618E-2</v>
      </c>
      <c r="T401" s="13">
        <v>3.2271041482158536E-2</v>
      </c>
      <c r="U401" s="13">
        <v>3.6343373920725792E-2</v>
      </c>
      <c r="V401" s="13">
        <v>0</v>
      </c>
      <c r="W401" s="13">
        <v>2.7103854272724746E-2</v>
      </c>
      <c r="X401" s="13">
        <v>2.1602622782755893E-2</v>
      </c>
      <c r="Y401" s="13">
        <v>2.5760491185594127E-2</v>
      </c>
      <c r="Z401" s="13">
        <v>0.23975861612700572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273</v>
      </c>
      <c r="C402" s="29"/>
      <c r="D402" s="13">
        <v>-2.2875147691743258E-2</v>
      </c>
      <c r="E402" s="13">
        <v>5.5850551309395868E-2</v>
      </c>
      <c r="F402" s="13">
        <v>6.0067363088456061E-2</v>
      </c>
      <c r="G402" s="13">
        <v>9.7528862545292805E-2</v>
      </c>
      <c r="H402" s="13">
        <v>0.49578828102164363</v>
      </c>
      <c r="I402" s="13">
        <v>-0.2173739334592637</v>
      </c>
      <c r="J402" s="13">
        <v>-2.287514769174348E-2</v>
      </c>
      <c r="K402" s="13">
        <v>9.7528862545293027E-2</v>
      </c>
      <c r="L402" s="13">
        <v>2.3434087014809091E-2</v>
      </c>
      <c r="M402" s="13">
        <v>6.2089093708615595E-2</v>
      </c>
      <c r="N402" s="13">
        <v>6.5112398250706249E-2</v>
      </c>
      <c r="O402" s="13">
        <v>0.29804784882466495</v>
      </c>
      <c r="P402" s="13">
        <v>-6.9184382398295829E-2</v>
      </c>
      <c r="Q402" s="13">
        <v>-8.3077152810261512E-2</v>
      </c>
      <c r="R402" s="13">
        <v>-5.9922535456985226E-2</v>
      </c>
      <c r="S402" s="13">
        <v>1.88031635441539E-2</v>
      </c>
      <c r="T402" s="13">
        <v>-9.6969923222227306E-2</v>
      </c>
      <c r="U402" s="13">
        <v>-0.10623177016353769</v>
      </c>
      <c r="V402" s="13">
        <v>-0.16643377528205605</v>
      </c>
      <c r="W402" s="13">
        <v>-8.3077152810261512E-2</v>
      </c>
      <c r="X402" s="13">
        <v>4.7377141801418476</v>
      </c>
      <c r="Y402" s="13">
        <v>6.0481474780051059E-2</v>
      </c>
      <c r="Z402" s="13">
        <v>2.0054693324552533</v>
      </c>
      <c r="AA402" s="15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274</v>
      </c>
      <c r="C403" s="47"/>
      <c r="D403" s="45">
        <v>0.37</v>
      </c>
      <c r="E403" s="45">
        <v>0.26</v>
      </c>
      <c r="F403" s="45">
        <v>0.3</v>
      </c>
      <c r="G403" s="45">
        <v>0.6</v>
      </c>
      <c r="H403" s="45">
        <v>3.82</v>
      </c>
      <c r="I403" s="45">
        <v>1.95</v>
      </c>
      <c r="J403" s="45">
        <v>0.37</v>
      </c>
      <c r="K403" s="45">
        <v>0.6</v>
      </c>
      <c r="L403" s="45">
        <v>0</v>
      </c>
      <c r="M403" s="45">
        <v>0.31</v>
      </c>
      <c r="N403" s="45" t="s">
        <v>275</v>
      </c>
      <c r="O403" s="45">
        <v>2.2200000000000002</v>
      </c>
      <c r="P403" s="45">
        <v>0.75</v>
      </c>
      <c r="Q403" s="45">
        <v>0.86</v>
      </c>
      <c r="R403" s="45">
        <v>0.67</v>
      </c>
      <c r="S403" s="45">
        <v>0.04</v>
      </c>
      <c r="T403" s="45">
        <v>0.97</v>
      </c>
      <c r="U403" s="45">
        <v>1.05</v>
      </c>
      <c r="V403" s="45" t="s">
        <v>275</v>
      </c>
      <c r="W403" s="45">
        <v>0.86</v>
      </c>
      <c r="X403" s="45">
        <v>38.14</v>
      </c>
      <c r="Y403" s="45">
        <v>0.3</v>
      </c>
      <c r="Z403" s="45">
        <v>16.03</v>
      </c>
      <c r="AA403" s="150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317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5"/>
    </row>
    <row r="405" spans="1:65">
      <c r="BM405" s="55"/>
    </row>
    <row r="406" spans="1:65" ht="15">
      <c r="B406" s="8" t="s">
        <v>555</v>
      </c>
      <c r="BM406" s="28" t="s">
        <v>66</v>
      </c>
    </row>
    <row r="407" spans="1:65" ht="15">
      <c r="A407" s="25" t="s">
        <v>53</v>
      </c>
      <c r="B407" s="18" t="s">
        <v>111</v>
      </c>
      <c r="C407" s="15" t="s">
        <v>112</v>
      </c>
      <c r="D407" s="16" t="s">
        <v>231</v>
      </c>
      <c r="E407" s="17" t="s">
        <v>231</v>
      </c>
      <c r="F407" s="17" t="s">
        <v>231</v>
      </c>
      <c r="G407" s="17" t="s">
        <v>231</v>
      </c>
      <c r="H407" s="17" t="s">
        <v>231</v>
      </c>
      <c r="I407" s="17" t="s">
        <v>231</v>
      </c>
      <c r="J407" s="17" t="s">
        <v>231</v>
      </c>
      <c r="K407" s="17" t="s">
        <v>231</v>
      </c>
      <c r="L407" s="17" t="s">
        <v>231</v>
      </c>
      <c r="M407" s="17" t="s">
        <v>231</v>
      </c>
      <c r="N407" s="17" t="s">
        <v>231</v>
      </c>
      <c r="O407" s="17" t="s">
        <v>231</v>
      </c>
      <c r="P407" s="17" t="s">
        <v>231</v>
      </c>
      <c r="Q407" s="17" t="s">
        <v>231</v>
      </c>
      <c r="R407" s="17" t="s">
        <v>231</v>
      </c>
      <c r="S407" s="17" t="s">
        <v>231</v>
      </c>
      <c r="T407" s="17" t="s">
        <v>231</v>
      </c>
      <c r="U407" s="17" t="s">
        <v>231</v>
      </c>
      <c r="V407" s="17" t="s">
        <v>231</v>
      </c>
      <c r="W407" s="17" t="s">
        <v>231</v>
      </c>
      <c r="X407" s="17" t="s">
        <v>231</v>
      </c>
      <c r="Y407" s="17" t="s">
        <v>231</v>
      </c>
      <c r="Z407" s="17" t="s">
        <v>231</v>
      </c>
      <c r="AA407" s="17" t="s">
        <v>231</v>
      </c>
      <c r="AB407" s="150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232</v>
      </c>
      <c r="C408" s="9" t="s">
        <v>232</v>
      </c>
      <c r="D408" s="148" t="s">
        <v>234</v>
      </c>
      <c r="E408" s="149" t="s">
        <v>236</v>
      </c>
      <c r="F408" s="149" t="s">
        <v>237</v>
      </c>
      <c r="G408" s="149" t="s">
        <v>238</v>
      </c>
      <c r="H408" s="149" t="s">
        <v>239</v>
      </c>
      <c r="I408" s="149" t="s">
        <v>240</v>
      </c>
      <c r="J408" s="149" t="s">
        <v>242</v>
      </c>
      <c r="K408" s="149" t="s">
        <v>243</v>
      </c>
      <c r="L408" s="149" t="s">
        <v>244</v>
      </c>
      <c r="M408" s="149" t="s">
        <v>246</v>
      </c>
      <c r="N408" s="149" t="s">
        <v>247</v>
      </c>
      <c r="O408" s="149" t="s">
        <v>250</v>
      </c>
      <c r="P408" s="149" t="s">
        <v>251</v>
      </c>
      <c r="Q408" s="149" t="s">
        <v>252</v>
      </c>
      <c r="R408" s="149" t="s">
        <v>253</v>
      </c>
      <c r="S408" s="149" t="s">
        <v>276</v>
      </c>
      <c r="T408" s="149" t="s">
        <v>254</v>
      </c>
      <c r="U408" s="149" t="s">
        <v>255</v>
      </c>
      <c r="V408" s="149" t="s">
        <v>256</v>
      </c>
      <c r="W408" s="149" t="s">
        <v>257</v>
      </c>
      <c r="X408" s="149" t="s">
        <v>259</v>
      </c>
      <c r="Y408" s="149" t="s">
        <v>260</v>
      </c>
      <c r="Z408" s="149" t="s">
        <v>261</v>
      </c>
      <c r="AA408" s="149" t="s">
        <v>262</v>
      </c>
      <c r="AB408" s="150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278</v>
      </c>
      <c r="E409" s="11" t="s">
        <v>278</v>
      </c>
      <c r="F409" s="11" t="s">
        <v>303</v>
      </c>
      <c r="G409" s="11" t="s">
        <v>278</v>
      </c>
      <c r="H409" s="11" t="s">
        <v>278</v>
      </c>
      <c r="I409" s="11" t="s">
        <v>278</v>
      </c>
      <c r="J409" s="11" t="s">
        <v>304</v>
      </c>
      <c r="K409" s="11" t="s">
        <v>278</v>
      </c>
      <c r="L409" s="11" t="s">
        <v>303</v>
      </c>
      <c r="M409" s="11" t="s">
        <v>278</v>
      </c>
      <c r="N409" s="11" t="s">
        <v>303</v>
      </c>
      <c r="O409" s="11" t="s">
        <v>278</v>
      </c>
      <c r="P409" s="11" t="s">
        <v>278</v>
      </c>
      <c r="Q409" s="11" t="s">
        <v>278</v>
      </c>
      <c r="R409" s="11" t="s">
        <v>278</v>
      </c>
      <c r="S409" s="11" t="s">
        <v>278</v>
      </c>
      <c r="T409" s="11" t="s">
        <v>278</v>
      </c>
      <c r="U409" s="11" t="s">
        <v>303</v>
      </c>
      <c r="V409" s="11" t="s">
        <v>303</v>
      </c>
      <c r="W409" s="11" t="s">
        <v>278</v>
      </c>
      <c r="X409" s="11" t="s">
        <v>303</v>
      </c>
      <c r="Y409" s="11" t="s">
        <v>278</v>
      </c>
      <c r="Z409" s="11" t="s">
        <v>278</v>
      </c>
      <c r="AA409" s="11" t="s">
        <v>303</v>
      </c>
      <c r="AB409" s="150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305</v>
      </c>
      <c r="E410" s="26" t="s">
        <v>306</v>
      </c>
      <c r="F410" s="26" t="s">
        <v>306</v>
      </c>
      <c r="G410" s="26" t="s">
        <v>305</v>
      </c>
      <c r="H410" s="26" t="s">
        <v>305</v>
      </c>
      <c r="I410" s="26" t="s">
        <v>307</v>
      </c>
      <c r="J410" s="26" t="s">
        <v>307</v>
      </c>
      <c r="K410" s="26" t="s">
        <v>309</v>
      </c>
      <c r="L410" s="26" t="s">
        <v>308</v>
      </c>
      <c r="M410" s="26" t="s">
        <v>305</v>
      </c>
      <c r="N410" s="26" t="s">
        <v>305</v>
      </c>
      <c r="O410" s="26" t="s">
        <v>305</v>
      </c>
      <c r="P410" s="26" t="s">
        <v>305</v>
      </c>
      <c r="Q410" s="26" t="s">
        <v>305</v>
      </c>
      <c r="R410" s="26" t="s">
        <v>305</v>
      </c>
      <c r="S410" s="26" t="s">
        <v>305</v>
      </c>
      <c r="T410" s="26" t="s">
        <v>309</v>
      </c>
      <c r="U410" s="26" t="s">
        <v>307</v>
      </c>
      <c r="V410" s="26" t="s">
        <v>307</v>
      </c>
      <c r="W410" s="26" t="s">
        <v>268</v>
      </c>
      <c r="X410" s="26" t="s">
        <v>305</v>
      </c>
      <c r="Y410" s="26" t="s">
        <v>305</v>
      </c>
      <c r="Z410" s="26" t="s">
        <v>267</v>
      </c>
      <c r="AA410" s="26" t="s">
        <v>307</v>
      </c>
      <c r="AB410" s="150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34">
        <v>0.16</v>
      </c>
      <c r="E411" s="234" t="s">
        <v>102</v>
      </c>
      <c r="F411" s="234" t="s">
        <v>103</v>
      </c>
      <c r="G411" s="217">
        <v>0.08</v>
      </c>
      <c r="H411" s="217">
        <v>7.0000000000000007E-2</v>
      </c>
      <c r="I411" s="217">
        <v>7.0000000000000007E-2</v>
      </c>
      <c r="J411" s="234" t="s">
        <v>104</v>
      </c>
      <c r="K411" s="234">
        <v>0.16</v>
      </c>
      <c r="L411" s="217">
        <v>9.3285849019536668E-2</v>
      </c>
      <c r="M411" s="217">
        <v>0.08</v>
      </c>
      <c r="N411" s="217">
        <v>7.0000000000000007E-2</v>
      </c>
      <c r="O411" s="217">
        <v>0.08</v>
      </c>
      <c r="P411" s="217">
        <v>7.0000000000000007E-2</v>
      </c>
      <c r="Q411" s="217">
        <v>7.0000000000000007E-2</v>
      </c>
      <c r="R411" s="217">
        <v>0.08</v>
      </c>
      <c r="S411" s="217">
        <v>0.08</v>
      </c>
      <c r="T411" s="217">
        <v>0.11</v>
      </c>
      <c r="U411" s="234">
        <v>0.17199999999999999</v>
      </c>
      <c r="V411" s="217">
        <v>0.1</v>
      </c>
      <c r="W411" s="217">
        <v>7.6999999999999999E-2</v>
      </c>
      <c r="X411" s="217">
        <v>0.08</v>
      </c>
      <c r="Y411" s="217">
        <v>0.08</v>
      </c>
      <c r="Z411" s="234" t="s">
        <v>284</v>
      </c>
      <c r="AA411" s="217">
        <v>0.1</v>
      </c>
      <c r="AB411" s="207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18">
        <v>1</v>
      </c>
    </row>
    <row r="412" spans="1:65">
      <c r="A412" s="30"/>
      <c r="B412" s="19">
        <v>1</v>
      </c>
      <c r="C412" s="9">
        <v>2</v>
      </c>
      <c r="D412" s="235">
        <v>0.18</v>
      </c>
      <c r="E412" s="235" t="s">
        <v>102</v>
      </c>
      <c r="F412" s="235" t="s">
        <v>103</v>
      </c>
      <c r="G412" s="24">
        <v>0.06</v>
      </c>
      <c r="H412" s="24">
        <v>7.0000000000000007E-2</v>
      </c>
      <c r="I412" s="24">
        <v>0.09</v>
      </c>
      <c r="J412" s="235" t="s">
        <v>104</v>
      </c>
      <c r="K412" s="235">
        <v>0.2</v>
      </c>
      <c r="L412" s="24">
        <v>5.5278472049747944E-2</v>
      </c>
      <c r="M412" s="24">
        <v>7.2999999999999995E-2</v>
      </c>
      <c r="N412" s="24">
        <v>0.09</v>
      </c>
      <c r="O412" s="24">
        <v>0.08</v>
      </c>
      <c r="P412" s="24">
        <v>0.06</v>
      </c>
      <c r="Q412" s="24">
        <v>0.06</v>
      </c>
      <c r="R412" s="24">
        <v>7.0000000000000007E-2</v>
      </c>
      <c r="S412" s="24">
        <v>0.08</v>
      </c>
      <c r="T412" s="24">
        <v>0.1</v>
      </c>
      <c r="U412" s="235">
        <v>0.17799999999999999</v>
      </c>
      <c r="V412" s="24">
        <v>0.1</v>
      </c>
      <c r="W412" s="24">
        <v>7.1999999999999995E-2</v>
      </c>
      <c r="X412" s="24">
        <v>0.09</v>
      </c>
      <c r="Y412" s="24">
        <v>0.09</v>
      </c>
      <c r="Z412" s="235" t="s">
        <v>284</v>
      </c>
      <c r="AA412" s="24">
        <v>0.09</v>
      </c>
      <c r="AB412" s="207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18">
        <v>3</v>
      </c>
    </row>
    <row r="413" spans="1:65">
      <c r="A413" s="30"/>
      <c r="B413" s="19">
        <v>1</v>
      </c>
      <c r="C413" s="9">
        <v>3</v>
      </c>
      <c r="D413" s="235">
        <v>0.18</v>
      </c>
      <c r="E413" s="235" t="s">
        <v>102</v>
      </c>
      <c r="F413" s="235" t="s">
        <v>103</v>
      </c>
      <c r="G413" s="24">
        <v>0.05</v>
      </c>
      <c r="H413" s="24">
        <v>0.06</v>
      </c>
      <c r="I413" s="24">
        <v>0.09</v>
      </c>
      <c r="J413" s="235" t="s">
        <v>104</v>
      </c>
      <c r="K413" s="235">
        <v>0.19</v>
      </c>
      <c r="L413" s="24">
        <v>8.0129316859464922E-2</v>
      </c>
      <c r="M413" s="24">
        <v>0.09</v>
      </c>
      <c r="N413" s="24">
        <v>0.08</v>
      </c>
      <c r="O413" s="24">
        <v>0.08</v>
      </c>
      <c r="P413" s="24">
        <v>0.08</v>
      </c>
      <c r="Q413" s="24">
        <v>0.08</v>
      </c>
      <c r="R413" s="24">
        <v>0.08</v>
      </c>
      <c r="S413" s="24">
        <v>0.1</v>
      </c>
      <c r="T413" s="24">
        <v>0.1</v>
      </c>
      <c r="U413" s="235">
        <v>0.19</v>
      </c>
      <c r="V413" s="24">
        <v>0.1</v>
      </c>
      <c r="W413" s="24">
        <v>7.3999999999999996E-2</v>
      </c>
      <c r="X413" s="24">
        <v>0.09</v>
      </c>
      <c r="Y413" s="24">
        <v>0.09</v>
      </c>
      <c r="Z413" s="235" t="s">
        <v>284</v>
      </c>
      <c r="AA413" s="24">
        <v>0.1</v>
      </c>
      <c r="AB413" s="207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18">
        <v>16</v>
      </c>
    </row>
    <row r="414" spans="1:65">
      <c r="A414" s="30"/>
      <c r="B414" s="19">
        <v>1</v>
      </c>
      <c r="C414" s="9">
        <v>4</v>
      </c>
      <c r="D414" s="235">
        <v>0.18</v>
      </c>
      <c r="E414" s="235" t="s">
        <v>102</v>
      </c>
      <c r="F414" s="235" t="s">
        <v>103</v>
      </c>
      <c r="G414" s="24">
        <v>0.08</v>
      </c>
      <c r="H414" s="24">
        <v>0.06</v>
      </c>
      <c r="I414" s="24">
        <v>0.1</v>
      </c>
      <c r="J414" s="235" t="s">
        <v>104</v>
      </c>
      <c r="K414" s="235">
        <v>0.19</v>
      </c>
      <c r="L414" s="24">
        <v>8.3521610154971837E-2</v>
      </c>
      <c r="M414" s="24">
        <v>4.2000000000000003E-2</v>
      </c>
      <c r="N414" s="24">
        <v>0.04</v>
      </c>
      <c r="O414" s="24">
        <v>7.0000000000000007E-2</v>
      </c>
      <c r="P414" s="24">
        <v>0.08</v>
      </c>
      <c r="Q414" s="24">
        <v>0.08</v>
      </c>
      <c r="R414" s="24">
        <v>0.08</v>
      </c>
      <c r="S414" s="24">
        <v>0.1</v>
      </c>
      <c r="T414" s="24">
        <v>0.1</v>
      </c>
      <c r="U414" s="235">
        <v>0.189</v>
      </c>
      <c r="V414" s="24">
        <v>0.1</v>
      </c>
      <c r="W414" s="24">
        <v>7.0999999999999994E-2</v>
      </c>
      <c r="X414" s="24">
        <v>0.08</v>
      </c>
      <c r="Y414" s="24">
        <v>0.09</v>
      </c>
      <c r="Z414" s="235" t="s">
        <v>284</v>
      </c>
      <c r="AA414" s="24">
        <v>0.09</v>
      </c>
      <c r="AB414" s="207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18">
        <v>8.0264808502767002E-2</v>
      </c>
    </row>
    <row r="415" spans="1:65">
      <c r="A415" s="30"/>
      <c r="B415" s="19">
        <v>1</v>
      </c>
      <c r="C415" s="9">
        <v>5</v>
      </c>
      <c r="D415" s="235">
        <v>0.18</v>
      </c>
      <c r="E415" s="235" t="s">
        <v>102</v>
      </c>
      <c r="F415" s="235" t="s">
        <v>103</v>
      </c>
      <c r="G415" s="24">
        <v>0.06</v>
      </c>
      <c r="H415" s="24">
        <v>0.06</v>
      </c>
      <c r="I415" s="24">
        <v>0.09</v>
      </c>
      <c r="J415" s="235" t="s">
        <v>104</v>
      </c>
      <c r="K415" s="235">
        <v>0.19</v>
      </c>
      <c r="L415" s="24">
        <v>6.2228559277353587E-2</v>
      </c>
      <c r="M415" s="24">
        <v>0.104</v>
      </c>
      <c r="N415" s="24">
        <v>0.06</v>
      </c>
      <c r="O415" s="24">
        <v>0.09</v>
      </c>
      <c r="P415" s="24">
        <v>7.0000000000000007E-2</v>
      </c>
      <c r="Q415" s="24">
        <v>0.08</v>
      </c>
      <c r="R415" s="24">
        <v>0.09</v>
      </c>
      <c r="S415" s="24">
        <v>0.08</v>
      </c>
      <c r="T415" s="24">
        <v>0.11</v>
      </c>
      <c r="U415" s="235">
        <v>0.17699999999999999</v>
      </c>
      <c r="V415" s="24">
        <v>0.09</v>
      </c>
      <c r="W415" s="24">
        <v>7.0999999999999994E-2</v>
      </c>
      <c r="X415" s="24">
        <v>0.09</v>
      </c>
      <c r="Y415" s="24">
        <v>0.09</v>
      </c>
      <c r="Z415" s="235" t="s">
        <v>284</v>
      </c>
      <c r="AA415" s="24">
        <v>0.1</v>
      </c>
      <c r="AB415" s="207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18">
        <v>93</v>
      </c>
    </row>
    <row r="416" spans="1:65">
      <c r="A416" s="30"/>
      <c r="B416" s="19">
        <v>1</v>
      </c>
      <c r="C416" s="9">
        <v>6</v>
      </c>
      <c r="D416" s="235">
        <v>0.18</v>
      </c>
      <c r="E416" s="235" t="s">
        <v>102</v>
      </c>
      <c r="F416" s="235" t="s">
        <v>103</v>
      </c>
      <c r="G416" s="24">
        <v>0.06</v>
      </c>
      <c r="H416" s="24">
        <v>0.05</v>
      </c>
      <c r="I416" s="24">
        <v>0.1</v>
      </c>
      <c r="J416" s="235" t="s">
        <v>104</v>
      </c>
      <c r="K416" s="235">
        <v>0.21</v>
      </c>
      <c r="L416" s="24">
        <v>7.3566659921159808E-2</v>
      </c>
      <c r="M416" s="24">
        <v>7.9000000000000001E-2</v>
      </c>
      <c r="N416" s="24">
        <v>4.9999999999999996E-2</v>
      </c>
      <c r="O416" s="24">
        <v>7.0000000000000007E-2</v>
      </c>
      <c r="P416" s="24">
        <v>0.08</v>
      </c>
      <c r="Q416" s="24">
        <v>7.0000000000000007E-2</v>
      </c>
      <c r="R416" s="24">
        <v>0.08</v>
      </c>
      <c r="S416" s="24">
        <v>0.08</v>
      </c>
      <c r="T416" s="24">
        <v>0.09</v>
      </c>
      <c r="U416" s="235">
        <v>0.19600000000000001</v>
      </c>
      <c r="V416" s="24">
        <v>0.09</v>
      </c>
      <c r="W416" s="24">
        <v>7.6000000000000012E-2</v>
      </c>
      <c r="X416" s="24">
        <v>0.08</v>
      </c>
      <c r="Y416" s="24">
        <v>0.08</v>
      </c>
      <c r="Z416" s="235" t="s">
        <v>284</v>
      </c>
      <c r="AA416" s="24">
        <v>0.09</v>
      </c>
      <c r="AB416" s="207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56"/>
    </row>
    <row r="417" spans="1:65">
      <c r="A417" s="30"/>
      <c r="B417" s="20" t="s">
        <v>270</v>
      </c>
      <c r="C417" s="12"/>
      <c r="D417" s="219">
        <v>0.17666666666666664</v>
      </c>
      <c r="E417" s="219" t="s">
        <v>661</v>
      </c>
      <c r="F417" s="219" t="s">
        <v>661</v>
      </c>
      <c r="G417" s="219">
        <v>6.5000000000000002E-2</v>
      </c>
      <c r="H417" s="219">
        <v>6.1666666666666668E-2</v>
      </c>
      <c r="I417" s="219">
        <v>8.9999999999999983E-2</v>
      </c>
      <c r="J417" s="219" t="s">
        <v>661</v>
      </c>
      <c r="K417" s="219">
        <v>0.18999999999999997</v>
      </c>
      <c r="L417" s="219">
        <v>7.4668411213705793E-2</v>
      </c>
      <c r="M417" s="219">
        <v>7.8E-2</v>
      </c>
      <c r="N417" s="219">
        <v>6.4999999999999988E-2</v>
      </c>
      <c r="O417" s="219">
        <v>7.8333333333333338E-2</v>
      </c>
      <c r="P417" s="219">
        <v>7.3333333333333348E-2</v>
      </c>
      <c r="Q417" s="219">
        <v>7.3333333333333348E-2</v>
      </c>
      <c r="R417" s="219">
        <v>0.08</v>
      </c>
      <c r="S417" s="219">
        <v>8.666666666666667E-2</v>
      </c>
      <c r="T417" s="219">
        <v>0.10166666666666667</v>
      </c>
      <c r="U417" s="219">
        <v>0.18366666666666667</v>
      </c>
      <c r="V417" s="219">
        <v>9.6666666666666665E-2</v>
      </c>
      <c r="W417" s="219">
        <v>7.3499999999999996E-2</v>
      </c>
      <c r="X417" s="219">
        <v>8.5000000000000006E-2</v>
      </c>
      <c r="Y417" s="219">
        <v>8.6666666666666656E-2</v>
      </c>
      <c r="Z417" s="219" t="s">
        <v>661</v>
      </c>
      <c r="AA417" s="219">
        <v>9.4999999999999987E-2</v>
      </c>
      <c r="AB417" s="207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56"/>
    </row>
    <row r="418" spans="1:65">
      <c r="A418" s="30"/>
      <c r="B418" s="3" t="s">
        <v>271</v>
      </c>
      <c r="C418" s="29"/>
      <c r="D418" s="24">
        <v>0.18</v>
      </c>
      <c r="E418" s="24" t="s">
        <v>661</v>
      </c>
      <c r="F418" s="24" t="s">
        <v>661</v>
      </c>
      <c r="G418" s="24">
        <v>0.06</v>
      </c>
      <c r="H418" s="24">
        <v>0.06</v>
      </c>
      <c r="I418" s="24">
        <v>0.09</v>
      </c>
      <c r="J418" s="24" t="s">
        <v>661</v>
      </c>
      <c r="K418" s="24">
        <v>0.19</v>
      </c>
      <c r="L418" s="24">
        <v>7.6847988390312372E-2</v>
      </c>
      <c r="M418" s="24">
        <v>7.9500000000000001E-2</v>
      </c>
      <c r="N418" s="24">
        <v>6.5000000000000002E-2</v>
      </c>
      <c r="O418" s="24">
        <v>0.08</v>
      </c>
      <c r="P418" s="24">
        <v>7.5000000000000011E-2</v>
      </c>
      <c r="Q418" s="24">
        <v>7.5000000000000011E-2</v>
      </c>
      <c r="R418" s="24">
        <v>0.08</v>
      </c>
      <c r="S418" s="24">
        <v>0.08</v>
      </c>
      <c r="T418" s="24">
        <v>0.1</v>
      </c>
      <c r="U418" s="24">
        <v>0.1835</v>
      </c>
      <c r="V418" s="24">
        <v>0.1</v>
      </c>
      <c r="W418" s="24">
        <v>7.2999999999999995E-2</v>
      </c>
      <c r="X418" s="24">
        <v>8.4999999999999992E-2</v>
      </c>
      <c r="Y418" s="24">
        <v>0.09</v>
      </c>
      <c r="Z418" s="24" t="s">
        <v>661</v>
      </c>
      <c r="AA418" s="24">
        <v>9.5000000000000001E-2</v>
      </c>
      <c r="AB418" s="207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56"/>
    </row>
    <row r="419" spans="1:65">
      <c r="A419" s="30"/>
      <c r="B419" s="3" t="s">
        <v>272</v>
      </c>
      <c r="C419" s="29"/>
      <c r="D419" s="24">
        <v>8.1649658092772578E-3</v>
      </c>
      <c r="E419" s="24" t="s">
        <v>661</v>
      </c>
      <c r="F419" s="24" t="s">
        <v>661</v>
      </c>
      <c r="G419" s="24">
        <v>1.2247448713915868E-2</v>
      </c>
      <c r="H419" s="24">
        <v>7.5277265270908113E-3</v>
      </c>
      <c r="I419" s="24">
        <v>1.0954451150103479E-2</v>
      </c>
      <c r="J419" s="24" t="s">
        <v>661</v>
      </c>
      <c r="K419" s="24">
        <v>1.6733200530681509E-2</v>
      </c>
      <c r="L419" s="24">
        <v>1.4048082611591396E-2</v>
      </c>
      <c r="M419" s="24">
        <v>2.071714266012574E-2</v>
      </c>
      <c r="N419" s="24">
        <v>1.8708286933869736E-2</v>
      </c>
      <c r="O419" s="24">
        <v>7.5277265270908061E-3</v>
      </c>
      <c r="P419" s="24">
        <v>8.1649658092772612E-3</v>
      </c>
      <c r="Q419" s="24">
        <v>8.1649658092772612E-3</v>
      </c>
      <c r="R419" s="24">
        <v>6.3245553203367553E-3</v>
      </c>
      <c r="S419" s="24">
        <v>1.0327955589886481E-2</v>
      </c>
      <c r="T419" s="24">
        <v>7.5277265270908104E-3</v>
      </c>
      <c r="U419" s="24">
        <v>9.3094933625126365E-3</v>
      </c>
      <c r="V419" s="24">
        <v>5.1639777949432268E-3</v>
      </c>
      <c r="W419" s="24">
        <v>2.5884358211089617E-3</v>
      </c>
      <c r="X419" s="24">
        <v>5.4772255750516587E-3</v>
      </c>
      <c r="Y419" s="24">
        <v>5.1639777949432199E-3</v>
      </c>
      <c r="Z419" s="24" t="s">
        <v>661</v>
      </c>
      <c r="AA419" s="24">
        <v>5.4772255750516656E-3</v>
      </c>
      <c r="AB419" s="207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56"/>
    </row>
    <row r="420" spans="1:65">
      <c r="A420" s="30"/>
      <c r="B420" s="3" t="s">
        <v>86</v>
      </c>
      <c r="C420" s="29"/>
      <c r="D420" s="13">
        <v>4.6216787599682597E-2</v>
      </c>
      <c r="E420" s="13" t="s">
        <v>661</v>
      </c>
      <c r="F420" s="13" t="s">
        <v>661</v>
      </c>
      <c r="G420" s="13">
        <v>0.18842228790639798</v>
      </c>
      <c r="H420" s="13">
        <v>0.12207124097985099</v>
      </c>
      <c r="I420" s="13">
        <v>0.12171612389003868</v>
      </c>
      <c r="J420" s="13" t="s">
        <v>661</v>
      </c>
      <c r="K420" s="13">
        <v>8.8069476477271119E-2</v>
      </c>
      <c r="L420" s="13">
        <v>0.18813956776694873</v>
      </c>
      <c r="M420" s="13">
        <v>0.26560439307853512</v>
      </c>
      <c r="N420" s="13">
        <v>0.2878197989826114</v>
      </c>
      <c r="O420" s="13">
        <v>9.6098636516052841E-2</v>
      </c>
      <c r="P420" s="13">
        <v>0.11134044285378081</v>
      </c>
      <c r="Q420" s="13">
        <v>0.11134044285378081</v>
      </c>
      <c r="R420" s="13">
        <v>7.9056941504209444E-2</v>
      </c>
      <c r="S420" s="13">
        <v>0.11916871834484401</v>
      </c>
      <c r="T420" s="13">
        <v>7.4043211741876822E-2</v>
      </c>
      <c r="U420" s="13">
        <v>5.0686896710595113E-2</v>
      </c>
      <c r="V420" s="13">
        <v>5.3420459947688556E-2</v>
      </c>
      <c r="W420" s="13">
        <v>3.5216813892638935E-2</v>
      </c>
      <c r="X420" s="13">
        <v>6.4437947941784215E-2</v>
      </c>
      <c r="Y420" s="13">
        <v>5.9584359172421775E-2</v>
      </c>
      <c r="Z420" s="13" t="s">
        <v>661</v>
      </c>
      <c r="AA420" s="13">
        <v>5.7655006053175438E-2</v>
      </c>
      <c r="AB420" s="150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273</v>
      </c>
      <c r="C421" s="29"/>
      <c r="D421" s="13">
        <v>1.2010476317348511</v>
      </c>
      <c r="E421" s="13" t="s">
        <v>661</v>
      </c>
      <c r="F421" s="13" t="s">
        <v>661</v>
      </c>
      <c r="G421" s="13">
        <v>-0.19018058832396978</v>
      </c>
      <c r="H421" s="13">
        <v>-0.23170978892274052</v>
      </c>
      <c r="I421" s="13">
        <v>0.12128841616681085</v>
      </c>
      <c r="J421" s="13" t="s">
        <v>661</v>
      </c>
      <c r="K421" s="13">
        <v>1.367164434129934</v>
      </c>
      <c r="L421" s="13">
        <v>-6.9724171694351966E-2</v>
      </c>
      <c r="M421" s="13">
        <v>-2.8216705988763802E-2</v>
      </c>
      <c r="N421" s="13">
        <v>-0.19018058832396989</v>
      </c>
      <c r="O421" s="13">
        <v>-2.4063785928886583E-2</v>
      </c>
      <c r="P421" s="13">
        <v>-8.6357586827042643E-2</v>
      </c>
      <c r="Q421" s="13">
        <v>-8.6357586827042643E-2</v>
      </c>
      <c r="R421" s="13">
        <v>-3.2991856295012667E-3</v>
      </c>
      <c r="S421" s="13">
        <v>7.975921556804022E-2</v>
      </c>
      <c r="T421" s="13">
        <v>0.26664061826250873</v>
      </c>
      <c r="U421" s="13">
        <v>1.2882589529922699</v>
      </c>
      <c r="V421" s="13">
        <v>0.20434681736435256</v>
      </c>
      <c r="W421" s="13">
        <v>-8.4281126797104311E-2</v>
      </c>
      <c r="X421" s="13">
        <v>5.8994615268654904E-2</v>
      </c>
      <c r="Y421" s="13">
        <v>7.975921556804022E-2</v>
      </c>
      <c r="Z421" s="13" t="s">
        <v>661</v>
      </c>
      <c r="AA421" s="13">
        <v>0.18358221706496702</v>
      </c>
      <c r="AB421" s="150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274</v>
      </c>
      <c r="C422" s="47"/>
      <c r="D422" s="45">
        <v>4.55</v>
      </c>
      <c r="E422" s="45">
        <v>20.9</v>
      </c>
      <c r="F422" s="45">
        <v>46.19</v>
      </c>
      <c r="G422" s="45">
        <v>1.1000000000000001</v>
      </c>
      <c r="H422" s="45">
        <v>1.26</v>
      </c>
      <c r="I422" s="45">
        <v>0.17</v>
      </c>
      <c r="J422" s="45">
        <v>122.05</v>
      </c>
      <c r="K422" s="45">
        <v>5.23</v>
      </c>
      <c r="L422" s="45">
        <v>0.61</v>
      </c>
      <c r="M422" s="45">
        <v>0.44</v>
      </c>
      <c r="N422" s="45">
        <v>1.1000000000000001</v>
      </c>
      <c r="O422" s="45">
        <v>0.42</v>
      </c>
      <c r="P422" s="45">
        <v>0.67</v>
      </c>
      <c r="Q422" s="45">
        <v>0.67</v>
      </c>
      <c r="R422" s="45">
        <v>0.34</v>
      </c>
      <c r="S422" s="45">
        <v>0</v>
      </c>
      <c r="T422" s="45">
        <v>0.76</v>
      </c>
      <c r="U422" s="45">
        <v>4.91</v>
      </c>
      <c r="V422" s="45">
        <v>0.51</v>
      </c>
      <c r="W422" s="45">
        <v>0.67</v>
      </c>
      <c r="X422" s="45">
        <v>0.08</v>
      </c>
      <c r="Y422" s="45">
        <v>0</v>
      </c>
      <c r="Z422" s="45">
        <v>8.26</v>
      </c>
      <c r="AA422" s="45">
        <v>0.42</v>
      </c>
      <c r="AB422" s="150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BM423" s="55"/>
    </row>
    <row r="424" spans="1:65" ht="15">
      <c r="B424" s="8" t="s">
        <v>556</v>
      </c>
      <c r="BM424" s="28" t="s">
        <v>66</v>
      </c>
    </row>
    <row r="425" spans="1:65" ht="15">
      <c r="A425" s="25" t="s">
        <v>11</v>
      </c>
      <c r="B425" s="18" t="s">
        <v>111</v>
      </c>
      <c r="C425" s="15" t="s">
        <v>112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232</v>
      </c>
      <c r="C426" s="9" t="s">
        <v>232</v>
      </c>
      <c r="D426" s="148" t="s">
        <v>235</v>
      </c>
      <c r="E426" s="149" t="s">
        <v>236</v>
      </c>
      <c r="F426" s="149" t="s">
        <v>239</v>
      </c>
      <c r="G426" s="149" t="s">
        <v>243</v>
      </c>
      <c r="H426" s="149" t="s">
        <v>247</v>
      </c>
      <c r="I426" s="149" t="s">
        <v>248</v>
      </c>
      <c r="J426" s="149" t="s">
        <v>254</v>
      </c>
      <c r="K426" s="149" t="s">
        <v>261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278</v>
      </c>
      <c r="E427" s="11" t="s">
        <v>278</v>
      </c>
      <c r="F427" s="11" t="s">
        <v>278</v>
      </c>
      <c r="G427" s="11" t="s">
        <v>278</v>
      </c>
      <c r="H427" s="11" t="s">
        <v>303</v>
      </c>
      <c r="I427" s="11" t="s">
        <v>278</v>
      </c>
      <c r="J427" s="11" t="s">
        <v>278</v>
      </c>
      <c r="K427" s="11" t="s">
        <v>278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118</v>
      </c>
      <c r="E428" s="26" t="s">
        <v>306</v>
      </c>
      <c r="F428" s="26" t="s">
        <v>305</v>
      </c>
      <c r="G428" s="26" t="s">
        <v>309</v>
      </c>
      <c r="H428" s="26" t="s">
        <v>305</v>
      </c>
      <c r="I428" s="26" t="s">
        <v>307</v>
      </c>
      <c r="J428" s="26" t="s">
        <v>309</v>
      </c>
      <c r="K428" s="26" t="s">
        <v>267</v>
      </c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145">
        <v>0.4</v>
      </c>
      <c r="E429" s="145">
        <v>0.45047670389526101</v>
      </c>
      <c r="F429" s="22">
        <v>0.34</v>
      </c>
      <c r="G429" s="22">
        <v>0.34</v>
      </c>
      <c r="H429" s="145">
        <v>0.4</v>
      </c>
      <c r="I429" s="22">
        <v>0.33099000000000001</v>
      </c>
      <c r="J429" s="22">
        <v>0.35</v>
      </c>
      <c r="K429" s="22">
        <v>0.39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46">
        <v>0.4</v>
      </c>
      <c r="E430" s="146">
        <v>0.45945609644002899</v>
      </c>
      <c r="F430" s="11">
        <v>0.36</v>
      </c>
      <c r="G430" s="11">
        <v>0.34</v>
      </c>
      <c r="H430" s="146">
        <v>0.4</v>
      </c>
      <c r="I430" s="11">
        <v>0.36388000000000004</v>
      </c>
      <c r="J430" s="11">
        <v>0.36</v>
      </c>
      <c r="K430" s="11">
        <v>0.39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20</v>
      </c>
    </row>
    <row r="431" spans="1:65">
      <c r="A431" s="30"/>
      <c r="B431" s="19">
        <v>1</v>
      </c>
      <c r="C431" s="9">
        <v>3</v>
      </c>
      <c r="D431" s="146">
        <v>0.4</v>
      </c>
      <c r="E431" s="146">
        <v>0.45263477199126151</v>
      </c>
      <c r="F431" s="11">
        <v>0.36</v>
      </c>
      <c r="G431" s="11">
        <v>0.34</v>
      </c>
      <c r="H431" s="146">
        <v>0.4</v>
      </c>
      <c r="I431" s="11">
        <v>0.33165</v>
      </c>
      <c r="J431" s="11">
        <v>0.35</v>
      </c>
      <c r="K431" s="11">
        <v>0.375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46">
        <v>0.4</v>
      </c>
      <c r="E432" s="146">
        <v>0.45266520950356448</v>
      </c>
      <c r="F432" s="11">
        <v>0.33</v>
      </c>
      <c r="G432" s="11">
        <v>0.35</v>
      </c>
      <c r="H432" s="146">
        <v>0.4</v>
      </c>
      <c r="I432" s="11">
        <v>0.34463000000000005</v>
      </c>
      <c r="J432" s="11">
        <v>0.36</v>
      </c>
      <c r="K432" s="11">
        <v>0.375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0.3539423333333333</v>
      </c>
    </row>
    <row r="433" spans="1:65">
      <c r="A433" s="30"/>
      <c r="B433" s="19">
        <v>1</v>
      </c>
      <c r="C433" s="9">
        <v>5</v>
      </c>
      <c r="D433" s="146">
        <v>0.4</v>
      </c>
      <c r="E433" s="146">
        <v>0.45150680484772249</v>
      </c>
      <c r="F433" s="11">
        <v>0.35</v>
      </c>
      <c r="G433" s="11">
        <v>0.33</v>
      </c>
      <c r="H433" s="146">
        <v>0.4</v>
      </c>
      <c r="I433" s="11">
        <v>0.34276000000000001</v>
      </c>
      <c r="J433" s="11">
        <v>0.36</v>
      </c>
      <c r="K433" s="11">
        <v>0.38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94</v>
      </c>
    </row>
    <row r="434" spans="1:65">
      <c r="A434" s="30"/>
      <c r="B434" s="19">
        <v>1</v>
      </c>
      <c r="C434" s="9">
        <v>6</v>
      </c>
      <c r="D434" s="146">
        <v>0.4</v>
      </c>
      <c r="E434" s="146">
        <v>0.45184547056020297</v>
      </c>
      <c r="F434" s="11">
        <v>0.34</v>
      </c>
      <c r="G434" s="11">
        <v>0.36</v>
      </c>
      <c r="H434" s="146">
        <v>0.4</v>
      </c>
      <c r="I434" s="11">
        <v>0.34936</v>
      </c>
      <c r="J434" s="11">
        <v>0.34</v>
      </c>
      <c r="K434" s="11">
        <v>0.38500000000000001</v>
      </c>
      <c r="L434" s="1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270</v>
      </c>
      <c r="C435" s="12"/>
      <c r="D435" s="23">
        <v>0.39999999999999997</v>
      </c>
      <c r="E435" s="23">
        <v>0.45309750953967359</v>
      </c>
      <c r="F435" s="23">
        <v>0.34666666666666668</v>
      </c>
      <c r="G435" s="23">
        <v>0.34333333333333332</v>
      </c>
      <c r="H435" s="23">
        <v>0.39999999999999997</v>
      </c>
      <c r="I435" s="23">
        <v>0.34387833333333334</v>
      </c>
      <c r="J435" s="23">
        <v>0.35333333333333328</v>
      </c>
      <c r="K435" s="23">
        <v>0.38250000000000001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271</v>
      </c>
      <c r="C436" s="29"/>
      <c r="D436" s="11">
        <v>0.4</v>
      </c>
      <c r="E436" s="11">
        <v>0.45224012127573221</v>
      </c>
      <c r="F436" s="11">
        <v>0.34499999999999997</v>
      </c>
      <c r="G436" s="11">
        <v>0.34</v>
      </c>
      <c r="H436" s="11">
        <v>0.4</v>
      </c>
      <c r="I436" s="11">
        <v>0.34369500000000003</v>
      </c>
      <c r="J436" s="11">
        <v>0.35499999999999998</v>
      </c>
      <c r="K436" s="11">
        <v>0.38250000000000001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272</v>
      </c>
      <c r="C437" s="29"/>
      <c r="D437" s="24">
        <v>6.0809419444881171E-17</v>
      </c>
      <c r="E437" s="24">
        <v>3.2186705944596333E-3</v>
      </c>
      <c r="F437" s="24">
        <v>1.2110601416389951E-2</v>
      </c>
      <c r="G437" s="24">
        <v>1.0327955589886429E-2</v>
      </c>
      <c r="H437" s="24">
        <v>6.0809419444881171E-17</v>
      </c>
      <c r="I437" s="24">
        <v>1.2227610423409266E-2</v>
      </c>
      <c r="J437" s="24">
        <v>8.1649658092772491E-3</v>
      </c>
      <c r="K437" s="24">
        <v>6.892024376045117E-3</v>
      </c>
      <c r="L437" s="207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  <c r="BI437" s="208"/>
      <c r="BJ437" s="208"/>
      <c r="BK437" s="208"/>
      <c r="BL437" s="208"/>
      <c r="BM437" s="56"/>
    </row>
    <row r="438" spans="1:65">
      <c r="A438" s="30"/>
      <c r="B438" s="3" t="s">
        <v>86</v>
      </c>
      <c r="C438" s="29"/>
      <c r="D438" s="13">
        <v>1.5202354861220294E-16</v>
      </c>
      <c r="E438" s="13">
        <v>7.1037040078407313E-3</v>
      </c>
      <c r="F438" s="13">
        <v>3.4934427162663317E-2</v>
      </c>
      <c r="G438" s="13">
        <v>3.0081424048212901E-2</v>
      </c>
      <c r="H438" s="13">
        <v>1.5202354861220294E-16</v>
      </c>
      <c r="I438" s="13">
        <v>3.5557955352646817E-2</v>
      </c>
      <c r="J438" s="13">
        <v>2.3108393799841274E-2</v>
      </c>
      <c r="K438" s="13">
        <v>1.8018364381817299E-2</v>
      </c>
      <c r="L438" s="1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273</v>
      </c>
      <c r="C439" s="29"/>
      <c r="D439" s="13">
        <v>0.13012760082386299</v>
      </c>
      <c r="E439" s="13">
        <v>0.28014500348834681</v>
      </c>
      <c r="F439" s="13">
        <v>-2.055607928598524E-2</v>
      </c>
      <c r="G439" s="13">
        <v>-2.9973809292850873E-2</v>
      </c>
      <c r="H439" s="13">
        <v>0.13012760082386299</v>
      </c>
      <c r="I439" s="13">
        <v>-2.843401043672833E-2</v>
      </c>
      <c r="J439" s="13">
        <v>-1.72061927225442E-3</v>
      </c>
      <c r="K439" s="13">
        <v>8.0684518287819085E-2</v>
      </c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274</v>
      </c>
      <c r="C440" s="47"/>
      <c r="D440" s="45" t="s">
        <v>275</v>
      </c>
      <c r="E440" s="45">
        <v>10.87</v>
      </c>
      <c r="F440" s="45">
        <v>0.35</v>
      </c>
      <c r="G440" s="45">
        <v>0.7</v>
      </c>
      <c r="H440" s="45" t="s">
        <v>275</v>
      </c>
      <c r="I440" s="45">
        <v>0.65</v>
      </c>
      <c r="J440" s="45">
        <v>0.35</v>
      </c>
      <c r="K440" s="45">
        <v>3.43</v>
      </c>
      <c r="L440" s="1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 t="s">
        <v>318</v>
      </c>
      <c r="C441" s="20"/>
      <c r="D441" s="20"/>
      <c r="E441" s="20"/>
      <c r="F441" s="20"/>
      <c r="G441" s="20"/>
      <c r="H441" s="20"/>
      <c r="I441" s="20"/>
      <c r="J441" s="20"/>
      <c r="K441" s="20"/>
      <c r="BM441" s="55"/>
    </row>
    <row r="442" spans="1:65">
      <c r="BM442" s="55"/>
    </row>
    <row r="443" spans="1:65" ht="15">
      <c r="B443" s="8" t="s">
        <v>496</v>
      </c>
      <c r="BM443" s="28" t="s">
        <v>66</v>
      </c>
    </row>
    <row r="444" spans="1:65" ht="15">
      <c r="A444" s="25" t="s">
        <v>14</v>
      </c>
      <c r="B444" s="18" t="s">
        <v>111</v>
      </c>
      <c r="C444" s="15" t="s">
        <v>112</v>
      </c>
      <c r="D444" s="16" t="s">
        <v>231</v>
      </c>
      <c r="E444" s="17" t="s">
        <v>231</v>
      </c>
      <c r="F444" s="17" t="s">
        <v>231</v>
      </c>
      <c r="G444" s="17" t="s">
        <v>231</v>
      </c>
      <c r="H444" s="17" t="s">
        <v>231</v>
      </c>
      <c r="I444" s="17" t="s">
        <v>231</v>
      </c>
      <c r="J444" s="17" t="s">
        <v>231</v>
      </c>
      <c r="K444" s="17" t="s">
        <v>231</v>
      </c>
      <c r="L444" s="17" t="s">
        <v>231</v>
      </c>
      <c r="M444" s="17" t="s">
        <v>231</v>
      </c>
      <c r="N444" s="17" t="s">
        <v>231</v>
      </c>
      <c r="O444" s="17" t="s">
        <v>231</v>
      </c>
      <c r="P444" s="17" t="s">
        <v>231</v>
      </c>
      <c r="Q444" s="17" t="s">
        <v>231</v>
      </c>
      <c r="R444" s="17" t="s">
        <v>231</v>
      </c>
      <c r="S444" s="17" t="s">
        <v>231</v>
      </c>
      <c r="T444" s="17" t="s">
        <v>231</v>
      </c>
      <c r="U444" s="17" t="s">
        <v>231</v>
      </c>
      <c r="V444" s="17" t="s">
        <v>231</v>
      </c>
      <c r="W444" s="17" t="s">
        <v>231</v>
      </c>
      <c r="X444" s="17" t="s">
        <v>231</v>
      </c>
      <c r="Y444" s="17" t="s">
        <v>231</v>
      </c>
      <c r="Z444" s="17" t="s">
        <v>231</v>
      </c>
      <c r="AA444" s="17" t="s">
        <v>231</v>
      </c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232</v>
      </c>
      <c r="C445" s="9" t="s">
        <v>232</v>
      </c>
      <c r="D445" s="148" t="s">
        <v>234</v>
      </c>
      <c r="E445" s="149" t="s">
        <v>235</v>
      </c>
      <c r="F445" s="149" t="s">
        <v>236</v>
      </c>
      <c r="G445" s="149" t="s">
        <v>237</v>
      </c>
      <c r="H445" s="149" t="s">
        <v>238</v>
      </c>
      <c r="I445" s="149" t="s">
        <v>240</v>
      </c>
      <c r="J445" s="149" t="s">
        <v>241</v>
      </c>
      <c r="K445" s="149" t="s">
        <v>242</v>
      </c>
      <c r="L445" s="149" t="s">
        <v>243</v>
      </c>
      <c r="M445" s="149" t="s">
        <v>244</v>
      </c>
      <c r="N445" s="149" t="s">
        <v>247</v>
      </c>
      <c r="O445" s="149" t="s">
        <v>248</v>
      </c>
      <c r="P445" s="149" t="s">
        <v>250</v>
      </c>
      <c r="Q445" s="149" t="s">
        <v>251</v>
      </c>
      <c r="R445" s="149" t="s">
        <v>252</v>
      </c>
      <c r="S445" s="149" t="s">
        <v>253</v>
      </c>
      <c r="T445" s="149" t="s">
        <v>276</v>
      </c>
      <c r="U445" s="149" t="s">
        <v>254</v>
      </c>
      <c r="V445" s="149" t="s">
        <v>255</v>
      </c>
      <c r="W445" s="149" t="s">
        <v>256</v>
      </c>
      <c r="X445" s="149" t="s">
        <v>258</v>
      </c>
      <c r="Y445" s="149" t="s">
        <v>260</v>
      </c>
      <c r="Z445" s="149" t="s">
        <v>261</v>
      </c>
      <c r="AA445" s="149" t="s">
        <v>262</v>
      </c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278</v>
      </c>
      <c r="E446" s="11" t="s">
        <v>278</v>
      </c>
      <c r="F446" s="11" t="s">
        <v>278</v>
      </c>
      <c r="G446" s="11" t="s">
        <v>278</v>
      </c>
      <c r="H446" s="11" t="s">
        <v>278</v>
      </c>
      <c r="I446" s="11" t="s">
        <v>278</v>
      </c>
      <c r="J446" s="11" t="s">
        <v>303</v>
      </c>
      <c r="K446" s="11" t="s">
        <v>278</v>
      </c>
      <c r="L446" s="11" t="s">
        <v>278</v>
      </c>
      <c r="M446" s="11" t="s">
        <v>303</v>
      </c>
      <c r="N446" s="11" t="s">
        <v>303</v>
      </c>
      <c r="O446" s="11" t="s">
        <v>278</v>
      </c>
      <c r="P446" s="11" t="s">
        <v>278</v>
      </c>
      <c r="Q446" s="11" t="s">
        <v>278</v>
      </c>
      <c r="R446" s="11" t="s">
        <v>278</v>
      </c>
      <c r="S446" s="11" t="s">
        <v>278</v>
      </c>
      <c r="T446" s="11" t="s">
        <v>278</v>
      </c>
      <c r="U446" s="11" t="s">
        <v>278</v>
      </c>
      <c r="V446" s="11" t="s">
        <v>303</v>
      </c>
      <c r="W446" s="11" t="s">
        <v>303</v>
      </c>
      <c r="X446" s="11" t="s">
        <v>303</v>
      </c>
      <c r="Y446" s="11" t="s">
        <v>278</v>
      </c>
      <c r="Z446" s="11" t="s">
        <v>278</v>
      </c>
      <c r="AA446" s="11" t="s">
        <v>303</v>
      </c>
      <c r="AB446" s="150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</v>
      </c>
    </row>
    <row r="447" spans="1:65">
      <c r="A447" s="30"/>
      <c r="B447" s="19"/>
      <c r="C447" s="9"/>
      <c r="D447" s="26" t="s">
        <v>305</v>
      </c>
      <c r="E447" s="26" t="s">
        <v>118</v>
      </c>
      <c r="F447" s="26" t="s">
        <v>306</v>
      </c>
      <c r="G447" s="26" t="s">
        <v>306</v>
      </c>
      <c r="H447" s="26" t="s">
        <v>305</v>
      </c>
      <c r="I447" s="26" t="s">
        <v>307</v>
      </c>
      <c r="J447" s="26" t="s">
        <v>308</v>
      </c>
      <c r="K447" s="26" t="s">
        <v>308</v>
      </c>
      <c r="L447" s="26" t="s">
        <v>309</v>
      </c>
      <c r="M447" s="26" t="s">
        <v>308</v>
      </c>
      <c r="N447" s="26" t="s">
        <v>305</v>
      </c>
      <c r="O447" s="26" t="s">
        <v>307</v>
      </c>
      <c r="P447" s="26" t="s">
        <v>305</v>
      </c>
      <c r="Q447" s="26" t="s">
        <v>305</v>
      </c>
      <c r="R447" s="26" t="s">
        <v>305</v>
      </c>
      <c r="S447" s="26" t="s">
        <v>305</v>
      </c>
      <c r="T447" s="26" t="s">
        <v>305</v>
      </c>
      <c r="U447" s="26" t="s">
        <v>309</v>
      </c>
      <c r="V447" s="26" t="s">
        <v>307</v>
      </c>
      <c r="W447" s="26" t="s">
        <v>307</v>
      </c>
      <c r="X447" s="26" t="s">
        <v>306</v>
      </c>
      <c r="Y447" s="26" t="s">
        <v>305</v>
      </c>
      <c r="Z447" s="26" t="s">
        <v>267</v>
      </c>
      <c r="AA447" s="26" t="s">
        <v>307</v>
      </c>
      <c r="AB447" s="150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">
        <v>0.78</v>
      </c>
      <c r="E448" s="22">
        <v>0.73</v>
      </c>
      <c r="F448" s="22">
        <v>0.75760561468151155</v>
      </c>
      <c r="G448" s="152">
        <v>1.121</v>
      </c>
      <c r="H448" s="22">
        <v>0.70899999999999996</v>
      </c>
      <c r="I448" s="22">
        <v>0.67300000000000004</v>
      </c>
      <c r="J448" s="22">
        <v>0.69</v>
      </c>
      <c r="K448" s="145">
        <v>0.7</v>
      </c>
      <c r="L448" s="145">
        <v>0.89</v>
      </c>
      <c r="M448" s="22">
        <v>0.78120781938414474</v>
      </c>
      <c r="N448" s="22">
        <v>0.73</v>
      </c>
      <c r="O448" s="145">
        <v>0.31040000000000001</v>
      </c>
      <c r="P448" s="22">
        <v>0.74</v>
      </c>
      <c r="Q448" s="22">
        <v>0.71899999999999997</v>
      </c>
      <c r="R448" s="22">
        <v>0.70599999999999996</v>
      </c>
      <c r="S448" s="22">
        <v>0.78600000000000003</v>
      </c>
      <c r="T448" s="22">
        <v>0.76100000000000001</v>
      </c>
      <c r="U448" s="22">
        <v>0.69099999999999995</v>
      </c>
      <c r="V448" s="22">
        <v>0.71</v>
      </c>
      <c r="W448" s="22">
        <v>0.76</v>
      </c>
      <c r="X448" s="22">
        <v>0.77</v>
      </c>
      <c r="Y448" s="22">
        <v>0.73</v>
      </c>
      <c r="Z448" s="145">
        <v>1</v>
      </c>
      <c r="AA448" s="22">
        <v>0.72</v>
      </c>
      <c r="AB448" s="150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</v>
      </c>
    </row>
    <row r="449" spans="1:65">
      <c r="A449" s="30"/>
      <c r="B449" s="19">
        <v>1</v>
      </c>
      <c r="C449" s="9">
        <v>2</v>
      </c>
      <c r="D449" s="11">
        <v>0.76</v>
      </c>
      <c r="E449" s="11">
        <v>0.79</v>
      </c>
      <c r="F449" s="11">
        <v>0.75482341330242786</v>
      </c>
      <c r="G449" s="11">
        <v>0.76</v>
      </c>
      <c r="H449" s="11">
        <v>0.72399999999999998</v>
      </c>
      <c r="I449" s="11">
        <v>0.69699999999999995</v>
      </c>
      <c r="J449" s="11">
        <v>0.72</v>
      </c>
      <c r="K449" s="146">
        <v>0.7</v>
      </c>
      <c r="L449" s="146">
        <v>0.89200000000000002</v>
      </c>
      <c r="M449" s="11">
        <v>0.76082023204317673</v>
      </c>
      <c r="N449" s="11">
        <v>0.72</v>
      </c>
      <c r="O449" s="146">
        <v>0.317</v>
      </c>
      <c r="P449" s="11">
        <v>0.753</v>
      </c>
      <c r="Q449" s="11">
        <v>0.71699999999999997</v>
      </c>
      <c r="R449" s="11">
        <v>0.71299999999999997</v>
      </c>
      <c r="S449" s="11">
        <v>0.749</v>
      </c>
      <c r="T449" s="11">
        <v>0.74099999999999999</v>
      </c>
      <c r="U449" s="11">
        <v>0.70299999999999996</v>
      </c>
      <c r="V449" s="11">
        <v>0.72</v>
      </c>
      <c r="W449" s="11">
        <v>0.75</v>
      </c>
      <c r="X449" s="11">
        <v>0.77</v>
      </c>
      <c r="Y449" s="11">
        <v>0.74</v>
      </c>
      <c r="Z449" s="146">
        <v>1</v>
      </c>
      <c r="AA449" s="11">
        <v>0.74</v>
      </c>
      <c r="AB449" s="150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21</v>
      </c>
    </row>
    <row r="450" spans="1:65">
      <c r="A450" s="30"/>
      <c r="B450" s="19">
        <v>1</v>
      </c>
      <c r="C450" s="9">
        <v>3</v>
      </c>
      <c r="D450" s="11">
        <v>0.77</v>
      </c>
      <c r="E450" s="11">
        <v>0.76</v>
      </c>
      <c r="F450" s="11">
        <v>0.75697668106350591</v>
      </c>
      <c r="G450" s="11">
        <v>0.70799999999999996</v>
      </c>
      <c r="H450" s="11">
        <v>0.71399999999999997</v>
      </c>
      <c r="I450" s="11">
        <v>0.67200000000000004</v>
      </c>
      <c r="J450" s="11">
        <v>0.71</v>
      </c>
      <c r="K450" s="146">
        <v>0.7</v>
      </c>
      <c r="L450" s="146">
        <v>0.876</v>
      </c>
      <c r="M450" s="11">
        <v>0.76457923784480264</v>
      </c>
      <c r="N450" s="11">
        <v>0.72</v>
      </c>
      <c r="O450" s="146">
        <v>0.3024</v>
      </c>
      <c r="P450" s="11">
        <v>0.746</v>
      </c>
      <c r="Q450" s="11">
        <v>0.752</v>
      </c>
      <c r="R450" s="11">
        <v>0.70099999999999996</v>
      </c>
      <c r="S450" s="11">
        <v>0.76300000000000001</v>
      </c>
      <c r="T450" s="11">
        <v>0.73699999999999999</v>
      </c>
      <c r="U450" s="11">
        <v>0.68799999999999994</v>
      </c>
      <c r="V450" s="11">
        <v>0.73</v>
      </c>
      <c r="W450" s="11">
        <v>0.77</v>
      </c>
      <c r="X450" s="11">
        <v>0.8</v>
      </c>
      <c r="Y450" s="11">
        <v>0.75</v>
      </c>
      <c r="Z450" s="146">
        <v>1</v>
      </c>
      <c r="AA450" s="11">
        <v>0.73</v>
      </c>
      <c r="AB450" s="150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16</v>
      </c>
    </row>
    <row r="451" spans="1:65">
      <c r="A451" s="30"/>
      <c r="B451" s="19">
        <v>1</v>
      </c>
      <c r="C451" s="9">
        <v>4</v>
      </c>
      <c r="D451" s="11">
        <v>0.74</v>
      </c>
      <c r="E451" s="11">
        <v>0.76</v>
      </c>
      <c r="F451" s="11">
        <v>0.75049732448548401</v>
      </c>
      <c r="G451" s="11">
        <v>0.72399999999999998</v>
      </c>
      <c r="H451" s="11">
        <v>0.751</v>
      </c>
      <c r="I451" s="11">
        <v>0.68899999999999995</v>
      </c>
      <c r="J451" s="11">
        <v>0.71</v>
      </c>
      <c r="K451" s="146">
        <v>0.7</v>
      </c>
      <c r="L451" s="146">
        <v>0.91900000000000004</v>
      </c>
      <c r="M451" s="11">
        <v>0.79287775668657234</v>
      </c>
      <c r="N451" s="11">
        <v>0.7</v>
      </c>
      <c r="O451" s="146">
        <v>0.2959</v>
      </c>
      <c r="P451" s="11">
        <v>0.77700000000000002</v>
      </c>
      <c r="Q451" s="11">
        <v>0.71899999999999997</v>
      </c>
      <c r="R451" s="11">
        <v>0.70599999999999996</v>
      </c>
      <c r="S451" s="11">
        <v>0.78200000000000003</v>
      </c>
      <c r="T451" s="11">
        <v>0.749</v>
      </c>
      <c r="U451" s="11">
        <v>0.72499999999999998</v>
      </c>
      <c r="V451" s="11">
        <v>0.72</v>
      </c>
      <c r="W451" s="11">
        <v>0.78</v>
      </c>
      <c r="X451" s="151">
        <v>0.86</v>
      </c>
      <c r="Y451" s="11">
        <v>0.77</v>
      </c>
      <c r="Z451" s="146">
        <v>1</v>
      </c>
      <c r="AA451" s="11">
        <v>0.71</v>
      </c>
      <c r="AB451" s="150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0.73777095455839692</v>
      </c>
    </row>
    <row r="452" spans="1:65">
      <c r="A452" s="30"/>
      <c r="B452" s="19">
        <v>1</v>
      </c>
      <c r="C452" s="9">
        <v>5</v>
      </c>
      <c r="D452" s="11">
        <v>0.74</v>
      </c>
      <c r="E452" s="11">
        <v>0.76</v>
      </c>
      <c r="F452" s="11">
        <v>0.75899151569419265</v>
      </c>
      <c r="G452" s="11">
        <v>0.76600000000000001</v>
      </c>
      <c r="H452" s="11">
        <v>0.70499999999999996</v>
      </c>
      <c r="I452" s="11">
        <v>0.67</v>
      </c>
      <c r="J452" s="11">
        <v>0.72</v>
      </c>
      <c r="K452" s="146">
        <v>0.7</v>
      </c>
      <c r="L452" s="146">
        <v>0.878</v>
      </c>
      <c r="M452" s="11">
        <v>0.74788887941527293</v>
      </c>
      <c r="N452" s="11">
        <v>0.71</v>
      </c>
      <c r="O452" s="146">
        <v>0.30890000000000001</v>
      </c>
      <c r="P452" s="11">
        <v>0.77</v>
      </c>
      <c r="Q452" s="11">
        <v>0.74</v>
      </c>
      <c r="R452" s="11">
        <v>0.70299999999999996</v>
      </c>
      <c r="S452" s="11">
        <v>0.76400000000000001</v>
      </c>
      <c r="T452" s="11">
        <v>0.73699999999999999</v>
      </c>
      <c r="U452" s="11">
        <v>0.745</v>
      </c>
      <c r="V452" s="11">
        <v>0.73</v>
      </c>
      <c r="W452" s="11">
        <v>0.78</v>
      </c>
      <c r="X452" s="11">
        <v>0.77</v>
      </c>
      <c r="Y452" s="11">
        <v>0.73</v>
      </c>
      <c r="Z452" s="146">
        <v>1</v>
      </c>
      <c r="AA452" s="11">
        <v>0.72</v>
      </c>
      <c r="AB452" s="150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95</v>
      </c>
    </row>
    <row r="453" spans="1:65">
      <c r="A453" s="30"/>
      <c r="B453" s="19">
        <v>1</v>
      </c>
      <c r="C453" s="9">
        <v>6</v>
      </c>
      <c r="D453" s="11">
        <v>0.72</v>
      </c>
      <c r="E453" s="11">
        <v>0.76</v>
      </c>
      <c r="F453" s="11">
        <v>0.75692031593112818</v>
      </c>
      <c r="G453" s="11">
        <v>0.74</v>
      </c>
      <c r="H453" s="11">
        <v>0.74099999999999999</v>
      </c>
      <c r="I453" s="11">
        <v>0.70299999999999996</v>
      </c>
      <c r="J453" s="11">
        <v>0.69</v>
      </c>
      <c r="K453" s="146">
        <v>0.7</v>
      </c>
      <c r="L453" s="146">
        <v>0.90900000000000003</v>
      </c>
      <c r="M453" s="11">
        <v>0.77672575647539999</v>
      </c>
      <c r="N453" s="11">
        <v>0.72</v>
      </c>
      <c r="O453" s="146">
        <v>0.30299999999999999</v>
      </c>
      <c r="P453" s="11">
        <v>0.749</v>
      </c>
      <c r="Q453" s="11">
        <v>0.74399999999999999</v>
      </c>
      <c r="R453" s="11">
        <v>0.69799999999999995</v>
      </c>
      <c r="S453" s="11">
        <v>0.79</v>
      </c>
      <c r="T453" s="11">
        <v>0.755</v>
      </c>
      <c r="U453" s="11">
        <v>0.69599999999999995</v>
      </c>
      <c r="V453" s="11">
        <v>0.7</v>
      </c>
      <c r="W453" s="11">
        <v>0.75</v>
      </c>
      <c r="X453" s="11">
        <v>0.8</v>
      </c>
      <c r="Y453" s="11">
        <v>0.74</v>
      </c>
      <c r="Z453" s="146">
        <v>1</v>
      </c>
      <c r="AA453" s="11">
        <v>0.69</v>
      </c>
      <c r="AB453" s="150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20" t="s">
        <v>270</v>
      </c>
      <c r="C454" s="12"/>
      <c r="D454" s="23">
        <v>0.75166666666666659</v>
      </c>
      <c r="E454" s="23">
        <v>0.7599999999999999</v>
      </c>
      <c r="F454" s="23">
        <v>0.75596914419304173</v>
      </c>
      <c r="G454" s="23">
        <v>0.8031666666666667</v>
      </c>
      <c r="H454" s="23">
        <v>0.72399999999999987</v>
      </c>
      <c r="I454" s="23">
        <v>0.68400000000000005</v>
      </c>
      <c r="J454" s="23">
        <v>0.70666666666666667</v>
      </c>
      <c r="K454" s="23">
        <v>0.70000000000000007</v>
      </c>
      <c r="L454" s="23">
        <v>0.89400000000000002</v>
      </c>
      <c r="M454" s="23">
        <v>0.77068328030822819</v>
      </c>
      <c r="N454" s="23">
        <v>0.71666666666666667</v>
      </c>
      <c r="O454" s="23">
        <v>0.30626666666666663</v>
      </c>
      <c r="P454" s="23">
        <v>0.75583333333333336</v>
      </c>
      <c r="Q454" s="23">
        <v>0.73183333333333322</v>
      </c>
      <c r="R454" s="23">
        <v>0.70450000000000002</v>
      </c>
      <c r="S454" s="23">
        <v>0.77233333333333343</v>
      </c>
      <c r="T454" s="23">
        <v>0.7466666666666667</v>
      </c>
      <c r="U454" s="23">
        <v>0.70800000000000007</v>
      </c>
      <c r="V454" s="23">
        <v>0.71833333333333327</v>
      </c>
      <c r="W454" s="23">
        <v>0.76500000000000012</v>
      </c>
      <c r="X454" s="23">
        <v>0.79499999999999993</v>
      </c>
      <c r="Y454" s="23">
        <v>0.74333333333333329</v>
      </c>
      <c r="Z454" s="23">
        <v>1</v>
      </c>
      <c r="AA454" s="23">
        <v>0.71833333333333338</v>
      </c>
      <c r="AB454" s="150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271</v>
      </c>
      <c r="C455" s="29"/>
      <c r="D455" s="11">
        <v>0.75</v>
      </c>
      <c r="E455" s="11">
        <v>0.76</v>
      </c>
      <c r="F455" s="11">
        <v>0.75694849849731705</v>
      </c>
      <c r="G455" s="11">
        <v>0.75</v>
      </c>
      <c r="H455" s="11">
        <v>0.71899999999999997</v>
      </c>
      <c r="I455" s="11">
        <v>0.68100000000000005</v>
      </c>
      <c r="J455" s="11">
        <v>0.71</v>
      </c>
      <c r="K455" s="11">
        <v>0.7</v>
      </c>
      <c r="L455" s="11">
        <v>0.89100000000000001</v>
      </c>
      <c r="M455" s="11">
        <v>0.77065249716010131</v>
      </c>
      <c r="N455" s="11">
        <v>0.72</v>
      </c>
      <c r="O455" s="11">
        <v>0.30595</v>
      </c>
      <c r="P455" s="11">
        <v>0.751</v>
      </c>
      <c r="Q455" s="11">
        <v>0.72950000000000004</v>
      </c>
      <c r="R455" s="11">
        <v>0.7044999999999999</v>
      </c>
      <c r="S455" s="11">
        <v>0.77300000000000002</v>
      </c>
      <c r="T455" s="11">
        <v>0.745</v>
      </c>
      <c r="U455" s="11">
        <v>0.69950000000000001</v>
      </c>
      <c r="V455" s="11">
        <v>0.72</v>
      </c>
      <c r="W455" s="11">
        <v>0.76500000000000001</v>
      </c>
      <c r="X455" s="11">
        <v>0.78500000000000003</v>
      </c>
      <c r="Y455" s="11">
        <v>0.74</v>
      </c>
      <c r="Z455" s="11">
        <v>1</v>
      </c>
      <c r="AA455" s="11">
        <v>0.72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272</v>
      </c>
      <c r="C456" s="29"/>
      <c r="D456" s="24">
        <v>2.2286019533929058E-2</v>
      </c>
      <c r="E456" s="24">
        <v>1.8973665961010293E-2</v>
      </c>
      <c r="F456" s="24">
        <v>2.9995377496209322E-3</v>
      </c>
      <c r="G456" s="24">
        <v>0.15721121673298902</v>
      </c>
      <c r="H456" s="24">
        <v>1.8460769214742937E-2</v>
      </c>
      <c r="I456" s="24">
        <v>1.4254823744964324E-2</v>
      </c>
      <c r="J456" s="24">
        <v>1.3662601021279476E-2</v>
      </c>
      <c r="K456" s="24">
        <v>1.2161883888976234E-16</v>
      </c>
      <c r="L456" s="24">
        <v>1.7029386365926415E-2</v>
      </c>
      <c r="M456" s="24">
        <v>1.608723711668978E-2</v>
      </c>
      <c r="N456" s="24">
        <v>1.0327955589886455E-2</v>
      </c>
      <c r="O456" s="24">
        <v>7.3798825645579706E-3</v>
      </c>
      <c r="P456" s="24">
        <v>1.4497126151988435E-2</v>
      </c>
      <c r="Q456" s="24">
        <v>1.5302505241517387E-2</v>
      </c>
      <c r="R456" s="24">
        <v>5.1672042731055294E-3</v>
      </c>
      <c r="S456" s="24">
        <v>1.6083117442419772E-2</v>
      </c>
      <c r="T456" s="24">
        <v>9.9933311096284012E-3</v>
      </c>
      <c r="U456" s="24">
        <v>2.2432119828495946E-2</v>
      </c>
      <c r="V456" s="24">
        <v>1.1690451944500132E-2</v>
      </c>
      <c r="W456" s="24">
        <v>1.3784048752090234E-2</v>
      </c>
      <c r="X456" s="24">
        <v>3.5071355833500358E-2</v>
      </c>
      <c r="Y456" s="24">
        <v>1.5055453054181633E-2</v>
      </c>
      <c r="Z456" s="24">
        <v>0</v>
      </c>
      <c r="AA456" s="24">
        <v>1.7224014243685099E-2</v>
      </c>
      <c r="AB456" s="207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56"/>
    </row>
    <row r="457" spans="1:65">
      <c r="A457" s="30"/>
      <c r="B457" s="3" t="s">
        <v>86</v>
      </c>
      <c r="C457" s="29"/>
      <c r="D457" s="13">
        <v>2.9648806475293651E-2</v>
      </c>
      <c r="E457" s="13">
        <v>2.4965349948697757E-2</v>
      </c>
      <c r="F457" s="13">
        <v>3.9678044701451209E-3</v>
      </c>
      <c r="G457" s="13">
        <v>0.19573921983771198</v>
      </c>
      <c r="H457" s="13">
        <v>2.5498300020363178E-2</v>
      </c>
      <c r="I457" s="13">
        <v>2.0840385592053104E-2</v>
      </c>
      <c r="J457" s="13">
        <v>1.9333869369735107E-2</v>
      </c>
      <c r="K457" s="13">
        <v>1.7374119841394619E-16</v>
      </c>
      <c r="L457" s="13">
        <v>1.9048530610655943E-2</v>
      </c>
      <c r="M457" s="13">
        <v>2.0873992634504575E-2</v>
      </c>
      <c r="N457" s="13">
        <v>1.441110082309738E-2</v>
      </c>
      <c r="O457" s="13">
        <v>2.4096264359679924E-2</v>
      </c>
      <c r="P457" s="13">
        <v>1.9180321259521634E-2</v>
      </c>
      <c r="Q457" s="13">
        <v>2.0909822693943141E-2</v>
      </c>
      <c r="R457" s="13">
        <v>7.3345695856714401E-3</v>
      </c>
      <c r="S457" s="13">
        <v>2.0824062290573719E-2</v>
      </c>
      <c r="T457" s="13">
        <v>1.3383925593252322E-2</v>
      </c>
      <c r="U457" s="13">
        <v>3.1683785068497096E-2</v>
      </c>
      <c r="V457" s="13">
        <v>1.6274411059628957E-2</v>
      </c>
      <c r="W457" s="13">
        <v>1.8018364381817295E-2</v>
      </c>
      <c r="X457" s="13">
        <v>4.411491299811366E-2</v>
      </c>
      <c r="Y457" s="13">
        <v>2.0253972718630001E-2</v>
      </c>
      <c r="Z457" s="13">
        <v>0</v>
      </c>
      <c r="AA457" s="13">
        <v>2.3977746046893407E-2</v>
      </c>
      <c r="AB457" s="150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273</v>
      </c>
      <c r="C458" s="29"/>
      <c r="D458" s="13">
        <v>1.8834723734261427E-2</v>
      </c>
      <c r="E458" s="13">
        <v>3.0130008919785345E-2</v>
      </c>
      <c r="F458" s="13">
        <v>2.4666449014027148E-2</v>
      </c>
      <c r="G458" s="13">
        <v>8.863958618079959E-2</v>
      </c>
      <c r="H458" s="13">
        <v>-1.8665623081678295E-2</v>
      </c>
      <c r="I458" s="13">
        <v>-7.2882991972193056E-2</v>
      </c>
      <c r="J458" s="13">
        <v>-4.2159816267567929E-2</v>
      </c>
      <c r="K458" s="13">
        <v>-5.1196044415987019E-2</v>
      </c>
      <c r="L458" s="13">
        <v>0.21175819470301072</v>
      </c>
      <c r="M458" s="13">
        <v>4.4610492655585032E-2</v>
      </c>
      <c r="N458" s="13">
        <v>-2.8605474044939183E-2</v>
      </c>
      <c r="O458" s="13">
        <v>-0.58487567886162339</v>
      </c>
      <c r="P458" s="13">
        <v>2.4482366327023497E-2</v>
      </c>
      <c r="Q458" s="13">
        <v>-8.0480550072857815E-3</v>
      </c>
      <c r="R458" s="13">
        <v>-4.5096590415804161E-2</v>
      </c>
      <c r="S458" s="13">
        <v>4.6847030994360939E-2</v>
      </c>
      <c r="T458" s="13">
        <v>1.2057552622947165E-2</v>
      </c>
      <c r="U458" s="13">
        <v>-4.0352570637884E-2</v>
      </c>
      <c r="V458" s="13">
        <v>-2.6346417007834466E-2</v>
      </c>
      <c r="W458" s="13">
        <v>3.6907180031099829E-2</v>
      </c>
      <c r="X458" s="13">
        <v>7.7570206698985844E-2</v>
      </c>
      <c r="Y458" s="13">
        <v>7.5394385487375093E-3</v>
      </c>
      <c r="Z458" s="13">
        <v>0.35543422226287547</v>
      </c>
      <c r="AA458" s="13">
        <v>-2.6346417007834355E-2</v>
      </c>
      <c r="AB458" s="150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274</v>
      </c>
      <c r="C459" s="47"/>
      <c r="D459" s="45">
        <v>0.17</v>
      </c>
      <c r="E459" s="45">
        <v>0.38</v>
      </c>
      <c r="F459" s="45">
        <v>0.28000000000000003</v>
      </c>
      <c r="G459" s="45">
        <v>1.47</v>
      </c>
      <c r="H459" s="45">
        <v>0.53</v>
      </c>
      <c r="I459" s="45">
        <v>1.54</v>
      </c>
      <c r="J459" s="45">
        <v>0.97</v>
      </c>
      <c r="K459" s="45" t="s">
        <v>275</v>
      </c>
      <c r="L459" s="45">
        <v>3.77</v>
      </c>
      <c r="M459" s="45">
        <v>0.65</v>
      </c>
      <c r="N459" s="45">
        <v>0.72</v>
      </c>
      <c r="O459" s="45">
        <v>11.09</v>
      </c>
      <c r="P459" s="45">
        <v>0.27</v>
      </c>
      <c r="Q459" s="45">
        <v>0.33</v>
      </c>
      <c r="R459" s="45">
        <v>1.02</v>
      </c>
      <c r="S459" s="45">
        <v>0.69</v>
      </c>
      <c r="T459" s="45">
        <v>0.04</v>
      </c>
      <c r="U459" s="45">
        <v>0.94</v>
      </c>
      <c r="V459" s="45">
        <v>0.67</v>
      </c>
      <c r="W459" s="45">
        <v>0.51</v>
      </c>
      <c r="X459" s="45">
        <v>1.26</v>
      </c>
      <c r="Y459" s="45">
        <v>0.04</v>
      </c>
      <c r="Z459" s="45" t="s">
        <v>275</v>
      </c>
      <c r="AA459" s="45">
        <v>0.67</v>
      </c>
      <c r="AB459" s="150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154" t="s">
        <v>319</v>
      </c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BM460" s="55"/>
    </row>
    <row r="461" spans="1:65">
      <c r="BM461" s="55"/>
    </row>
    <row r="462" spans="1:65" ht="15">
      <c r="B462" s="8" t="s">
        <v>557</v>
      </c>
      <c r="BM462" s="28" t="s">
        <v>66</v>
      </c>
    </row>
    <row r="463" spans="1:65" ht="15">
      <c r="A463" s="25" t="s">
        <v>54</v>
      </c>
      <c r="B463" s="18" t="s">
        <v>111</v>
      </c>
      <c r="C463" s="15" t="s">
        <v>112</v>
      </c>
      <c r="D463" s="16" t="s">
        <v>231</v>
      </c>
      <c r="E463" s="17" t="s">
        <v>231</v>
      </c>
      <c r="F463" s="17" t="s">
        <v>231</v>
      </c>
      <c r="G463" s="17" t="s">
        <v>231</v>
      </c>
      <c r="H463" s="17" t="s">
        <v>231</v>
      </c>
      <c r="I463" s="17" t="s">
        <v>231</v>
      </c>
      <c r="J463" s="17" t="s">
        <v>231</v>
      </c>
      <c r="K463" s="17" t="s">
        <v>231</v>
      </c>
      <c r="L463" s="17" t="s">
        <v>231</v>
      </c>
      <c r="M463" s="17" t="s">
        <v>231</v>
      </c>
      <c r="N463" s="17" t="s">
        <v>231</v>
      </c>
      <c r="O463" s="17" t="s">
        <v>231</v>
      </c>
      <c r="P463" s="17" t="s">
        <v>231</v>
      </c>
      <c r="Q463" s="17" t="s">
        <v>231</v>
      </c>
      <c r="R463" s="17" t="s">
        <v>231</v>
      </c>
      <c r="S463" s="17" t="s">
        <v>231</v>
      </c>
      <c r="T463" s="17" t="s">
        <v>231</v>
      </c>
      <c r="U463" s="17" t="s">
        <v>231</v>
      </c>
      <c r="V463" s="17" t="s">
        <v>231</v>
      </c>
      <c r="W463" s="17" t="s">
        <v>231</v>
      </c>
      <c r="X463" s="17" t="s">
        <v>231</v>
      </c>
      <c r="Y463" s="17" t="s">
        <v>231</v>
      </c>
      <c r="Z463" s="17" t="s">
        <v>231</v>
      </c>
      <c r="AA463" s="17" t="s">
        <v>231</v>
      </c>
      <c r="AB463" s="17" t="s">
        <v>231</v>
      </c>
      <c r="AC463" s="17" t="s">
        <v>231</v>
      </c>
      <c r="AD463" s="17" t="s">
        <v>231</v>
      </c>
      <c r="AE463" s="150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232</v>
      </c>
      <c r="C464" s="9" t="s">
        <v>232</v>
      </c>
      <c r="D464" s="148" t="s">
        <v>234</v>
      </c>
      <c r="E464" s="149" t="s">
        <v>235</v>
      </c>
      <c r="F464" s="149" t="s">
        <v>236</v>
      </c>
      <c r="G464" s="149" t="s">
        <v>237</v>
      </c>
      <c r="H464" s="149" t="s">
        <v>238</v>
      </c>
      <c r="I464" s="149" t="s">
        <v>239</v>
      </c>
      <c r="J464" s="149" t="s">
        <v>240</v>
      </c>
      <c r="K464" s="149" t="s">
        <v>241</v>
      </c>
      <c r="L464" s="149" t="s">
        <v>242</v>
      </c>
      <c r="M464" s="149" t="s">
        <v>243</v>
      </c>
      <c r="N464" s="149" t="s">
        <v>244</v>
      </c>
      <c r="O464" s="149" t="s">
        <v>245</v>
      </c>
      <c r="P464" s="149" t="s">
        <v>246</v>
      </c>
      <c r="Q464" s="149" t="s">
        <v>247</v>
      </c>
      <c r="R464" s="149" t="s">
        <v>250</v>
      </c>
      <c r="S464" s="149" t="s">
        <v>251</v>
      </c>
      <c r="T464" s="149" t="s">
        <v>252</v>
      </c>
      <c r="U464" s="149" t="s">
        <v>253</v>
      </c>
      <c r="V464" s="149" t="s">
        <v>276</v>
      </c>
      <c r="W464" s="149" t="s">
        <v>254</v>
      </c>
      <c r="X464" s="149" t="s">
        <v>255</v>
      </c>
      <c r="Y464" s="149" t="s">
        <v>256</v>
      </c>
      <c r="Z464" s="149" t="s">
        <v>257</v>
      </c>
      <c r="AA464" s="149" t="s">
        <v>258</v>
      </c>
      <c r="AB464" s="149" t="s">
        <v>260</v>
      </c>
      <c r="AC464" s="149" t="s">
        <v>261</v>
      </c>
      <c r="AD464" s="149" t="s">
        <v>262</v>
      </c>
      <c r="AE464" s="150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278</v>
      </c>
      <c r="E465" s="11" t="s">
        <v>278</v>
      </c>
      <c r="F465" s="11" t="s">
        <v>278</v>
      </c>
      <c r="G465" s="11" t="s">
        <v>278</v>
      </c>
      <c r="H465" s="11" t="s">
        <v>304</v>
      </c>
      <c r="I465" s="11" t="s">
        <v>304</v>
      </c>
      <c r="J465" s="11" t="s">
        <v>304</v>
      </c>
      <c r="K465" s="11" t="s">
        <v>303</v>
      </c>
      <c r="L465" s="11" t="s">
        <v>304</v>
      </c>
      <c r="M465" s="11" t="s">
        <v>304</v>
      </c>
      <c r="N465" s="11" t="s">
        <v>303</v>
      </c>
      <c r="O465" s="11" t="s">
        <v>304</v>
      </c>
      <c r="P465" s="11" t="s">
        <v>278</v>
      </c>
      <c r="Q465" s="11" t="s">
        <v>303</v>
      </c>
      <c r="R465" s="11" t="s">
        <v>278</v>
      </c>
      <c r="S465" s="11" t="s">
        <v>278</v>
      </c>
      <c r="T465" s="11" t="s">
        <v>278</v>
      </c>
      <c r="U465" s="11" t="s">
        <v>278</v>
      </c>
      <c r="V465" s="11" t="s">
        <v>278</v>
      </c>
      <c r="W465" s="11" t="s">
        <v>304</v>
      </c>
      <c r="X465" s="11" t="s">
        <v>303</v>
      </c>
      <c r="Y465" s="11" t="s">
        <v>303</v>
      </c>
      <c r="Z465" s="11" t="s">
        <v>278</v>
      </c>
      <c r="AA465" s="11" t="s">
        <v>303</v>
      </c>
      <c r="AB465" s="11" t="s">
        <v>278</v>
      </c>
      <c r="AC465" s="11" t="s">
        <v>304</v>
      </c>
      <c r="AD465" s="11" t="s">
        <v>303</v>
      </c>
      <c r="AE465" s="150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 t="s">
        <v>305</v>
      </c>
      <c r="E466" s="26" t="s">
        <v>118</v>
      </c>
      <c r="F466" s="26" t="s">
        <v>306</v>
      </c>
      <c r="G466" s="26" t="s">
        <v>306</v>
      </c>
      <c r="H466" s="26" t="s">
        <v>305</v>
      </c>
      <c r="I466" s="26" t="s">
        <v>305</v>
      </c>
      <c r="J466" s="26" t="s">
        <v>307</v>
      </c>
      <c r="K466" s="26" t="s">
        <v>308</v>
      </c>
      <c r="L466" s="26" t="s">
        <v>307</v>
      </c>
      <c r="M466" s="26" t="s">
        <v>309</v>
      </c>
      <c r="N466" s="26" t="s">
        <v>308</v>
      </c>
      <c r="O466" s="26" t="s">
        <v>307</v>
      </c>
      <c r="P466" s="26" t="s">
        <v>305</v>
      </c>
      <c r="Q466" s="26" t="s">
        <v>305</v>
      </c>
      <c r="R466" s="26" t="s">
        <v>305</v>
      </c>
      <c r="S466" s="26" t="s">
        <v>305</v>
      </c>
      <c r="T466" s="26" t="s">
        <v>305</v>
      </c>
      <c r="U466" s="26" t="s">
        <v>305</v>
      </c>
      <c r="V466" s="26" t="s">
        <v>305</v>
      </c>
      <c r="W466" s="26" t="s">
        <v>309</v>
      </c>
      <c r="X466" s="26" t="s">
        <v>307</v>
      </c>
      <c r="Y466" s="26" t="s">
        <v>307</v>
      </c>
      <c r="Z466" s="26" t="s">
        <v>268</v>
      </c>
      <c r="AA466" s="26" t="s">
        <v>306</v>
      </c>
      <c r="AB466" s="26" t="s">
        <v>305</v>
      </c>
      <c r="AC466" s="26" t="s">
        <v>267</v>
      </c>
      <c r="AD466" s="26" t="s">
        <v>307</v>
      </c>
      <c r="AE466" s="150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17">
        <v>0.91999999999999993</v>
      </c>
      <c r="E467" s="217">
        <v>0.90259999999999996</v>
      </c>
      <c r="F467" s="217">
        <v>0.85119775649138674</v>
      </c>
      <c r="G467" s="217">
        <v>0.93999999999999984</v>
      </c>
      <c r="H467" s="234">
        <v>1.1100000000000001</v>
      </c>
      <c r="I467" s="217">
        <v>0.99619999999999997</v>
      </c>
      <c r="J467" s="217">
        <v>0.91700000000000015</v>
      </c>
      <c r="K467" s="217">
        <v>0.92400000000000004</v>
      </c>
      <c r="L467" s="217">
        <v>0.97</v>
      </c>
      <c r="M467" s="217">
        <v>0.88500000000000001</v>
      </c>
      <c r="N467" s="217">
        <v>0.89571678098195151</v>
      </c>
      <c r="O467" s="217">
        <v>0.96618799999999994</v>
      </c>
      <c r="P467" s="217">
        <v>0.91</v>
      </c>
      <c r="Q467" s="217">
        <v>0.86</v>
      </c>
      <c r="R467" s="217">
        <v>0.90000000000000013</v>
      </c>
      <c r="S467" s="217">
        <v>0.91</v>
      </c>
      <c r="T467" s="217">
        <v>0.88</v>
      </c>
      <c r="U467" s="217">
        <v>0.93999999999999984</v>
      </c>
      <c r="V467" s="217">
        <v>0.88</v>
      </c>
      <c r="W467" s="217">
        <v>0.86399999999999999</v>
      </c>
      <c r="X467" s="217">
        <v>0.85000000000000009</v>
      </c>
      <c r="Y467" s="217">
        <v>0.95</v>
      </c>
      <c r="Z467" s="217">
        <v>0.81999999999999984</v>
      </c>
      <c r="AA467" s="234">
        <v>3.15</v>
      </c>
      <c r="AB467" s="217">
        <v>1.01</v>
      </c>
      <c r="AC467" s="234">
        <v>1.23</v>
      </c>
      <c r="AD467" s="217">
        <v>0.91999999999999993</v>
      </c>
      <c r="AE467" s="207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18">
        <v>1</v>
      </c>
    </row>
    <row r="468" spans="1:65">
      <c r="A468" s="30"/>
      <c r="B468" s="19">
        <v>1</v>
      </c>
      <c r="C468" s="9">
        <v>2</v>
      </c>
      <c r="D468" s="24">
        <v>0.95</v>
      </c>
      <c r="E468" s="24">
        <v>0.92349999999999999</v>
      </c>
      <c r="F468" s="24">
        <v>0.85679688594066883</v>
      </c>
      <c r="G468" s="24">
        <v>0.90000000000000013</v>
      </c>
      <c r="H468" s="235">
        <v>1.05</v>
      </c>
      <c r="I468" s="24">
        <v>1.0294000000000001</v>
      </c>
      <c r="J468" s="24">
        <v>0.92600000000000005</v>
      </c>
      <c r="K468" s="24">
        <v>0.91100000000000003</v>
      </c>
      <c r="L468" s="24">
        <v>0.98</v>
      </c>
      <c r="M468" s="24">
        <v>0.89800000000000002</v>
      </c>
      <c r="N468" s="24">
        <v>0.93275782518243244</v>
      </c>
      <c r="O468" s="24">
        <v>0.95729429999999982</v>
      </c>
      <c r="P468" s="24">
        <v>0.93999999999999984</v>
      </c>
      <c r="Q468" s="24">
        <v>0.86</v>
      </c>
      <c r="R468" s="24">
        <v>0.93</v>
      </c>
      <c r="S468" s="24">
        <v>0.90000000000000013</v>
      </c>
      <c r="T468" s="24">
        <v>0.89</v>
      </c>
      <c r="U468" s="24">
        <v>0.95</v>
      </c>
      <c r="V468" s="24">
        <v>0.88</v>
      </c>
      <c r="W468" s="24">
        <v>0.91199999999999992</v>
      </c>
      <c r="X468" s="24">
        <v>0.85000000000000009</v>
      </c>
      <c r="Y468" s="24">
        <v>0.93999999999999984</v>
      </c>
      <c r="Z468" s="24">
        <v>0.84</v>
      </c>
      <c r="AA468" s="235">
        <v>3.03</v>
      </c>
      <c r="AB468" s="24">
        <v>1.0029999999999999</v>
      </c>
      <c r="AC468" s="235">
        <v>1.23</v>
      </c>
      <c r="AD468" s="24">
        <v>0.93</v>
      </c>
      <c r="AE468" s="207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18" t="e">
        <v>#N/A</v>
      </c>
    </row>
    <row r="469" spans="1:65">
      <c r="A469" s="30"/>
      <c r="B469" s="19">
        <v>1</v>
      </c>
      <c r="C469" s="9">
        <v>3</v>
      </c>
      <c r="D469" s="24">
        <v>0.93</v>
      </c>
      <c r="E469" s="24">
        <v>0.91800000000000004</v>
      </c>
      <c r="F469" s="24">
        <v>0.85447470067030828</v>
      </c>
      <c r="G469" s="24">
        <v>0.96</v>
      </c>
      <c r="H469" s="235">
        <v>0.98999999999999988</v>
      </c>
      <c r="I469" s="24">
        <v>1.0543</v>
      </c>
      <c r="J469" s="24">
        <v>0.91400000000000003</v>
      </c>
      <c r="K469" s="24">
        <v>0.92599999999999993</v>
      </c>
      <c r="L469" s="24">
        <v>0.98999999999999988</v>
      </c>
      <c r="M469" s="24">
        <v>0.92700000000000005</v>
      </c>
      <c r="N469" s="24">
        <v>0.91984892794183104</v>
      </c>
      <c r="O469" s="24">
        <v>0.95470120000000003</v>
      </c>
      <c r="P469" s="24">
        <v>0.88</v>
      </c>
      <c r="Q469" s="24">
        <v>0.88</v>
      </c>
      <c r="R469" s="24">
        <v>0.89</v>
      </c>
      <c r="S469" s="24">
        <v>0.88</v>
      </c>
      <c r="T469" s="24">
        <v>0.88</v>
      </c>
      <c r="U469" s="24">
        <v>0.93</v>
      </c>
      <c r="V469" s="24">
        <v>0.89</v>
      </c>
      <c r="W469" s="24">
        <v>0.87100000000000011</v>
      </c>
      <c r="X469" s="24">
        <v>0.84</v>
      </c>
      <c r="Y469" s="24">
        <v>0.93999999999999984</v>
      </c>
      <c r="Z469" s="24">
        <v>0.85000000000000009</v>
      </c>
      <c r="AA469" s="235">
        <v>3.2099999999999995</v>
      </c>
      <c r="AB469" s="24">
        <v>1.0109999999999999</v>
      </c>
      <c r="AC469" s="235">
        <v>1.2</v>
      </c>
      <c r="AD469" s="24">
        <v>0.91</v>
      </c>
      <c r="AE469" s="207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218">
        <v>16</v>
      </c>
    </row>
    <row r="470" spans="1:65">
      <c r="A470" s="30"/>
      <c r="B470" s="19">
        <v>1</v>
      </c>
      <c r="C470" s="9">
        <v>4</v>
      </c>
      <c r="D470" s="24">
        <v>0.93999999999999984</v>
      </c>
      <c r="E470" s="24">
        <v>0.92149999999999987</v>
      </c>
      <c r="F470" s="24">
        <v>0.85809227385707298</v>
      </c>
      <c r="G470" s="24">
        <v>1.01</v>
      </c>
      <c r="H470" s="235">
        <v>1.1499999999999999</v>
      </c>
      <c r="I470" s="24">
        <v>0.96299999999999997</v>
      </c>
      <c r="J470" s="24">
        <v>0.92600000000000005</v>
      </c>
      <c r="K470" s="24">
        <v>0.91</v>
      </c>
      <c r="L470" s="24">
        <v>0.98</v>
      </c>
      <c r="M470" s="24">
        <v>0.92300000000000004</v>
      </c>
      <c r="N470" s="24">
        <v>0.93327839615182429</v>
      </c>
      <c r="O470" s="24">
        <v>0.97865000000000002</v>
      </c>
      <c r="P470" s="24">
        <v>0.95</v>
      </c>
      <c r="Q470" s="237">
        <v>0.79</v>
      </c>
      <c r="R470" s="24">
        <v>0.89</v>
      </c>
      <c r="S470" s="24">
        <v>0.90000000000000013</v>
      </c>
      <c r="T470" s="24">
        <v>0.88</v>
      </c>
      <c r="U470" s="24">
        <v>0.95</v>
      </c>
      <c r="V470" s="24">
        <v>0.89</v>
      </c>
      <c r="W470" s="24">
        <v>0.89</v>
      </c>
      <c r="X470" s="24">
        <v>0.83</v>
      </c>
      <c r="Y470" s="24">
        <v>0.96</v>
      </c>
      <c r="Z470" s="24">
        <v>0.83</v>
      </c>
      <c r="AA470" s="235">
        <v>3.3149999999999999</v>
      </c>
      <c r="AB470" s="24">
        <v>1.022</v>
      </c>
      <c r="AC470" s="235">
        <v>1.24</v>
      </c>
      <c r="AD470" s="24">
        <v>0.88</v>
      </c>
      <c r="AE470" s="207"/>
      <c r="AF470" s="208"/>
      <c r="AG470" s="208"/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  <c r="BI470" s="208"/>
      <c r="BJ470" s="208"/>
      <c r="BK470" s="208"/>
      <c r="BL470" s="208"/>
      <c r="BM470" s="218">
        <v>0.91743594682628749</v>
      </c>
    </row>
    <row r="471" spans="1:65">
      <c r="A471" s="30"/>
      <c r="B471" s="19">
        <v>1</v>
      </c>
      <c r="C471" s="9">
        <v>5</v>
      </c>
      <c r="D471" s="24">
        <v>0.93999999999999984</v>
      </c>
      <c r="E471" s="24">
        <v>0.92569999999999997</v>
      </c>
      <c r="F471" s="24">
        <v>0.85286981911616178</v>
      </c>
      <c r="G471" s="24">
        <v>0.98999999999999988</v>
      </c>
      <c r="H471" s="235">
        <v>1.0900000000000001</v>
      </c>
      <c r="I471" s="24">
        <v>0.97960000000000003</v>
      </c>
      <c r="J471" s="24">
        <v>0.91300000000000014</v>
      </c>
      <c r="K471" s="24">
        <v>0.92700000000000005</v>
      </c>
      <c r="L471" s="24">
        <v>0.98</v>
      </c>
      <c r="M471" s="24">
        <v>0.89600000000000013</v>
      </c>
      <c r="N471" s="24">
        <v>0.91836293441008521</v>
      </c>
      <c r="O471" s="24">
        <v>0.97918539999999987</v>
      </c>
      <c r="P471" s="24">
        <v>0.91</v>
      </c>
      <c r="Q471" s="24">
        <v>0.86</v>
      </c>
      <c r="R471" s="24">
        <v>0.90000000000000013</v>
      </c>
      <c r="S471" s="24">
        <v>0.89</v>
      </c>
      <c r="T471" s="24">
        <v>0.89</v>
      </c>
      <c r="U471" s="24">
        <v>0.93</v>
      </c>
      <c r="V471" s="24">
        <v>0.89</v>
      </c>
      <c r="W471" s="24">
        <v>0.89400000000000002</v>
      </c>
      <c r="X471" s="24">
        <v>0.85000000000000009</v>
      </c>
      <c r="Y471" s="24">
        <v>0.96</v>
      </c>
      <c r="Z471" s="24">
        <v>0.88</v>
      </c>
      <c r="AA471" s="235">
        <v>3.25</v>
      </c>
      <c r="AB471" s="24">
        <v>1.0089999999999999</v>
      </c>
      <c r="AC471" s="235">
        <v>1.23</v>
      </c>
      <c r="AD471" s="24">
        <v>0.90000000000000013</v>
      </c>
      <c r="AE471" s="207"/>
      <c r="AF471" s="208"/>
      <c r="AG471" s="208"/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  <c r="BI471" s="208"/>
      <c r="BJ471" s="208"/>
      <c r="BK471" s="208"/>
      <c r="BL471" s="208"/>
      <c r="BM471" s="218">
        <v>96</v>
      </c>
    </row>
    <row r="472" spans="1:65">
      <c r="A472" s="30"/>
      <c r="B472" s="19">
        <v>1</v>
      </c>
      <c r="C472" s="9">
        <v>6</v>
      </c>
      <c r="D472" s="24">
        <v>0.93</v>
      </c>
      <c r="E472" s="24">
        <v>0.93699999999999994</v>
      </c>
      <c r="F472" s="24">
        <v>0.85738769832297834</v>
      </c>
      <c r="G472" s="24">
        <v>0.95</v>
      </c>
      <c r="H472" s="235">
        <v>1.1000000000000001</v>
      </c>
      <c r="I472" s="24">
        <v>1.0210999999999999</v>
      </c>
      <c r="J472" s="24">
        <v>0.90399999999999991</v>
      </c>
      <c r="K472" s="24">
        <v>0.91100000000000003</v>
      </c>
      <c r="L472" s="24">
        <v>0.98</v>
      </c>
      <c r="M472" s="24">
        <v>0.91599999999999993</v>
      </c>
      <c r="N472" s="24">
        <v>0.89213782693382471</v>
      </c>
      <c r="O472" s="24">
        <v>0.96103570000000005</v>
      </c>
      <c r="P472" s="24">
        <v>0.90000000000000013</v>
      </c>
      <c r="Q472" s="24">
        <v>0.86999999999999988</v>
      </c>
      <c r="R472" s="24">
        <v>0.88</v>
      </c>
      <c r="S472" s="24">
        <v>0.90000000000000013</v>
      </c>
      <c r="T472" s="24">
        <v>0.88</v>
      </c>
      <c r="U472" s="24">
        <v>0.93999999999999984</v>
      </c>
      <c r="V472" s="24">
        <v>0.89</v>
      </c>
      <c r="W472" s="24">
        <v>0.88500000000000001</v>
      </c>
      <c r="X472" s="24">
        <v>0.85000000000000009</v>
      </c>
      <c r="Y472" s="24">
        <v>0.95</v>
      </c>
      <c r="Z472" s="24">
        <v>0.86</v>
      </c>
      <c r="AA472" s="235">
        <v>3.2400000000000007</v>
      </c>
      <c r="AB472" s="24">
        <v>1.038</v>
      </c>
      <c r="AC472" s="235">
        <v>1.24</v>
      </c>
      <c r="AD472" s="24">
        <v>0.91</v>
      </c>
      <c r="AE472" s="207"/>
      <c r="AF472" s="208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56"/>
    </row>
    <row r="473" spans="1:65">
      <c r="A473" s="30"/>
      <c r="B473" s="20" t="s">
        <v>270</v>
      </c>
      <c r="C473" s="12"/>
      <c r="D473" s="219">
        <v>0.93499999999999994</v>
      </c>
      <c r="E473" s="219">
        <v>0.92138333333333344</v>
      </c>
      <c r="F473" s="219">
        <v>0.8551365223997629</v>
      </c>
      <c r="G473" s="219">
        <v>0.95833333333333337</v>
      </c>
      <c r="H473" s="219">
        <v>1.0816666666666668</v>
      </c>
      <c r="I473" s="219">
        <v>1.0072666666666665</v>
      </c>
      <c r="J473" s="219">
        <v>0.91666666666666663</v>
      </c>
      <c r="K473" s="219">
        <v>0.91816666666666669</v>
      </c>
      <c r="L473" s="219">
        <v>0.98000000000000009</v>
      </c>
      <c r="M473" s="219">
        <v>0.90750000000000008</v>
      </c>
      <c r="N473" s="219">
        <v>0.91535044860032488</v>
      </c>
      <c r="O473" s="219">
        <v>0.96617576666666671</v>
      </c>
      <c r="P473" s="219">
        <v>0.91500000000000004</v>
      </c>
      <c r="Q473" s="219">
        <v>0.85333333333333339</v>
      </c>
      <c r="R473" s="219">
        <v>0.89833333333333343</v>
      </c>
      <c r="S473" s="219">
        <v>0.89666666666666661</v>
      </c>
      <c r="T473" s="219">
        <v>0.8833333333333333</v>
      </c>
      <c r="U473" s="219">
        <v>0.93999999999999984</v>
      </c>
      <c r="V473" s="219">
        <v>0.8866666666666666</v>
      </c>
      <c r="W473" s="219">
        <v>0.88600000000000001</v>
      </c>
      <c r="X473" s="219">
        <v>0.84500000000000008</v>
      </c>
      <c r="Y473" s="219">
        <v>0.95000000000000007</v>
      </c>
      <c r="Z473" s="219">
        <v>0.84666666666666668</v>
      </c>
      <c r="AA473" s="219">
        <v>3.1991666666666667</v>
      </c>
      <c r="AB473" s="219">
        <v>1.0155000000000001</v>
      </c>
      <c r="AC473" s="219">
        <v>1.2283333333333335</v>
      </c>
      <c r="AD473" s="219">
        <v>0.90833333333333333</v>
      </c>
      <c r="AE473" s="207"/>
      <c r="AF473" s="208"/>
      <c r="AG473" s="208"/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  <c r="BI473" s="208"/>
      <c r="BJ473" s="208"/>
      <c r="BK473" s="208"/>
      <c r="BL473" s="208"/>
      <c r="BM473" s="56"/>
    </row>
    <row r="474" spans="1:65">
      <c r="A474" s="30"/>
      <c r="B474" s="3" t="s">
        <v>271</v>
      </c>
      <c r="C474" s="29"/>
      <c r="D474" s="24">
        <v>0.93499999999999994</v>
      </c>
      <c r="E474" s="24">
        <v>0.92249999999999988</v>
      </c>
      <c r="F474" s="24">
        <v>0.85563579330548856</v>
      </c>
      <c r="G474" s="24">
        <v>0.95499999999999996</v>
      </c>
      <c r="H474" s="24">
        <v>1.0950000000000002</v>
      </c>
      <c r="I474" s="24">
        <v>1.0086499999999998</v>
      </c>
      <c r="J474" s="24">
        <v>0.91550000000000009</v>
      </c>
      <c r="K474" s="24">
        <v>0.91749999999999998</v>
      </c>
      <c r="L474" s="24">
        <v>0.98</v>
      </c>
      <c r="M474" s="24">
        <v>0.90700000000000003</v>
      </c>
      <c r="N474" s="24">
        <v>0.91910593117595818</v>
      </c>
      <c r="O474" s="24">
        <v>0.96361184999999994</v>
      </c>
      <c r="P474" s="24">
        <v>0.91</v>
      </c>
      <c r="Q474" s="24">
        <v>0.86</v>
      </c>
      <c r="R474" s="24">
        <v>0.89500000000000002</v>
      </c>
      <c r="S474" s="24">
        <v>0.90000000000000013</v>
      </c>
      <c r="T474" s="24">
        <v>0.88</v>
      </c>
      <c r="U474" s="24">
        <v>0.93999999999999984</v>
      </c>
      <c r="V474" s="24">
        <v>0.89</v>
      </c>
      <c r="W474" s="24">
        <v>0.88749999999999996</v>
      </c>
      <c r="X474" s="24">
        <v>0.85000000000000009</v>
      </c>
      <c r="Y474" s="24">
        <v>0.95</v>
      </c>
      <c r="Z474" s="24">
        <v>0.84499999999999997</v>
      </c>
      <c r="AA474" s="24">
        <v>3.2250000000000001</v>
      </c>
      <c r="AB474" s="24">
        <v>1.0105</v>
      </c>
      <c r="AC474" s="24">
        <v>1.23</v>
      </c>
      <c r="AD474" s="24">
        <v>0.91</v>
      </c>
      <c r="AE474" s="207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56"/>
    </row>
    <row r="475" spans="1:65">
      <c r="A475" s="30"/>
      <c r="B475" s="3" t="s">
        <v>272</v>
      </c>
      <c r="C475" s="29"/>
      <c r="D475" s="24">
        <v>1.0488088481701484E-2</v>
      </c>
      <c r="E475" s="24">
        <v>1.1236265690462578E-2</v>
      </c>
      <c r="F475" s="24">
        <v>2.7441171790241752E-3</v>
      </c>
      <c r="G475" s="24">
        <v>3.8686776379877705E-2</v>
      </c>
      <c r="H475" s="24">
        <v>5.5287129303904628E-2</v>
      </c>
      <c r="I475" s="24">
        <v>3.3884608108500643E-2</v>
      </c>
      <c r="J475" s="24">
        <v>8.43010478384861E-3</v>
      </c>
      <c r="K475" s="24">
        <v>8.2804991797998783E-3</v>
      </c>
      <c r="L475" s="24">
        <v>6.3245553203367293E-3</v>
      </c>
      <c r="M475" s="24">
        <v>1.6861198059449974E-2</v>
      </c>
      <c r="N475" s="24">
        <v>1.7765394219107111E-2</v>
      </c>
      <c r="O475" s="24">
        <v>1.0600222847217247E-2</v>
      </c>
      <c r="P475" s="24">
        <v>2.5884358211089503E-2</v>
      </c>
      <c r="Q475" s="24">
        <v>3.2041639575194417E-2</v>
      </c>
      <c r="R475" s="24">
        <v>1.7224014243685106E-2</v>
      </c>
      <c r="S475" s="24">
        <v>1.0327955589886476E-2</v>
      </c>
      <c r="T475" s="24">
        <v>5.1639777949432268E-3</v>
      </c>
      <c r="U475" s="24">
        <v>8.9442719099991179E-3</v>
      </c>
      <c r="V475" s="24">
        <v>5.1639777949432268E-3</v>
      </c>
      <c r="W475" s="24">
        <v>1.7123083834403155E-2</v>
      </c>
      <c r="X475" s="24">
        <v>8.3666002653408171E-3</v>
      </c>
      <c r="Y475" s="24">
        <v>8.9442719099992168E-3</v>
      </c>
      <c r="Z475" s="24">
        <v>2.1602468994692918E-2</v>
      </c>
      <c r="AA475" s="24">
        <v>9.8813797956898153E-2</v>
      </c>
      <c r="AB475" s="24">
        <v>1.2629330940315143E-2</v>
      </c>
      <c r="AC475" s="24">
        <v>1.471960144387976E-2</v>
      </c>
      <c r="AD475" s="24">
        <v>1.7224014243685075E-2</v>
      </c>
      <c r="AE475" s="207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56"/>
    </row>
    <row r="476" spans="1:65">
      <c r="A476" s="30"/>
      <c r="B476" s="3" t="s">
        <v>86</v>
      </c>
      <c r="C476" s="29"/>
      <c r="D476" s="13">
        <v>1.1217206932301053E-2</v>
      </c>
      <c r="E476" s="13">
        <v>1.219499559408416E-2</v>
      </c>
      <c r="F476" s="13">
        <v>3.2089813815031321E-3</v>
      </c>
      <c r="G476" s="13">
        <v>4.0368810135524562E-2</v>
      </c>
      <c r="H476" s="13">
        <v>5.1112908447369453E-2</v>
      </c>
      <c r="I476" s="13">
        <v>3.3640156306010305E-2</v>
      </c>
      <c r="J476" s="13">
        <v>9.1964779460166658E-3</v>
      </c>
      <c r="K476" s="13">
        <v>9.0185142637137904E-3</v>
      </c>
      <c r="L476" s="13">
        <v>6.4536278778946207E-3</v>
      </c>
      <c r="M476" s="13">
        <v>1.8579832572396662E-2</v>
      </c>
      <c r="N476" s="13">
        <v>1.9408297932526741E-2</v>
      </c>
      <c r="O476" s="13">
        <v>1.0971319311586868E-2</v>
      </c>
      <c r="P476" s="13">
        <v>2.8288916077693446E-2</v>
      </c>
      <c r="Q476" s="13">
        <v>3.7548796377180955E-2</v>
      </c>
      <c r="R476" s="13">
        <v>1.9173299714677298E-2</v>
      </c>
      <c r="S476" s="13">
        <v>1.1518166085375254E-2</v>
      </c>
      <c r="T476" s="13">
        <v>5.8460125980489362E-3</v>
      </c>
      <c r="U476" s="13">
        <v>9.5151828829777869E-3</v>
      </c>
      <c r="V476" s="13">
        <v>5.8240351070788276E-3</v>
      </c>
      <c r="W476" s="13">
        <v>1.9326279722802656E-2</v>
      </c>
      <c r="X476" s="13">
        <v>9.9013020891607299E-3</v>
      </c>
      <c r="Y476" s="13">
        <v>9.4150230631570696E-3</v>
      </c>
      <c r="Z476" s="13">
        <v>2.5514727159086124E-2</v>
      </c>
      <c r="AA476" s="13">
        <v>3.0887355443677465E-2</v>
      </c>
      <c r="AB476" s="13">
        <v>1.2436564195288175E-2</v>
      </c>
      <c r="AC476" s="13">
        <v>1.1983393305736573E-2</v>
      </c>
      <c r="AD476" s="13">
        <v>1.8962217515983568E-2</v>
      </c>
      <c r="AE476" s="150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273</v>
      </c>
      <c r="C477" s="29"/>
      <c r="D477" s="13">
        <v>1.9144718750635725E-2</v>
      </c>
      <c r="E477" s="13">
        <v>4.3026289962817543E-3</v>
      </c>
      <c r="F477" s="13">
        <v>-6.7906020733151773E-2</v>
      </c>
      <c r="G477" s="13">
        <v>4.4577920288084938E-2</v>
      </c>
      <c r="H477" s="13">
        <v>0.17901055698602986</v>
      </c>
      <c r="I477" s="13">
        <v>9.791497722662057E-2</v>
      </c>
      <c r="J477" s="13">
        <v>-8.3851102878851336E-4</v>
      </c>
      <c r="K477" s="13">
        <v>7.9648049861891224E-4</v>
      </c>
      <c r="L477" s="13">
        <v>6.8194464572858937E-2</v>
      </c>
      <c r="M477" s="13">
        <v>-1.0830125918500522E-2</v>
      </c>
      <c r="N477" s="13">
        <v>-2.2731812865813827E-3</v>
      </c>
      <c r="O477" s="13">
        <v>5.3126128324256561E-2</v>
      </c>
      <c r="P477" s="13">
        <v>-2.6551682814633937E-3</v>
      </c>
      <c r="Q477" s="13">
        <v>-6.9871486630435742E-2</v>
      </c>
      <c r="R477" s="13">
        <v>-2.082174080821253E-2</v>
      </c>
      <c r="S477" s="13">
        <v>-2.2638398060887632E-2</v>
      </c>
      <c r="T477" s="13">
        <v>-3.7171656082287119E-2</v>
      </c>
      <c r="U477" s="13">
        <v>2.4594690508660477E-2</v>
      </c>
      <c r="V477" s="13">
        <v>-3.3538341576937247E-2</v>
      </c>
      <c r="W477" s="13">
        <v>-3.4265004478007177E-2</v>
      </c>
      <c r="X477" s="13">
        <v>-7.8954772893810365E-2</v>
      </c>
      <c r="Y477" s="13">
        <v>3.5494634024710203E-2</v>
      </c>
      <c r="Z477" s="13">
        <v>-7.7138115641135485E-2</v>
      </c>
      <c r="AA477" s="13">
        <v>2.4870735965095285</v>
      </c>
      <c r="AB477" s="13">
        <v>0.1068892640548349</v>
      </c>
      <c r="AC477" s="13">
        <v>0.33887639522142377</v>
      </c>
      <c r="AD477" s="13">
        <v>-9.921797292163137E-3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274</v>
      </c>
      <c r="C478" s="47"/>
      <c r="D478" s="45">
        <v>0.37</v>
      </c>
      <c r="E478" s="45">
        <v>0.1</v>
      </c>
      <c r="F478" s="45">
        <v>1.24</v>
      </c>
      <c r="G478" s="45">
        <v>0.84</v>
      </c>
      <c r="H478" s="45">
        <v>3.34</v>
      </c>
      <c r="I478" s="45">
        <v>1.83</v>
      </c>
      <c r="J478" s="45">
        <v>0</v>
      </c>
      <c r="K478" s="45">
        <v>0.03</v>
      </c>
      <c r="L478" s="45">
        <v>1.28</v>
      </c>
      <c r="M478" s="45">
        <v>0.19</v>
      </c>
      <c r="N478" s="45">
        <v>0.03</v>
      </c>
      <c r="O478" s="45">
        <v>1</v>
      </c>
      <c r="P478" s="45">
        <v>0.03</v>
      </c>
      <c r="Q478" s="45">
        <v>1.28</v>
      </c>
      <c r="R478" s="45">
        <v>0.37</v>
      </c>
      <c r="S478" s="45">
        <v>0.4</v>
      </c>
      <c r="T478" s="45">
        <v>0.67</v>
      </c>
      <c r="U478" s="45">
        <v>0.47</v>
      </c>
      <c r="V478" s="45">
        <v>0.61</v>
      </c>
      <c r="W478" s="45">
        <v>0.62</v>
      </c>
      <c r="X478" s="45">
        <v>1.45</v>
      </c>
      <c r="Y478" s="45">
        <v>0.67</v>
      </c>
      <c r="Z478" s="45">
        <v>1.42</v>
      </c>
      <c r="AA478" s="45">
        <v>46.17</v>
      </c>
      <c r="AB478" s="45">
        <v>2</v>
      </c>
      <c r="AC478" s="45">
        <v>6.3</v>
      </c>
      <c r="AD478" s="45">
        <v>0.17</v>
      </c>
      <c r="AE478" s="150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BM479" s="55"/>
    </row>
    <row r="480" spans="1:65" ht="15">
      <c r="B480" s="8" t="s">
        <v>558</v>
      </c>
      <c r="BM480" s="28" t="s">
        <v>66</v>
      </c>
    </row>
    <row r="481" spans="1:65" ht="15">
      <c r="A481" s="25" t="s">
        <v>17</v>
      </c>
      <c r="B481" s="18" t="s">
        <v>111</v>
      </c>
      <c r="C481" s="15" t="s">
        <v>112</v>
      </c>
      <c r="D481" s="16" t="s">
        <v>231</v>
      </c>
      <c r="E481" s="17" t="s">
        <v>231</v>
      </c>
      <c r="F481" s="17" t="s">
        <v>231</v>
      </c>
      <c r="G481" s="17" t="s">
        <v>231</v>
      </c>
      <c r="H481" s="17" t="s">
        <v>231</v>
      </c>
      <c r="I481" s="17" t="s">
        <v>231</v>
      </c>
      <c r="J481" s="17" t="s">
        <v>231</v>
      </c>
      <c r="K481" s="17" t="s">
        <v>231</v>
      </c>
      <c r="L481" s="17" t="s">
        <v>231</v>
      </c>
      <c r="M481" s="17" t="s">
        <v>231</v>
      </c>
      <c r="N481" s="17" t="s">
        <v>231</v>
      </c>
      <c r="O481" s="17" t="s">
        <v>231</v>
      </c>
      <c r="P481" s="17" t="s">
        <v>231</v>
      </c>
      <c r="Q481" s="17" t="s">
        <v>231</v>
      </c>
      <c r="R481" s="17" t="s">
        <v>231</v>
      </c>
      <c r="S481" s="17" t="s">
        <v>231</v>
      </c>
      <c r="T481" s="17" t="s">
        <v>231</v>
      </c>
      <c r="U481" s="17" t="s">
        <v>231</v>
      </c>
      <c r="V481" s="17" t="s">
        <v>231</v>
      </c>
      <c r="W481" s="17" t="s">
        <v>231</v>
      </c>
      <c r="X481" s="17" t="s">
        <v>231</v>
      </c>
      <c r="Y481" s="17" t="s">
        <v>231</v>
      </c>
      <c r="Z481" s="17" t="s">
        <v>231</v>
      </c>
      <c r="AA481" s="17" t="s">
        <v>231</v>
      </c>
      <c r="AB481" s="17" t="s">
        <v>231</v>
      </c>
      <c r="AC481" s="17" t="s">
        <v>231</v>
      </c>
      <c r="AD481" s="17" t="s">
        <v>231</v>
      </c>
      <c r="AE481" s="17" t="s">
        <v>231</v>
      </c>
      <c r="AF481" s="150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232</v>
      </c>
      <c r="C482" s="9" t="s">
        <v>232</v>
      </c>
      <c r="D482" s="148" t="s">
        <v>234</v>
      </c>
      <c r="E482" s="149" t="s">
        <v>235</v>
      </c>
      <c r="F482" s="149" t="s">
        <v>236</v>
      </c>
      <c r="G482" s="149" t="s">
        <v>237</v>
      </c>
      <c r="H482" s="149" t="s">
        <v>238</v>
      </c>
      <c r="I482" s="149" t="s">
        <v>239</v>
      </c>
      <c r="J482" s="149" t="s">
        <v>240</v>
      </c>
      <c r="K482" s="149" t="s">
        <v>241</v>
      </c>
      <c r="L482" s="149" t="s">
        <v>242</v>
      </c>
      <c r="M482" s="149" t="s">
        <v>243</v>
      </c>
      <c r="N482" s="149" t="s">
        <v>244</v>
      </c>
      <c r="O482" s="149" t="s">
        <v>245</v>
      </c>
      <c r="P482" s="149" t="s">
        <v>246</v>
      </c>
      <c r="Q482" s="149" t="s">
        <v>247</v>
      </c>
      <c r="R482" s="149" t="s">
        <v>248</v>
      </c>
      <c r="S482" s="149" t="s">
        <v>250</v>
      </c>
      <c r="T482" s="149" t="s">
        <v>251</v>
      </c>
      <c r="U482" s="149" t="s">
        <v>252</v>
      </c>
      <c r="V482" s="149" t="s">
        <v>253</v>
      </c>
      <c r="W482" s="149" t="s">
        <v>276</v>
      </c>
      <c r="X482" s="149" t="s">
        <v>254</v>
      </c>
      <c r="Y482" s="149" t="s">
        <v>255</v>
      </c>
      <c r="Z482" s="149" t="s">
        <v>256</v>
      </c>
      <c r="AA482" s="149" t="s">
        <v>257</v>
      </c>
      <c r="AB482" s="149" t="s">
        <v>258</v>
      </c>
      <c r="AC482" s="149" t="s">
        <v>260</v>
      </c>
      <c r="AD482" s="149" t="s">
        <v>261</v>
      </c>
      <c r="AE482" s="149" t="s">
        <v>262</v>
      </c>
      <c r="AF482" s="150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278</v>
      </c>
      <c r="E483" s="11" t="s">
        <v>278</v>
      </c>
      <c r="F483" s="11" t="s">
        <v>278</v>
      </c>
      <c r="G483" s="11" t="s">
        <v>278</v>
      </c>
      <c r="H483" s="11" t="s">
        <v>278</v>
      </c>
      <c r="I483" s="11" t="s">
        <v>304</v>
      </c>
      <c r="J483" s="11" t="s">
        <v>278</v>
      </c>
      <c r="K483" s="11" t="s">
        <v>303</v>
      </c>
      <c r="L483" s="11" t="s">
        <v>304</v>
      </c>
      <c r="M483" s="11" t="s">
        <v>304</v>
      </c>
      <c r="N483" s="11" t="s">
        <v>303</v>
      </c>
      <c r="O483" s="11" t="s">
        <v>304</v>
      </c>
      <c r="P483" s="11" t="s">
        <v>278</v>
      </c>
      <c r="Q483" s="11" t="s">
        <v>303</v>
      </c>
      <c r="R483" s="11" t="s">
        <v>278</v>
      </c>
      <c r="S483" s="11" t="s">
        <v>278</v>
      </c>
      <c r="T483" s="11" t="s">
        <v>278</v>
      </c>
      <c r="U483" s="11" t="s">
        <v>278</v>
      </c>
      <c r="V483" s="11" t="s">
        <v>278</v>
      </c>
      <c r="W483" s="11" t="s">
        <v>278</v>
      </c>
      <c r="X483" s="11" t="s">
        <v>278</v>
      </c>
      <c r="Y483" s="11" t="s">
        <v>303</v>
      </c>
      <c r="Z483" s="11" t="s">
        <v>303</v>
      </c>
      <c r="AA483" s="11" t="s">
        <v>278</v>
      </c>
      <c r="AB483" s="11" t="s">
        <v>303</v>
      </c>
      <c r="AC483" s="11" t="s">
        <v>278</v>
      </c>
      <c r="AD483" s="11" t="s">
        <v>278</v>
      </c>
      <c r="AE483" s="11" t="s">
        <v>303</v>
      </c>
      <c r="AF483" s="150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/>
      <c r="C484" s="9"/>
      <c r="D484" s="26" t="s">
        <v>305</v>
      </c>
      <c r="E484" s="26" t="s">
        <v>118</v>
      </c>
      <c r="F484" s="26" t="s">
        <v>306</v>
      </c>
      <c r="G484" s="26" t="s">
        <v>306</v>
      </c>
      <c r="H484" s="26" t="s">
        <v>305</v>
      </c>
      <c r="I484" s="26" t="s">
        <v>305</v>
      </c>
      <c r="J484" s="26" t="s">
        <v>307</v>
      </c>
      <c r="K484" s="26" t="s">
        <v>308</v>
      </c>
      <c r="L484" s="26" t="s">
        <v>307</v>
      </c>
      <c r="M484" s="26" t="s">
        <v>309</v>
      </c>
      <c r="N484" s="26" t="s">
        <v>308</v>
      </c>
      <c r="O484" s="26" t="s">
        <v>307</v>
      </c>
      <c r="P484" s="26" t="s">
        <v>305</v>
      </c>
      <c r="Q484" s="26" t="s">
        <v>305</v>
      </c>
      <c r="R484" s="26" t="s">
        <v>307</v>
      </c>
      <c r="S484" s="26" t="s">
        <v>305</v>
      </c>
      <c r="T484" s="26" t="s">
        <v>305</v>
      </c>
      <c r="U484" s="26" t="s">
        <v>305</v>
      </c>
      <c r="V484" s="26" t="s">
        <v>305</v>
      </c>
      <c r="W484" s="26" t="s">
        <v>305</v>
      </c>
      <c r="X484" s="26" t="s">
        <v>309</v>
      </c>
      <c r="Y484" s="26" t="s">
        <v>307</v>
      </c>
      <c r="Z484" s="26" t="s">
        <v>307</v>
      </c>
      <c r="AA484" s="26" t="s">
        <v>268</v>
      </c>
      <c r="AB484" s="26" t="s">
        <v>306</v>
      </c>
      <c r="AC484" s="26" t="s">
        <v>305</v>
      </c>
      <c r="AD484" s="26" t="s">
        <v>267</v>
      </c>
      <c r="AE484" s="26" t="s">
        <v>307</v>
      </c>
      <c r="AF484" s="150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8">
        <v>1</v>
      </c>
      <c r="C485" s="14">
        <v>1</v>
      </c>
      <c r="D485" s="230">
        <v>10.5</v>
      </c>
      <c r="E485" s="230">
        <v>12.542</v>
      </c>
      <c r="F485" s="230">
        <v>14.192287715019217</v>
      </c>
      <c r="G485" s="230">
        <v>10.9</v>
      </c>
      <c r="H485" s="230">
        <v>9.1999999999999993</v>
      </c>
      <c r="I485" s="209">
        <v>5</v>
      </c>
      <c r="J485" s="230">
        <v>14.5</v>
      </c>
      <c r="K485" s="209">
        <v>20.7</v>
      </c>
      <c r="L485" s="209">
        <v>20.399999999999999</v>
      </c>
      <c r="M485" s="230">
        <v>10.6</v>
      </c>
      <c r="N485" s="230">
        <v>12.298589981975953</v>
      </c>
      <c r="O485" s="209">
        <v>19.134</v>
      </c>
      <c r="P485" s="230">
        <v>11.8</v>
      </c>
      <c r="Q485" s="230">
        <v>12.4</v>
      </c>
      <c r="R485" s="230">
        <v>15.957999999999998</v>
      </c>
      <c r="S485" s="230">
        <v>12.6</v>
      </c>
      <c r="T485" s="230">
        <v>11.1</v>
      </c>
      <c r="U485" s="230">
        <v>11.8</v>
      </c>
      <c r="V485" s="230">
        <v>14.2</v>
      </c>
      <c r="W485" s="230">
        <v>12.4</v>
      </c>
      <c r="X485" s="230">
        <v>10.3</v>
      </c>
      <c r="Y485" s="230">
        <v>12</v>
      </c>
      <c r="Z485" s="230">
        <v>12.5</v>
      </c>
      <c r="AA485" s="230">
        <v>8.4</v>
      </c>
      <c r="AB485" s="209">
        <v>32</v>
      </c>
      <c r="AC485" s="230">
        <v>9.7080000000000002</v>
      </c>
      <c r="AD485" s="230">
        <v>5.8</v>
      </c>
      <c r="AE485" s="230">
        <v>15.1</v>
      </c>
      <c r="AF485" s="210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2">
        <v>1</v>
      </c>
    </row>
    <row r="486" spans="1:65">
      <c r="A486" s="30"/>
      <c r="B486" s="19">
        <v>1</v>
      </c>
      <c r="C486" s="9">
        <v>2</v>
      </c>
      <c r="D486" s="216">
        <v>10.6</v>
      </c>
      <c r="E486" s="216">
        <v>12.53</v>
      </c>
      <c r="F486" s="216">
        <v>14.037964824138458</v>
      </c>
      <c r="G486" s="216">
        <v>11.4</v>
      </c>
      <c r="H486" s="216">
        <v>11.3</v>
      </c>
      <c r="I486" s="213">
        <v>5</v>
      </c>
      <c r="J486" s="216">
        <v>14.5</v>
      </c>
      <c r="K486" s="213">
        <v>21.4</v>
      </c>
      <c r="L486" s="213">
        <v>20.3</v>
      </c>
      <c r="M486" s="216">
        <v>11.3</v>
      </c>
      <c r="N486" s="216">
        <v>11.79753964343691</v>
      </c>
      <c r="O486" s="213">
        <v>18.812000000000001</v>
      </c>
      <c r="P486" s="216">
        <v>12.7</v>
      </c>
      <c r="Q486" s="216">
        <v>12.2</v>
      </c>
      <c r="R486" s="216">
        <v>15.258800000000001</v>
      </c>
      <c r="S486" s="216">
        <v>12.9</v>
      </c>
      <c r="T486" s="216">
        <v>11.9</v>
      </c>
      <c r="U486" s="216">
        <v>11.9</v>
      </c>
      <c r="V486" s="216">
        <v>13.3</v>
      </c>
      <c r="W486" s="216">
        <v>12.4</v>
      </c>
      <c r="X486" s="216">
        <v>10.8</v>
      </c>
      <c r="Y486" s="216">
        <v>12</v>
      </c>
      <c r="Z486" s="216">
        <v>12.6</v>
      </c>
      <c r="AA486" s="216">
        <v>9.1</v>
      </c>
      <c r="AB486" s="213">
        <v>30.9</v>
      </c>
      <c r="AC486" s="216">
        <v>9.9329999999999998</v>
      </c>
      <c r="AD486" s="216">
        <v>6</v>
      </c>
      <c r="AE486" s="216">
        <v>15</v>
      </c>
      <c r="AF486" s="210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2">
        <v>22</v>
      </c>
    </row>
    <row r="487" spans="1:65">
      <c r="A487" s="30"/>
      <c r="B487" s="19">
        <v>1</v>
      </c>
      <c r="C487" s="9">
        <v>3</v>
      </c>
      <c r="D487" s="216">
        <v>10.3</v>
      </c>
      <c r="E487" s="216">
        <v>12.066000000000001</v>
      </c>
      <c r="F487" s="216">
        <v>14.02120516943209</v>
      </c>
      <c r="G487" s="216">
        <v>11.3</v>
      </c>
      <c r="H487" s="216">
        <v>9.9</v>
      </c>
      <c r="I487" s="213">
        <v>5</v>
      </c>
      <c r="J487" s="216">
        <v>14.5</v>
      </c>
      <c r="K487" s="213">
        <v>21.3</v>
      </c>
      <c r="L487" s="213">
        <v>20.399999999999999</v>
      </c>
      <c r="M487" s="216">
        <v>12.2</v>
      </c>
      <c r="N487" s="216">
        <v>12.369543075166549</v>
      </c>
      <c r="O487" s="213">
        <v>19.14</v>
      </c>
      <c r="P487" s="216">
        <v>11.5</v>
      </c>
      <c r="Q487" s="232">
        <v>13.5</v>
      </c>
      <c r="R487" s="216">
        <v>15.431199999999999</v>
      </c>
      <c r="S487" s="216">
        <v>12.6</v>
      </c>
      <c r="T487" s="216">
        <v>11.8</v>
      </c>
      <c r="U487" s="216">
        <v>11.9</v>
      </c>
      <c r="V487" s="216">
        <v>13.6</v>
      </c>
      <c r="W487" s="232">
        <v>11.5</v>
      </c>
      <c r="X487" s="216">
        <v>10.4</v>
      </c>
      <c r="Y487" s="216">
        <v>12</v>
      </c>
      <c r="Z487" s="216">
        <v>12.5</v>
      </c>
      <c r="AA487" s="216">
        <v>9.5</v>
      </c>
      <c r="AB487" s="213">
        <v>32</v>
      </c>
      <c r="AC487" s="216">
        <v>9.3190000000000008</v>
      </c>
      <c r="AD487" s="216">
        <v>5.8</v>
      </c>
      <c r="AE487" s="216">
        <v>14.9</v>
      </c>
      <c r="AF487" s="210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2">
        <v>16</v>
      </c>
    </row>
    <row r="488" spans="1:65">
      <c r="A488" s="30"/>
      <c r="B488" s="19">
        <v>1</v>
      </c>
      <c r="C488" s="9">
        <v>4</v>
      </c>
      <c r="D488" s="216">
        <v>10.4</v>
      </c>
      <c r="E488" s="216">
        <v>12.404999999999999</v>
      </c>
      <c r="F488" s="216">
        <v>14.168868427666546</v>
      </c>
      <c r="G488" s="216">
        <v>11.2</v>
      </c>
      <c r="H488" s="216">
        <v>10.8</v>
      </c>
      <c r="I488" s="213">
        <v>4</v>
      </c>
      <c r="J488" s="216">
        <v>14.7</v>
      </c>
      <c r="K488" s="213">
        <v>20</v>
      </c>
      <c r="L488" s="213">
        <v>20.9</v>
      </c>
      <c r="M488" s="216">
        <v>11.8</v>
      </c>
      <c r="N488" s="216">
        <v>12.157357523001298</v>
      </c>
      <c r="O488" s="213">
        <v>19.158000000000001</v>
      </c>
      <c r="P488" s="216">
        <v>12.1</v>
      </c>
      <c r="Q488" s="216">
        <v>12.3</v>
      </c>
      <c r="R488" s="216">
        <v>15.172800000000001</v>
      </c>
      <c r="S488" s="216">
        <v>12.4</v>
      </c>
      <c r="T488" s="216">
        <v>11.2</v>
      </c>
      <c r="U488" s="232">
        <v>12.6</v>
      </c>
      <c r="V488" s="216">
        <v>14.2</v>
      </c>
      <c r="W488" s="216">
        <v>12.5</v>
      </c>
      <c r="X488" s="216">
        <v>10.4</v>
      </c>
      <c r="Y488" s="216">
        <v>12</v>
      </c>
      <c r="Z488" s="216">
        <v>12.3</v>
      </c>
      <c r="AA488" s="216">
        <v>9.8000000000000007</v>
      </c>
      <c r="AB488" s="232">
        <v>35</v>
      </c>
      <c r="AC488" s="216">
        <v>9.5990000000000002</v>
      </c>
      <c r="AD488" s="216">
        <v>5.6</v>
      </c>
      <c r="AE488" s="216">
        <v>14.8</v>
      </c>
      <c r="AF488" s="210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2">
        <v>11.839308943678702</v>
      </c>
    </row>
    <row r="489" spans="1:65">
      <c r="A489" s="30"/>
      <c r="B489" s="19">
        <v>1</v>
      </c>
      <c r="C489" s="9">
        <v>5</v>
      </c>
      <c r="D489" s="216">
        <v>10.6</v>
      </c>
      <c r="E489" s="216">
        <v>12.874000000000001</v>
      </c>
      <c r="F489" s="216">
        <v>14.391865631356065</v>
      </c>
      <c r="G489" s="216">
        <v>12.2</v>
      </c>
      <c r="H489" s="216">
        <v>9.6999999999999993</v>
      </c>
      <c r="I489" s="213">
        <v>5</v>
      </c>
      <c r="J489" s="216">
        <v>14.5</v>
      </c>
      <c r="K489" s="213">
        <v>20.100000000000001</v>
      </c>
      <c r="L489" s="213">
        <v>20.2</v>
      </c>
      <c r="M489" s="216">
        <v>11</v>
      </c>
      <c r="N489" s="216">
        <v>12.193942865577304</v>
      </c>
      <c r="O489" s="213">
        <v>19.393999999999998</v>
      </c>
      <c r="P489" s="216">
        <v>11.1</v>
      </c>
      <c r="Q489" s="216">
        <v>11.7</v>
      </c>
      <c r="R489" s="216">
        <v>15.627999999999997</v>
      </c>
      <c r="S489" s="216">
        <v>13.1</v>
      </c>
      <c r="T489" s="216">
        <v>11</v>
      </c>
      <c r="U489" s="216">
        <v>11.5</v>
      </c>
      <c r="V489" s="216">
        <v>13.2</v>
      </c>
      <c r="W489" s="216">
        <v>11.9</v>
      </c>
      <c r="X489" s="216">
        <v>9.9</v>
      </c>
      <c r="Y489" s="216">
        <v>12</v>
      </c>
      <c r="Z489" s="216">
        <v>12.3</v>
      </c>
      <c r="AA489" s="216">
        <v>9.3000000000000007</v>
      </c>
      <c r="AB489" s="213">
        <v>32.299999999999997</v>
      </c>
      <c r="AC489" s="216">
        <v>9.2620000000000005</v>
      </c>
      <c r="AD489" s="232">
        <v>5.4</v>
      </c>
      <c r="AE489" s="216">
        <v>15.1</v>
      </c>
      <c r="AF489" s="210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2">
        <v>97</v>
      </c>
    </row>
    <row r="490" spans="1:65">
      <c r="A490" s="30"/>
      <c r="B490" s="19">
        <v>1</v>
      </c>
      <c r="C490" s="9">
        <v>6</v>
      </c>
      <c r="D490" s="216">
        <v>10.3</v>
      </c>
      <c r="E490" s="216">
        <v>13.023</v>
      </c>
      <c r="F490" s="216">
        <v>14.234977982199435</v>
      </c>
      <c r="G490" s="216">
        <v>11.6</v>
      </c>
      <c r="H490" s="216">
        <v>9.8000000000000007</v>
      </c>
      <c r="I490" s="213">
        <v>4</v>
      </c>
      <c r="J490" s="216">
        <v>14.1</v>
      </c>
      <c r="K490" s="213">
        <v>21.2</v>
      </c>
      <c r="L490" s="213">
        <v>20.6</v>
      </c>
      <c r="M490" s="216">
        <v>11.6</v>
      </c>
      <c r="N490" s="216">
        <v>11.701491388691057</v>
      </c>
      <c r="O490" s="213">
        <v>18.91</v>
      </c>
      <c r="P490" s="216">
        <v>11.4</v>
      </c>
      <c r="Q490" s="216">
        <v>11.9</v>
      </c>
      <c r="R490" s="216">
        <v>15.309199999999999</v>
      </c>
      <c r="S490" s="216">
        <v>12.2</v>
      </c>
      <c r="T490" s="216">
        <v>11.8</v>
      </c>
      <c r="U490" s="216">
        <v>11.8</v>
      </c>
      <c r="V490" s="216">
        <v>14.2</v>
      </c>
      <c r="W490" s="216">
        <v>12.4</v>
      </c>
      <c r="X490" s="216">
        <v>9.9</v>
      </c>
      <c r="Y490" s="216">
        <v>12</v>
      </c>
      <c r="Z490" s="216">
        <v>12.6</v>
      </c>
      <c r="AA490" s="216">
        <v>9.4</v>
      </c>
      <c r="AB490" s="213">
        <v>32.299999999999997</v>
      </c>
      <c r="AC490" s="216">
        <v>9.44</v>
      </c>
      <c r="AD490" s="232">
        <v>5.4</v>
      </c>
      <c r="AE490" s="216">
        <v>14.7</v>
      </c>
      <c r="AF490" s="210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1"/>
      <c r="BA490" s="211"/>
      <c r="BB490" s="211"/>
      <c r="BC490" s="211"/>
      <c r="BD490" s="211"/>
      <c r="BE490" s="211"/>
      <c r="BF490" s="211"/>
      <c r="BG490" s="211"/>
      <c r="BH490" s="211"/>
      <c r="BI490" s="211"/>
      <c r="BJ490" s="211"/>
      <c r="BK490" s="211"/>
      <c r="BL490" s="211"/>
      <c r="BM490" s="214"/>
    </row>
    <row r="491" spans="1:65">
      <c r="A491" s="30"/>
      <c r="B491" s="20" t="s">
        <v>270</v>
      </c>
      <c r="C491" s="12"/>
      <c r="D491" s="215">
        <v>10.450000000000001</v>
      </c>
      <c r="E491" s="215">
        <v>12.573333333333332</v>
      </c>
      <c r="F491" s="215">
        <v>14.174528291635303</v>
      </c>
      <c r="G491" s="215">
        <v>11.433333333333332</v>
      </c>
      <c r="H491" s="215">
        <v>10.116666666666667</v>
      </c>
      <c r="I491" s="215">
        <v>4.666666666666667</v>
      </c>
      <c r="J491" s="215">
        <v>14.466666666666667</v>
      </c>
      <c r="K491" s="215">
        <v>20.783333333333335</v>
      </c>
      <c r="L491" s="215">
        <v>20.466666666666669</v>
      </c>
      <c r="M491" s="215">
        <v>11.416666666666664</v>
      </c>
      <c r="N491" s="215">
        <v>12.08641074630818</v>
      </c>
      <c r="O491" s="215">
        <v>19.091333333333335</v>
      </c>
      <c r="P491" s="215">
        <v>11.766666666666667</v>
      </c>
      <c r="Q491" s="215">
        <v>12.333333333333336</v>
      </c>
      <c r="R491" s="215">
        <v>15.459666666666665</v>
      </c>
      <c r="S491" s="215">
        <v>12.633333333333333</v>
      </c>
      <c r="T491" s="215">
        <v>11.466666666666667</v>
      </c>
      <c r="U491" s="215">
        <v>11.916666666666666</v>
      </c>
      <c r="V491" s="215">
        <v>13.783333333333333</v>
      </c>
      <c r="W491" s="215">
        <v>12.183333333333332</v>
      </c>
      <c r="X491" s="215">
        <v>10.283333333333333</v>
      </c>
      <c r="Y491" s="215">
        <v>12</v>
      </c>
      <c r="Z491" s="215">
        <v>12.466666666666667</v>
      </c>
      <c r="AA491" s="215">
        <v>9.2499999999999982</v>
      </c>
      <c r="AB491" s="215">
        <v>32.416666666666664</v>
      </c>
      <c r="AC491" s="215">
        <v>9.5434999999999999</v>
      </c>
      <c r="AD491" s="215">
        <v>5.666666666666667</v>
      </c>
      <c r="AE491" s="215">
        <v>14.933333333333332</v>
      </c>
      <c r="AF491" s="210"/>
      <c r="AG491" s="211"/>
      <c r="AH491" s="211"/>
      <c r="AI491" s="211"/>
      <c r="AJ491" s="211"/>
      <c r="AK491" s="211"/>
      <c r="AL491" s="211"/>
      <c r="AM491" s="211"/>
      <c r="AN491" s="211"/>
      <c r="AO491" s="211"/>
      <c r="AP491" s="211"/>
      <c r="AQ491" s="211"/>
      <c r="AR491" s="211"/>
      <c r="AS491" s="211"/>
      <c r="AT491" s="211"/>
      <c r="AU491" s="211"/>
      <c r="AV491" s="211"/>
      <c r="AW491" s="211"/>
      <c r="AX491" s="211"/>
      <c r="AY491" s="211"/>
      <c r="AZ491" s="211"/>
      <c r="BA491" s="211"/>
      <c r="BB491" s="211"/>
      <c r="BC491" s="211"/>
      <c r="BD491" s="211"/>
      <c r="BE491" s="211"/>
      <c r="BF491" s="211"/>
      <c r="BG491" s="211"/>
      <c r="BH491" s="211"/>
      <c r="BI491" s="211"/>
      <c r="BJ491" s="211"/>
      <c r="BK491" s="211"/>
      <c r="BL491" s="211"/>
      <c r="BM491" s="214"/>
    </row>
    <row r="492" spans="1:65">
      <c r="A492" s="30"/>
      <c r="B492" s="3" t="s">
        <v>271</v>
      </c>
      <c r="C492" s="29"/>
      <c r="D492" s="216">
        <v>10.45</v>
      </c>
      <c r="E492" s="216">
        <v>12.536</v>
      </c>
      <c r="F492" s="216">
        <v>14.180578071342882</v>
      </c>
      <c r="G492" s="216">
        <v>11.350000000000001</v>
      </c>
      <c r="H492" s="216">
        <v>9.8500000000000014</v>
      </c>
      <c r="I492" s="216">
        <v>5</v>
      </c>
      <c r="J492" s="216">
        <v>14.5</v>
      </c>
      <c r="K492" s="216">
        <v>20.95</v>
      </c>
      <c r="L492" s="216">
        <v>20.399999999999999</v>
      </c>
      <c r="M492" s="216">
        <v>11.45</v>
      </c>
      <c r="N492" s="216">
        <v>12.1756501942893</v>
      </c>
      <c r="O492" s="216">
        <v>19.137</v>
      </c>
      <c r="P492" s="216">
        <v>11.65</v>
      </c>
      <c r="Q492" s="216">
        <v>12.25</v>
      </c>
      <c r="R492" s="216">
        <v>15.370199999999999</v>
      </c>
      <c r="S492" s="216">
        <v>12.6</v>
      </c>
      <c r="T492" s="216">
        <v>11.5</v>
      </c>
      <c r="U492" s="216">
        <v>11.850000000000001</v>
      </c>
      <c r="V492" s="216">
        <v>13.899999999999999</v>
      </c>
      <c r="W492" s="216">
        <v>12.4</v>
      </c>
      <c r="X492" s="216">
        <v>10.350000000000001</v>
      </c>
      <c r="Y492" s="216">
        <v>12</v>
      </c>
      <c r="Z492" s="216">
        <v>12.5</v>
      </c>
      <c r="AA492" s="216">
        <v>9.3500000000000014</v>
      </c>
      <c r="AB492" s="216">
        <v>32.15</v>
      </c>
      <c r="AC492" s="216">
        <v>9.5195000000000007</v>
      </c>
      <c r="AD492" s="216">
        <v>5.6999999999999993</v>
      </c>
      <c r="AE492" s="216">
        <v>14.95</v>
      </c>
      <c r="AF492" s="210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1"/>
      <c r="AT492" s="211"/>
      <c r="AU492" s="211"/>
      <c r="AV492" s="211"/>
      <c r="AW492" s="211"/>
      <c r="AX492" s="211"/>
      <c r="AY492" s="211"/>
      <c r="AZ492" s="211"/>
      <c r="BA492" s="211"/>
      <c r="BB492" s="211"/>
      <c r="BC492" s="211"/>
      <c r="BD492" s="211"/>
      <c r="BE492" s="211"/>
      <c r="BF492" s="211"/>
      <c r="BG492" s="211"/>
      <c r="BH492" s="211"/>
      <c r="BI492" s="211"/>
      <c r="BJ492" s="211"/>
      <c r="BK492" s="211"/>
      <c r="BL492" s="211"/>
      <c r="BM492" s="214"/>
    </row>
    <row r="493" spans="1:65">
      <c r="A493" s="30"/>
      <c r="B493" s="3" t="s">
        <v>272</v>
      </c>
      <c r="C493" s="29"/>
      <c r="D493" s="216">
        <v>0.13784048752090172</v>
      </c>
      <c r="E493" s="216">
        <v>0.34093498891528656</v>
      </c>
      <c r="F493" s="216">
        <v>0.13667090104493698</v>
      </c>
      <c r="G493" s="216">
        <v>0.44121045620731425</v>
      </c>
      <c r="H493" s="216">
        <v>0.77824589087682783</v>
      </c>
      <c r="I493" s="216">
        <v>0.51639777949432408</v>
      </c>
      <c r="J493" s="216">
        <v>0.19663841605003496</v>
      </c>
      <c r="K493" s="216">
        <v>0.61779176642835409</v>
      </c>
      <c r="L493" s="216">
        <v>0.25033311140691439</v>
      </c>
      <c r="M493" s="216">
        <v>0.57416606192517738</v>
      </c>
      <c r="N493" s="216">
        <v>0.27327274706176569</v>
      </c>
      <c r="O493" s="216">
        <v>0.20549906731337342</v>
      </c>
      <c r="P493" s="216">
        <v>0.57154760664940796</v>
      </c>
      <c r="Q493" s="216">
        <v>0.62822501276745324</v>
      </c>
      <c r="R493" s="216">
        <v>0.29077919228628807</v>
      </c>
      <c r="S493" s="216">
        <v>0.32659863237109049</v>
      </c>
      <c r="T493" s="216">
        <v>0.40824829046386346</v>
      </c>
      <c r="U493" s="216">
        <v>0.36560452221856676</v>
      </c>
      <c r="V493" s="216">
        <v>0.47504385762439488</v>
      </c>
      <c r="W493" s="216">
        <v>0.39707262140150978</v>
      </c>
      <c r="X493" s="216">
        <v>0.34302575219167841</v>
      </c>
      <c r="Y493" s="216">
        <v>0</v>
      </c>
      <c r="Z493" s="216">
        <v>0.13662601021279416</v>
      </c>
      <c r="AA493" s="216">
        <v>0.47644516998286385</v>
      </c>
      <c r="AB493" s="216">
        <v>1.3673575489485796</v>
      </c>
      <c r="AC493" s="216">
        <v>0.25385251623728272</v>
      </c>
      <c r="AD493" s="216">
        <v>0.24221202832779914</v>
      </c>
      <c r="AE493" s="216">
        <v>0.16329931618554511</v>
      </c>
      <c r="AF493" s="210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1"/>
      <c r="AT493" s="211"/>
      <c r="AU493" s="211"/>
      <c r="AV493" s="211"/>
      <c r="AW493" s="211"/>
      <c r="AX493" s="211"/>
      <c r="AY493" s="211"/>
      <c r="AZ493" s="211"/>
      <c r="BA493" s="211"/>
      <c r="BB493" s="211"/>
      <c r="BC493" s="211"/>
      <c r="BD493" s="211"/>
      <c r="BE493" s="211"/>
      <c r="BF493" s="211"/>
      <c r="BG493" s="211"/>
      <c r="BH493" s="211"/>
      <c r="BI493" s="211"/>
      <c r="BJ493" s="211"/>
      <c r="BK493" s="211"/>
      <c r="BL493" s="211"/>
      <c r="BM493" s="214"/>
    </row>
    <row r="494" spans="1:65">
      <c r="A494" s="30"/>
      <c r="B494" s="3" t="s">
        <v>86</v>
      </c>
      <c r="C494" s="29"/>
      <c r="D494" s="13">
        <v>1.3190477274727436E-2</v>
      </c>
      <c r="E494" s="13">
        <v>2.7115720221258213E-2</v>
      </c>
      <c r="F494" s="13">
        <v>9.6420070024897716E-3</v>
      </c>
      <c r="G494" s="13">
        <v>3.8589835819881721E-2</v>
      </c>
      <c r="H494" s="13">
        <v>7.6927106182223509E-2</v>
      </c>
      <c r="I494" s="13">
        <v>0.11065666703449802</v>
      </c>
      <c r="J494" s="13">
        <v>1.3592517238481679E-2</v>
      </c>
      <c r="K494" s="13">
        <v>2.97253456180443E-2</v>
      </c>
      <c r="L494" s="13">
        <v>1.2231259514995816E-2</v>
      </c>
      <c r="M494" s="13">
        <v>5.0291917832862264E-2</v>
      </c>
      <c r="N494" s="13">
        <v>2.2609917269710317E-2</v>
      </c>
      <c r="O494" s="13">
        <v>1.0763997659323956E-2</v>
      </c>
      <c r="P494" s="13">
        <v>4.8573450990034669E-2</v>
      </c>
      <c r="Q494" s="13">
        <v>5.0937163197361066E-2</v>
      </c>
      <c r="R494" s="13">
        <v>1.8808891456453661E-2</v>
      </c>
      <c r="S494" s="13">
        <v>2.585213448847682E-2</v>
      </c>
      <c r="T494" s="13">
        <v>3.5603048586964836E-2</v>
      </c>
      <c r="U494" s="13">
        <v>3.0680099766593017E-2</v>
      </c>
      <c r="V494" s="13">
        <v>3.4465092451588505E-2</v>
      </c>
      <c r="W494" s="13">
        <v>3.2591460032955662E-2</v>
      </c>
      <c r="X494" s="13">
        <v>3.3357447538899035E-2</v>
      </c>
      <c r="Y494" s="13">
        <v>0</v>
      </c>
      <c r="Z494" s="13">
        <v>1.0959305632042312E-2</v>
      </c>
      <c r="AA494" s="13">
        <v>5.1507585944093402E-2</v>
      </c>
      <c r="AB494" s="13">
        <v>4.2180695597385492E-2</v>
      </c>
      <c r="AC494" s="13">
        <v>2.6599519697939198E-2</v>
      </c>
      <c r="AD494" s="13">
        <v>4.2743299116670436E-2</v>
      </c>
      <c r="AE494" s="13">
        <v>1.0935222065996326E-2</v>
      </c>
      <c r="AF494" s="150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273</v>
      </c>
      <c r="C495" s="29"/>
      <c r="D495" s="13">
        <v>-0.11734713151653053</v>
      </c>
      <c r="E495" s="13">
        <v>6.199892182444855E-2</v>
      </c>
      <c r="F495" s="13">
        <v>0.1972428761733962</v>
      </c>
      <c r="G495" s="13">
        <v>-3.4290482010111867E-2</v>
      </c>
      <c r="H495" s="13">
        <v>-0.14550192795938455</v>
      </c>
      <c r="I495" s="13">
        <v>-0.60583284980004559</v>
      </c>
      <c r="J495" s="13">
        <v>0.22191816561985878</v>
      </c>
      <c r="K495" s="13">
        <v>0.75545155821193988</v>
      </c>
      <c r="L495" s="13">
        <v>0.72870450159122879</v>
      </c>
      <c r="M495" s="13">
        <v>-3.5698221832254573E-2</v>
      </c>
      <c r="N495" s="13">
        <v>2.0871302861085628E-2</v>
      </c>
      <c r="O495" s="13">
        <v>0.61253781146801356</v>
      </c>
      <c r="P495" s="13">
        <v>-6.1356855672577426E-3</v>
      </c>
      <c r="Q495" s="13">
        <v>4.1727468385593935E-2</v>
      </c>
      <c r="R495" s="13">
        <v>0.3057913042231204</v>
      </c>
      <c r="S495" s="13">
        <v>6.7066785184162203E-2</v>
      </c>
      <c r="T495" s="13">
        <v>-3.1475002365826232E-2</v>
      </c>
      <c r="U495" s="13">
        <v>6.5339728320263912E-3</v>
      </c>
      <c r="V495" s="13">
        <v>0.16420083291200815</v>
      </c>
      <c r="W495" s="13">
        <v>2.9057809986309469E-2</v>
      </c>
      <c r="X495" s="13">
        <v>-0.1314245297379576</v>
      </c>
      <c r="Y495" s="13">
        <v>1.3572671942740033E-2</v>
      </c>
      <c r="Z495" s="13">
        <v>5.2989386962735363E-2</v>
      </c>
      <c r="AA495" s="13">
        <v>-0.21870439871080483</v>
      </c>
      <c r="AB495" s="13">
        <v>1.7380539540675404</v>
      </c>
      <c r="AC495" s="13">
        <v>-0.19391410044287183</v>
      </c>
      <c r="AD495" s="13">
        <v>-0.52136846047148389</v>
      </c>
      <c r="AE495" s="13">
        <v>0.26133488063985411</v>
      </c>
      <c r="AF495" s="150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274</v>
      </c>
      <c r="C496" s="47"/>
      <c r="D496" s="45">
        <v>0.64</v>
      </c>
      <c r="E496" s="45">
        <v>0.17</v>
      </c>
      <c r="F496" s="45">
        <v>0.78</v>
      </c>
      <c r="G496" s="45">
        <v>0.27</v>
      </c>
      <c r="H496" s="45">
        <v>0.77</v>
      </c>
      <c r="I496" s="45">
        <v>2.85</v>
      </c>
      <c r="J496" s="45">
        <v>0.89</v>
      </c>
      <c r="K496" s="45">
        <v>3.3</v>
      </c>
      <c r="L496" s="45">
        <v>3.18</v>
      </c>
      <c r="M496" s="45">
        <v>0.27</v>
      </c>
      <c r="N496" s="45">
        <v>0.02</v>
      </c>
      <c r="O496" s="45">
        <v>2.65</v>
      </c>
      <c r="P496" s="45">
        <v>0.14000000000000001</v>
      </c>
      <c r="Q496" s="45">
        <v>0.08</v>
      </c>
      <c r="R496" s="45">
        <v>1.27</v>
      </c>
      <c r="S496" s="45">
        <v>0.19</v>
      </c>
      <c r="T496" s="45">
        <v>0.25</v>
      </c>
      <c r="U496" s="45">
        <v>0.08</v>
      </c>
      <c r="V496" s="45">
        <v>0.63</v>
      </c>
      <c r="W496" s="45">
        <v>0.02</v>
      </c>
      <c r="X496" s="45">
        <v>0.71</v>
      </c>
      <c r="Y496" s="45">
        <v>0.05</v>
      </c>
      <c r="Z496" s="45">
        <v>0.13</v>
      </c>
      <c r="AA496" s="45">
        <v>1.1000000000000001</v>
      </c>
      <c r="AB496" s="45">
        <v>7.73</v>
      </c>
      <c r="AC496" s="45">
        <v>0.99</v>
      </c>
      <c r="AD496" s="45">
        <v>2.4700000000000002</v>
      </c>
      <c r="AE496" s="45">
        <v>1.07</v>
      </c>
      <c r="AF496" s="150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BM497" s="55"/>
    </row>
    <row r="498" spans="1:65" ht="15">
      <c r="B498" s="8" t="s">
        <v>559</v>
      </c>
      <c r="BM498" s="28" t="s">
        <v>66</v>
      </c>
    </row>
    <row r="499" spans="1:65" ht="15">
      <c r="A499" s="25" t="s">
        <v>20</v>
      </c>
      <c r="B499" s="18" t="s">
        <v>111</v>
      </c>
      <c r="C499" s="15" t="s">
        <v>112</v>
      </c>
      <c r="D499" s="16" t="s">
        <v>231</v>
      </c>
      <c r="E499" s="17" t="s">
        <v>231</v>
      </c>
      <c r="F499" s="17" t="s">
        <v>231</v>
      </c>
      <c r="G499" s="17" t="s">
        <v>231</v>
      </c>
      <c r="H499" s="17" t="s">
        <v>231</v>
      </c>
      <c r="I499" s="17" t="s">
        <v>231</v>
      </c>
      <c r="J499" s="17" t="s">
        <v>231</v>
      </c>
      <c r="K499" s="17" t="s">
        <v>231</v>
      </c>
      <c r="L499" s="17" t="s">
        <v>231</v>
      </c>
      <c r="M499" s="17" t="s">
        <v>231</v>
      </c>
      <c r="N499" s="17" t="s">
        <v>231</v>
      </c>
      <c r="O499" s="17" t="s">
        <v>231</v>
      </c>
      <c r="P499" s="17" t="s">
        <v>231</v>
      </c>
      <c r="Q499" s="17" t="s">
        <v>231</v>
      </c>
      <c r="R499" s="17" t="s">
        <v>231</v>
      </c>
      <c r="S499" s="17" t="s">
        <v>231</v>
      </c>
      <c r="T499" s="17" t="s">
        <v>231</v>
      </c>
      <c r="U499" s="17" t="s">
        <v>231</v>
      </c>
      <c r="V499" s="17" t="s">
        <v>231</v>
      </c>
      <c r="W499" s="17" t="s">
        <v>231</v>
      </c>
      <c r="X499" s="17" t="s">
        <v>231</v>
      </c>
      <c r="Y499" s="17" t="s">
        <v>231</v>
      </c>
      <c r="Z499" s="17" t="s">
        <v>231</v>
      </c>
      <c r="AA499" s="17" t="s">
        <v>231</v>
      </c>
      <c r="AB499" s="17" t="s">
        <v>231</v>
      </c>
      <c r="AC499" s="17" t="s">
        <v>231</v>
      </c>
      <c r="AD499" s="150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232</v>
      </c>
      <c r="C500" s="9" t="s">
        <v>232</v>
      </c>
      <c r="D500" s="148" t="s">
        <v>234</v>
      </c>
      <c r="E500" s="149" t="s">
        <v>235</v>
      </c>
      <c r="F500" s="149" t="s">
        <v>236</v>
      </c>
      <c r="G500" s="149" t="s">
        <v>237</v>
      </c>
      <c r="H500" s="149" t="s">
        <v>238</v>
      </c>
      <c r="I500" s="149" t="s">
        <v>239</v>
      </c>
      <c r="J500" s="149" t="s">
        <v>240</v>
      </c>
      <c r="K500" s="149" t="s">
        <v>241</v>
      </c>
      <c r="L500" s="149" t="s">
        <v>242</v>
      </c>
      <c r="M500" s="149" t="s">
        <v>243</v>
      </c>
      <c r="N500" s="149" t="s">
        <v>244</v>
      </c>
      <c r="O500" s="149" t="s">
        <v>245</v>
      </c>
      <c r="P500" s="149" t="s">
        <v>247</v>
      </c>
      <c r="Q500" s="149" t="s">
        <v>248</v>
      </c>
      <c r="R500" s="149" t="s">
        <v>250</v>
      </c>
      <c r="S500" s="149" t="s">
        <v>251</v>
      </c>
      <c r="T500" s="149" t="s">
        <v>252</v>
      </c>
      <c r="U500" s="149" t="s">
        <v>253</v>
      </c>
      <c r="V500" s="149" t="s">
        <v>276</v>
      </c>
      <c r="W500" s="149" t="s">
        <v>254</v>
      </c>
      <c r="X500" s="149" t="s">
        <v>255</v>
      </c>
      <c r="Y500" s="149" t="s">
        <v>256</v>
      </c>
      <c r="Z500" s="149" t="s">
        <v>258</v>
      </c>
      <c r="AA500" s="149" t="s">
        <v>260</v>
      </c>
      <c r="AB500" s="149" t="s">
        <v>261</v>
      </c>
      <c r="AC500" s="149" t="s">
        <v>262</v>
      </c>
      <c r="AD500" s="150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278</v>
      </c>
      <c r="E501" s="11" t="s">
        <v>278</v>
      </c>
      <c r="F501" s="11" t="s">
        <v>278</v>
      </c>
      <c r="G501" s="11" t="s">
        <v>278</v>
      </c>
      <c r="H501" s="11" t="s">
        <v>278</v>
      </c>
      <c r="I501" s="11" t="s">
        <v>304</v>
      </c>
      <c r="J501" s="11" t="s">
        <v>304</v>
      </c>
      <c r="K501" s="11" t="s">
        <v>303</v>
      </c>
      <c r="L501" s="11" t="s">
        <v>278</v>
      </c>
      <c r="M501" s="11" t="s">
        <v>278</v>
      </c>
      <c r="N501" s="11" t="s">
        <v>303</v>
      </c>
      <c r="O501" s="11" t="s">
        <v>304</v>
      </c>
      <c r="P501" s="11" t="s">
        <v>303</v>
      </c>
      <c r="Q501" s="11" t="s">
        <v>278</v>
      </c>
      <c r="R501" s="11" t="s">
        <v>278</v>
      </c>
      <c r="S501" s="11" t="s">
        <v>278</v>
      </c>
      <c r="T501" s="11" t="s">
        <v>278</v>
      </c>
      <c r="U501" s="11" t="s">
        <v>278</v>
      </c>
      <c r="V501" s="11" t="s">
        <v>278</v>
      </c>
      <c r="W501" s="11" t="s">
        <v>278</v>
      </c>
      <c r="X501" s="11" t="s">
        <v>303</v>
      </c>
      <c r="Y501" s="11" t="s">
        <v>303</v>
      </c>
      <c r="Z501" s="11" t="s">
        <v>303</v>
      </c>
      <c r="AA501" s="11" t="s">
        <v>278</v>
      </c>
      <c r="AB501" s="11" t="s">
        <v>304</v>
      </c>
      <c r="AC501" s="11" t="s">
        <v>303</v>
      </c>
      <c r="AD501" s="150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/>
      <c r="C502" s="9"/>
      <c r="D502" s="26" t="s">
        <v>305</v>
      </c>
      <c r="E502" s="26" t="s">
        <v>118</v>
      </c>
      <c r="F502" s="26" t="s">
        <v>306</v>
      </c>
      <c r="G502" s="26" t="s">
        <v>306</v>
      </c>
      <c r="H502" s="26" t="s">
        <v>305</v>
      </c>
      <c r="I502" s="26" t="s">
        <v>305</v>
      </c>
      <c r="J502" s="26" t="s">
        <v>307</v>
      </c>
      <c r="K502" s="26" t="s">
        <v>308</v>
      </c>
      <c r="L502" s="26" t="s">
        <v>308</v>
      </c>
      <c r="M502" s="26" t="s">
        <v>309</v>
      </c>
      <c r="N502" s="26" t="s">
        <v>308</v>
      </c>
      <c r="O502" s="26" t="s">
        <v>307</v>
      </c>
      <c r="P502" s="26" t="s">
        <v>305</v>
      </c>
      <c r="Q502" s="26" t="s">
        <v>307</v>
      </c>
      <c r="R502" s="26" t="s">
        <v>305</v>
      </c>
      <c r="S502" s="26" t="s">
        <v>305</v>
      </c>
      <c r="T502" s="26" t="s">
        <v>305</v>
      </c>
      <c r="U502" s="26" t="s">
        <v>305</v>
      </c>
      <c r="V502" s="26" t="s">
        <v>305</v>
      </c>
      <c r="W502" s="26" t="s">
        <v>309</v>
      </c>
      <c r="X502" s="26" t="s">
        <v>307</v>
      </c>
      <c r="Y502" s="26" t="s">
        <v>307</v>
      </c>
      <c r="Z502" s="26" t="s">
        <v>306</v>
      </c>
      <c r="AA502" s="26" t="s">
        <v>305</v>
      </c>
      <c r="AB502" s="26" t="s">
        <v>267</v>
      </c>
      <c r="AC502" s="26" t="s">
        <v>307</v>
      </c>
      <c r="AD502" s="150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8">
        <v>1</v>
      </c>
      <c r="C503" s="14">
        <v>1</v>
      </c>
      <c r="D503" s="209">
        <v>29.6</v>
      </c>
      <c r="E503" s="230">
        <v>34.6</v>
      </c>
      <c r="F503" s="230">
        <v>34.29260858861614</v>
      </c>
      <c r="G503" s="230">
        <v>35</v>
      </c>
      <c r="H503" s="230">
        <v>35.1</v>
      </c>
      <c r="I503" s="209">
        <v>44</v>
      </c>
      <c r="J503" s="230">
        <v>34</v>
      </c>
      <c r="K503" s="230">
        <v>37.6</v>
      </c>
      <c r="L503" s="230">
        <v>36.799999999999997</v>
      </c>
      <c r="M503" s="230">
        <v>38.799999999999997</v>
      </c>
      <c r="N503" s="230">
        <v>40.217548941004821</v>
      </c>
      <c r="O503" s="209">
        <v>51.189</v>
      </c>
      <c r="P503" s="230">
        <v>36</v>
      </c>
      <c r="Q503" s="209">
        <v>29.317519999999998</v>
      </c>
      <c r="R503" s="230">
        <v>35.200000000000003</v>
      </c>
      <c r="S503" s="230">
        <v>36</v>
      </c>
      <c r="T503" s="230">
        <v>35.4</v>
      </c>
      <c r="U503" s="230">
        <v>35.299999999999997</v>
      </c>
      <c r="V503" s="230">
        <v>34.1</v>
      </c>
      <c r="W503" s="230">
        <v>37</v>
      </c>
      <c r="X503" s="230">
        <v>30.800000000000004</v>
      </c>
      <c r="Y503" s="230">
        <v>35</v>
      </c>
      <c r="Z503" s="230">
        <v>41.1</v>
      </c>
      <c r="AA503" s="230">
        <v>35.47</v>
      </c>
      <c r="AB503" s="209">
        <v>30</v>
      </c>
      <c r="AC503" s="230">
        <v>39</v>
      </c>
      <c r="AD503" s="210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12">
        <v>1</v>
      </c>
    </row>
    <row r="504" spans="1:65">
      <c r="A504" s="30"/>
      <c r="B504" s="19">
        <v>1</v>
      </c>
      <c r="C504" s="9">
        <v>2</v>
      </c>
      <c r="D504" s="213">
        <v>29.9</v>
      </c>
      <c r="E504" s="216">
        <v>34.799999999999997</v>
      </c>
      <c r="F504" s="216">
        <v>34.121378208483939</v>
      </c>
      <c r="G504" s="216">
        <v>34.4</v>
      </c>
      <c r="H504" s="216">
        <v>38.299999999999997</v>
      </c>
      <c r="I504" s="213">
        <v>45</v>
      </c>
      <c r="J504" s="216">
        <v>34.299999999999997</v>
      </c>
      <c r="K504" s="216">
        <v>37.6</v>
      </c>
      <c r="L504" s="216">
        <v>36.200000000000003</v>
      </c>
      <c r="M504" s="216">
        <v>42.2</v>
      </c>
      <c r="N504" s="216">
        <v>41.144685625357923</v>
      </c>
      <c r="O504" s="213">
        <v>51.034999999999997</v>
      </c>
      <c r="P504" s="216">
        <v>37</v>
      </c>
      <c r="Q504" s="213">
        <v>29.61824</v>
      </c>
      <c r="R504" s="216">
        <v>35.9</v>
      </c>
      <c r="S504" s="216">
        <v>35.799999999999997</v>
      </c>
      <c r="T504" s="216">
        <v>35.4</v>
      </c>
      <c r="U504" s="216">
        <v>36.1</v>
      </c>
      <c r="V504" s="216">
        <v>34.4</v>
      </c>
      <c r="W504" s="216">
        <v>37.9</v>
      </c>
      <c r="X504" s="216">
        <v>32.1</v>
      </c>
      <c r="Y504" s="216">
        <v>35</v>
      </c>
      <c r="Z504" s="216">
        <v>39.799999999999997</v>
      </c>
      <c r="AA504" s="216">
        <v>35.47</v>
      </c>
      <c r="AB504" s="213">
        <v>30</v>
      </c>
      <c r="AC504" s="216">
        <v>39</v>
      </c>
      <c r="AD504" s="210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2" t="e">
        <v>#N/A</v>
      </c>
    </row>
    <row r="505" spans="1:65">
      <c r="A505" s="30"/>
      <c r="B505" s="19">
        <v>1</v>
      </c>
      <c r="C505" s="9">
        <v>3</v>
      </c>
      <c r="D505" s="213">
        <v>29.7</v>
      </c>
      <c r="E505" s="216">
        <v>33.9</v>
      </c>
      <c r="F505" s="216">
        <v>34.16311954366148</v>
      </c>
      <c r="G505" s="216">
        <v>34</v>
      </c>
      <c r="H505" s="216">
        <v>36.299999999999997</v>
      </c>
      <c r="I505" s="213">
        <v>47</v>
      </c>
      <c r="J505" s="216">
        <v>33.799999999999997</v>
      </c>
      <c r="K505" s="216">
        <v>36.700000000000003</v>
      </c>
      <c r="L505" s="216">
        <v>38.299999999999997</v>
      </c>
      <c r="M505" s="216">
        <v>42</v>
      </c>
      <c r="N505" s="216">
        <v>41.029460794806219</v>
      </c>
      <c r="O505" s="213">
        <v>51.41</v>
      </c>
      <c r="P505" s="216">
        <v>37.299999999999997</v>
      </c>
      <c r="Q505" s="213">
        <v>29.582439999999998</v>
      </c>
      <c r="R505" s="216">
        <v>35</v>
      </c>
      <c r="S505" s="216">
        <v>35.299999999999997</v>
      </c>
      <c r="T505" s="216">
        <v>35.4</v>
      </c>
      <c r="U505" s="216">
        <v>34.700000000000003</v>
      </c>
      <c r="V505" s="216">
        <v>34.6</v>
      </c>
      <c r="W505" s="216">
        <v>37.5</v>
      </c>
      <c r="X505" s="216">
        <v>33.200000000000003</v>
      </c>
      <c r="Y505" s="216">
        <v>35</v>
      </c>
      <c r="Z505" s="216">
        <v>39.799999999999997</v>
      </c>
      <c r="AA505" s="216">
        <v>34.950000000000003</v>
      </c>
      <c r="AB505" s="213">
        <v>30</v>
      </c>
      <c r="AC505" s="216">
        <v>38</v>
      </c>
      <c r="AD505" s="210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2">
        <v>16</v>
      </c>
    </row>
    <row r="506" spans="1:65">
      <c r="A506" s="30"/>
      <c r="B506" s="19">
        <v>1</v>
      </c>
      <c r="C506" s="9">
        <v>4</v>
      </c>
      <c r="D506" s="213">
        <v>29.9</v>
      </c>
      <c r="E506" s="216">
        <v>34.4</v>
      </c>
      <c r="F506" s="216">
        <v>34.219440855800016</v>
      </c>
      <c r="G506" s="216">
        <v>32.700000000000003</v>
      </c>
      <c r="H506" s="216">
        <v>42.9</v>
      </c>
      <c r="I506" s="213">
        <v>42</v>
      </c>
      <c r="J506" s="216">
        <v>34</v>
      </c>
      <c r="K506" s="216">
        <v>36.799999999999997</v>
      </c>
      <c r="L506" s="216">
        <v>34.799999999999997</v>
      </c>
      <c r="M506" s="216">
        <v>41.5</v>
      </c>
      <c r="N506" s="216">
        <v>40.665361188438716</v>
      </c>
      <c r="O506" s="213">
        <v>52.13</v>
      </c>
      <c r="P506" s="216">
        <v>35.1</v>
      </c>
      <c r="Q506" s="213">
        <v>29.357319999999998</v>
      </c>
      <c r="R506" s="216">
        <v>34.5</v>
      </c>
      <c r="S506" s="216">
        <v>35.9</v>
      </c>
      <c r="T506" s="216">
        <v>35</v>
      </c>
      <c r="U506" s="216">
        <v>35.799999999999997</v>
      </c>
      <c r="V506" s="216">
        <v>34.6</v>
      </c>
      <c r="W506" s="216">
        <v>37.5</v>
      </c>
      <c r="X506" s="216">
        <v>33</v>
      </c>
      <c r="Y506" s="216">
        <v>35</v>
      </c>
      <c r="Z506" s="232">
        <v>42.4</v>
      </c>
      <c r="AA506" s="216">
        <v>36.380000000000003</v>
      </c>
      <c r="AB506" s="213">
        <v>30</v>
      </c>
      <c r="AC506" s="216">
        <v>37</v>
      </c>
      <c r="AD506" s="210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2">
        <v>36.23774629018984</v>
      </c>
    </row>
    <row r="507" spans="1:65">
      <c r="A507" s="30"/>
      <c r="B507" s="19">
        <v>1</v>
      </c>
      <c r="C507" s="9">
        <v>5</v>
      </c>
      <c r="D507" s="213">
        <v>30.1</v>
      </c>
      <c r="E507" s="216">
        <v>34.299999999999997</v>
      </c>
      <c r="F507" s="216">
        <v>34.227686056932633</v>
      </c>
      <c r="G507" s="216">
        <v>32.700000000000003</v>
      </c>
      <c r="H507" s="216">
        <v>38</v>
      </c>
      <c r="I507" s="213">
        <v>43</v>
      </c>
      <c r="J507" s="216">
        <v>33.6</v>
      </c>
      <c r="K507" s="216">
        <v>37.5</v>
      </c>
      <c r="L507" s="216">
        <v>36.4</v>
      </c>
      <c r="M507" s="216">
        <v>37.5</v>
      </c>
      <c r="N507" s="216">
        <v>40.402297244194557</v>
      </c>
      <c r="O507" s="213">
        <v>51.192999999999998</v>
      </c>
      <c r="P507" s="216">
        <v>35.9</v>
      </c>
      <c r="Q507" s="213">
        <v>29.604479999999999</v>
      </c>
      <c r="R507" s="216">
        <v>35.6</v>
      </c>
      <c r="S507" s="216">
        <v>35.4</v>
      </c>
      <c r="T507" s="216">
        <v>35.6</v>
      </c>
      <c r="U507" s="216">
        <v>35.4</v>
      </c>
      <c r="V507" s="216">
        <v>34.5</v>
      </c>
      <c r="W507" s="216">
        <v>38.200000000000003</v>
      </c>
      <c r="X507" s="216">
        <v>31.6</v>
      </c>
      <c r="Y507" s="216">
        <v>35</v>
      </c>
      <c r="Z507" s="216">
        <v>40.25</v>
      </c>
      <c r="AA507" s="216">
        <v>35.65</v>
      </c>
      <c r="AB507" s="213">
        <v>30</v>
      </c>
      <c r="AC507" s="216">
        <v>38</v>
      </c>
      <c r="AD507" s="210"/>
      <c r="AE507" s="211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  <c r="BI507" s="211"/>
      <c r="BJ507" s="211"/>
      <c r="BK507" s="211"/>
      <c r="BL507" s="211"/>
      <c r="BM507" s="212">
        <v>98</v>
      </c>
    </row>
    <row r="508" spans="1:65">
      <c r="A508" s="30"/>
      <c r="B508" s="19">
        <v>1</v>
      </c>
      <c r="C508" s="9">
        <v>6</v>
      </c>
      <c r="D508" s="213">
        <v>29.1</v>
      </c>
      <c r="E508" s="216">
        <v>34.700000000000003</v>
      </c>
      <c r="F508" s="216">
        <v>34.118598640976877</v>
      </c>
      <c r="G508" s="216">
        <v>35.799999999999997</v>
      </c>
      <c r="H508" s="216">
        <v>37.799999999999997</v>
      </c>
      <c r="I508" s="213">
        <v>45</v>
      </c>
      <c r="J508" s="216">
        <v>33.299999999999997</v>
      </c>
      <c r="K508" s="216">
        <v>37.1</v>
      </c>
      <c r="L508" s="216">
        <v>37.6</v>
      </c>
      <c r="M508" s="216">
        <v>42.4</v>
      </c>
      <c r="N508" s="216">
        <v>40.083846875646422</v>
      </c>
      <c r="O508" s="213">
        <v>50.933</v>
      </c>
      <c r="P508" s="216">
        <v>34.9</v>
      </c>
      <c r="Q508" s="213">
        <v>29.33708</v>
      </c>
      <c r="R508" s="216">
        <v>34.700000000000003</v>
      </c>
      <c r="S508" s="216">
        <v>35.6</v>
      </c>
      <c r="T508" s="216">
        <v>35.1</v>
      </c>
      <c r="U508" s="216">
        <v>35.6</v>
      </c>
      <c r="V508" s="216">
        <v>34.6</v>
      </c>
      <c r="W508" s="216">
        <v>36.799999999999997</v>
      </c>
      <c r="X508" s="216">
        <v>33.799999999999997</v>
      </c>
      <c r="Y508" s="216">
        <v>35</v>
      </c>
      <c r="Z508" s="216">
        <v>39.75</v>
      </c>
      <c r="AA508" s="216">
        <v>36.909999999999997</v>
      </c>
      <c r="AB508" s="213">
        <v>30</v>
      </c>
      <c r="AC508" s="216">
        <v>38</v>
      </c>
      <c r="AD508" s="210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1"/>
      <c r="BD508" s="211"/>
      <c r="BE508" s="211"/>
      <c r="BF508" s="211"/>
      <c r="BG508" s="211"/>
      <c r="BH508" s="211"/>
      <c r="BI508" s="211"/>
      <c r="BJ508" s="211"/>
      <c r="BK508" s="211"/>
      <c r="BL508" s="211"/>
      <c r="BM508" s="214"/>
    </row>
    <row r="509" spans="1:65">
      <c r="A509" s="30"/>
      <c r="B509" s="20" t="s">
        <v>270</v>
      </c>
      <c r="C509" s="12"/>
      <c r="D509" s="215">
        <v>29.716666666666665</v>
      </c>
      <c r="E509" s="215">
        <v>34.449999999999996</v>
      </c>
      <c r="F509" s="215">
        <v>34.190471982411843</v>
      </c>
      <c r="G509" s="215">
        <v>34.1</v>
      </c>
      <c r="H509" s="215">
        <v>38.066666666666663</v>
      </c>
      <c r="I509" s="215">
        <v>44.333333333333336</v>
      </c>
      <c r="J509" s="215">
        <v>33.833333333333336</v>
      </c>
      <c r="K509" s="215">
        <v>37.216666666666661</v>
      </c>
      <c r="L509" s="215">
        <v>36.68333333333333</v>
      </c>
      <c r="M509" s="215">
        <v>40.733333333333334</v>
      </c>
      <c r="N509" s="215">
        <v>40.590533444908111</v>
      </c>
      <c r="O509" s="215">
        <v>51.314999999999998</v>
      </c>
      <c r="P509" s="215">
        <v>36.033333333333339</v>
      </c>
      <c r="Q509" s="215">
        <v>29.469513333333339</v>
      </c>
      <c r="R509" s="215">
        <v>35.15</v>
      </c>
      <c r="S509" s="215">
        <v>35.666666666666664</v>
      </c>
      <c r="T509" s="215">
        <v>35.316666666666663</v>
      </c>
      <c r="U509" s="215">
        <v>35.483333333333334</v>
      </c>
      <c r="V509" s="215">
        <v>34.466666666666661</v>
      </c>
      <c r="W509" s="215">
        <v>37.483333333333341</v>
      </c>
      <c r="X509" s="215">
        <v>32.416666666666664</v>
      </c>
      <c r="Y509" s="215">
        <v>35</v>
      </c>
      <c r="Z509" s="215">
        <v>40.516666666666666</v>
      </c>
      <c r="AA509" s="215">
        <v>35.805</v>
      </c>
      <c r="AB509" s="215">
        <v>30</v>
      </c>
      <c r="AC509" s="215">
        <v>38.166666666666664</v>
      </c>
      <c r="AD509" s="210"/>
      <c r="AE509" s="211"/>
      <c r="AF509" s="211"/>
      <c r="AG509" s="211"/>
      <c r="AH509" s="211"/>
      <c r="AI509" s="211"/>
      <c r="AJ509" s="211"/>
      <c r="AK509" s="211"/>
      <c r="AL509" s="211"/>
      <c r="AM509" s="211"/>
      <c r="AN509" s="211"/>
      <c r="AO509" s="211"/>
      <c r="AP509" s="211"/>
      <c r="AQ509" s="211"/>
      <c r="AR509" s="211"/>
      <c r="AS509" s="211"/>
      <c r="AT509" s="211"/>
      <c r="AU509" s="211"/>
      <c r="AV509" s="211"/>
      <c r="AW509" s="211"/>
      <c r="AX509" s="211"/>
      <c r="AY509" s="211"/>
      <c r="AZ509" s="211"/>
      <c r="BA509" s="211"/>
      <c r="BB509" s="211"/>
      <c r="BC509" s="211"/>
      <c r="BD509" s="211"/>
      <c r="BE509" s="211"/>
      <c r="BF509" s="211"/>
      <c r="BG509" s="211"/>
      <c r="BH509" s="211"/>
      <c r="BI509" s="211"/>
      <c r="BJ509" s="211"/>
      <c r="BK509" s="211"/>
      <c r="BL509" s="211"/>
      <c r="BM509" s="214"/>
    </row>
    <row r="510" spans="1:65">
      <c r="A510" s="30"/>
      <c r="B510" s="3" t="s">
        <v>271</v>
      </c>
      <c r="C510" s="29"/>
      <c r="D510" s="216">
        <v>29.799999999999997</v>
      </c>
      <c r="E510" s="216">
        <v>34.5</v>
      </c>
      <c r="F510" s="216">
        <v>34.191280199730748</v>
      </c>
      <c r="G510" s="216">
        <v>34.200000000000003</v>
      </c>
      <c r="H510" s="216">
        <v>37.9</v>
      </c>
      <c r="I510" s="216">
        <v>44.5</v>
      </c>
      <c r="J510" s="216">
        <v>33.9</v>
      </c>
      <c r="K510" s="216">
        <v>37.299999999999997</v>
      </c>
      <c r="L510" s="216">
        <v>36.599999999999994</v>
      </c>
      <c r="M510" s="216">
        <v>41.75</v>
      </c>
      <c r="N510" s="216">
        <v>40.533829216316633</v>
      </c>
      <c r="O510" s="216">
        <v>51.191000000000003</v>
      </c>
      <c r="P510" s="216">
        <v>35.950000000000003</v>
      </c>
      <c r="Q510" s="216">
        <v>29.469879999999996</v>
      </c>
      <c r="R510" s="216">
        <v>35.1</v>
      </c>
      <c r="S510" s="216">
        <v>35.700000000000003</v>
      </c>
      <c r="T510" s="216">
        <v>35.4</v>
      </c>
      <c r="U510" s="216">
        <v>35.5</v>
      </c>
      <c r="V510" s="216">
        <v>34.549999999999997</v>
      </c>
      <c r="W510" s="216">
        <v>37.5</v>
      </c>
      <c r="X510" s="216">
        <v>32.549999999999997</v>
      </c>
      <c r="Y510" s="216">
        <v>35</v>
      </c>
      <c r="Z510" s="216">
        <v>40.024999999999999</v>
      </c>
      <c r="AA510" s="216">
        <v>35.56</v>
      </c>
      <c r="AB510" s="216">
        <v>30</v>
      </c>
      <c r="AC510" s="216">
        <v>38</v>
      </c>
      <c r="AD510" s="210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4"/>
    </row>
    <row r="511" spans="1:65">
      <c r="A511" s="30"/>
      <c r="B511" s="3" t="s">
        <v>272</v>
      </c>
      <c r="C511" s="29"/>
      <c r="D511" s="24">
        <v>0.34880749227427194</v>
      </c>
      <c r="E511" s="24">
        <v>0.32710854467592326</v>
      </c>
      <c r="F511" s="24">
        <v>6.832840113008698E-2</v>
      </c>
      <c r="G511" s="24">
        <v>1.2425779653607232</v>
      </c>
      <c r="H511" s="24">
        <v>2.6613279893065913</v>
      </c>
      <c r="I511" s="24">
        <v>1.7511900715418263</v>
      </c>
      <c r="J511" s="24">
        <v>0.35023801430836526</v>
      </c>
      <c r="K511" s="24">
        <v>0.40702170294305801</v>
      </c>
      <c r="L511" s="24">
        <v>1.2106472098289687</v>
      </c>
      <c r="M511" s="24">
        <v>2.0646226451016827</v>
      </c>
      <c r="N511" s="24">
        <v>0.43281003585152122</v>
      </c>
      <c r="O511" s="24">
        <v>0.43089070539987423</v>
      </c>
      <c r="P511" s="24">
        <v>0.97091022585338205</v>
      </c>
      <c r="Q511" s="24">
        <v>0.14581903835462201</v>
      </c>
      <c r="R511" s="24">
        <v>0.53197744313081485</v>
      </c>
      <c r="S511" s="24">
        <v>0.28047578623950215</v>
      </c>
      <c r="T511" s="24">
        <v>0.22286019533929016</v>
      </c>
      <c r="U511" s="24">
        <v>0.47923550230201656</v>
      </c>
      <c r="V511" s="24">
        <v>0.19663841605003518</v>
      </c>
      <c r="W511" s="24">
        <v>0.52694085689635795</v>
      </c>
      <c r="X511" s="24">
        <v>1.1178849076119879</v>
      </c>
      <c r="Y511" s="24">
        <v>0</v>
      </c>
      <c r="Z511" s="24">
        <v>1.0557777543908886</v>
      </c>
      <c r="AA511" s="24">
        <v>0.71149841883169251</v>
      </c>
      <c r="AB511" s="24">
        <v>0</v>
      </c>
      <c r="AC511" s="24">
        <v>0.752772652709081</v>
      </c>
      <c r="AD511" s="150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86</v>
      </c>
      <c r="C512" s="29"/>
      <c r="D512" s="13">
        <v>1.1737773155612068E-2</v>
      </c>
      <c r="E512" s="13">
        <v>9.4951682053969026E-3</v>
      </c>
      <c r="F512" s="13">
        <v>1.9984632316639639E-3</v>
      </c>
      <c r="G512" s="13">
        <v>3.6439236520842321E-2</v>
      </c>
      <c r="H512" s="13">
        <v>6.9912293939752845E-2</v>
      </c>
      <c r="I512" s="13">
        <v>3.9500527929514875E-2</v>
      </c>
      <c r="J512" s="13">
        <v>1.0351862491872863E-2</v>
      </c>
      <c r="K512" s="13">
        <v>1.0936543742312352E-2</v>
      </c>
      <c r="L512" s="13">
        <v>3.3002649972620687E-2</v>
      </c>
      <c r="M512" s="13">
        <v>5.0686316982856368E-2</v>
      </c>
      <c r="N512" s="13">
        <v>1.0662831924565781E-2</v>
      </c>
      <c r="O512" s="13">
        <v>8.3969736996954928E-3</v>
      </c>
      <c r="P512" s="13">
        <v>2.694477962590329E-2</v>
      </c>
      <c r="Q512" s="13">
        <v>4.9481318780274612E-3</v>
      </c>
      <c r="R512" s="13">
        <v>1.5134493403437123E-2</v>
      </c>
      <c r="S512" s="13">
        <v>7.8638070908271639E-3</v>
      </c>
      <c r="T512" s="13">
        <v>6.3103405947887731E-3</v>
      </c>
      <c r="U512" s="13">
        <v>1.3505932427487549E-2</v>
      </c>
      <c r="V512" s="13">
        <v>5.7051764811422209E-3</v>
      </c>
      <c r="W512" s="13">
        <v>1.4058004185763215E-2</v>
      </c>
      <c r="X512" s="13">
        <v>3.448488146875027E-2</v>
      </c>
      <c r="Y512" s="13">
        <v>0</v>
      </c>
      <c r="Z512" s="13">
        <v>2.6057863127706013E-2</v>
      </c>
      <c r="AA512" s="13">
        <v>1.9871482162594399E-2</v>
      </c>
      <c r="AB512" s="13">
        <v>0</v>
      </c>
      <c r="AC512" s="13">
        <v>1.9723300944342735E-2</v>
      </c>
      <c r="AD512" s="150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273</v>
      </c>
      <c r="C513" s="29"/>
      <c r="D513" s="13">
        <v>-0.179952681695565</v>
      </c>
      <c r="E513" s="13">
        <v>-4.93338155158346E-2</v>
      </c>
      <c r="F513" s="13">
        <v>-5.6495630036800248E-2</v>
      </c>
      <c r="G513" s="13">
        <v>-5.8992252803772183E-2</v>
      </c>
      <c r="H513" s="13">
        <v>5.0470036459522971E-2</v>
      </c>
      <c r="I513" s="13">
        <v>0.22340205647212419</v>
      </c>
      <c r="J513" s="13">
        <v>-6.6351062166010499E-2</v>
      </c>
      <c r="K513" s="13">
        <v>2.701383161738824E-2</v>
      </c>
      <c r="L513" s="13">
        <v>1.2296212892911607E-2</v>
      </c>
      <c r="M513" s="13">
        <v>0.12405813008190636</v>
      </c>
      <c r="N513" s="13">
        <v>0.12011749074739342</v>
      </c>
      <c r="O513" s="13">
        <v>0.41606488408722653</v>
      </c>
      <c r="P513" s="13">
        <v>-5.6408849275441098E-3</v>
      </c>
      <c r="Q513" s="13">
        <v>-0.18677301018272141</v>
      </c>
      <c r="R513" s="13">
        <v>-3.001694093995888E-2</v>
      </c>
      <c r="S513" s="13">
        <v>-1.57592478006221E-2</v>
      </c>
      <c r="T513" s="13">
        <v>-2.5417685088559905E-2</v>
      </c>
      <c r="U513" s="13">
        <v>-2.0818429237160818E-2</v>
      </c>
      <c r="V513" s="13">
        <v>-4.8873889930694747E-2</v>
      </c>
      <c r="W513" s="13">
        <v>3.4372640979627E-2</v>
      </c>
      <c r="X513" s="13">
        <v>-0.1054447369029019</v>
      </c>
      <c r="Y513" s="13">
        <v>-3.4156271206217892E-2</v>
      </c>
      <c r="Z513" s="13">
        <v>0.11807909747508782</v>
      </c>
      <c r="AA513" s="13">
        <v>-1.194186544396092E-2</v>
      </c>
      <c r="AB513" s="13">
        <v>-0.17213394674818672</v>
      </c>
      <c r="AC513" s="13">
        <v>5.3229589970362312E-2</v>
      </c>
      <c r="AD513" s="150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274</v>
      </c>
      <c r="C514" s="47"/>
      <c r="D514" s="45">
        <v>2.56</v>
      </c>
      <c r="E514" s="45">
        <v>0.52</v>
      </c>
      <c r="F514" s="45">
        <v>0.64</v>
      </c>
      <c r="G514" s="45">
        <v>0.67</v>
      </c>
      <c r="H514" s="45">
        <v>1.03</v>
      </c>
      <c r="I514" s="45">
        <v>3.73</v>
      </c>
      <c r="J514" s="45">
        <v>0.79</v>
      </c>
      <c r="K514" s="45">
        <v>0.67</v>
      </c>
      <c r="L514" s="45">
        <v>0.44</v>
      </c>
      <c r="M514" s="45">
        <v>2.1800000000000002</v>
      </c>
      <c r="N514" s="45">
        <v>2.12</v>
      </c>
      <c r="O514" s="45">
        <v>6.74</v>
      </c>
      <c r="P514" s="45">
        <v>0.16</v>
      </c>
      <c r="Q514" s="45">
        <v>2.67</v>
      </c>
      <c r="R514" s="45">
        <v>0.22</v>
      </c>
      <c r="S514" s="45">
        <v>0</v>
      </c>
      <c r="T514" s="45">
        <v>0.15</v>
      </c>
      <c r="U514" s="45">
        <v>0.08</v>
      </c>
      <c r="V514" s="45">
        <v>0.52</v>
      </c>
      <c r="W514" s="45">
        <v>0.78</v>
      </c>
      <c r="X514" s="45">
        <v>1.4</v>
      </c>
      <c r="Y514" s="45">
        <v>0.28999999999999998</v>
      </c>
      <c r="Z514" s="45">
        <v>2.09</v>
      </c>
      <c r="AA514" s="45">
        <v>0.06</v>
      </c>
      <c r="AB514" s="45" t="s">
        <v>275</v>
      </c>
      <c r="AC514" s="45">
        <v>1.08</v>
      </c>
      <c r="AD514" s="150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 t="s">
        <v>288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BM515" s="55"/>
    </row>
    <row r="516" spans="1:65">
      <c r="BM516" s="55"/>
    </row>
    <row r="517" spans="1:65" ht="15">
      <c r="B517" s="8" t="s">
        <v>560</v>
      </c>
      <c r="BM517" s="28" t="s">
        <v>66</v>
      </c>
    </row>
    <row r="518" spans="1:65" ht="15">
      <c r="A518" s="25" t="s">
        <v>23</v>
      </c>
      <c r="B518" s="18" t="s">
        <v>111</v>
      </c>
      <c r="C518" s="15" t="s">
        <v>112</v>
      </c>
      <c r="D518" s="16" t="s">
        <v>231</v>
      </c>
      <c r="E518" s="17" t="s">
        <v>231</v>
      </c>
      <c r="F518" s="17" t="s">
        <v>231</v>
      </c>
      <c r="G518" s="17" t="s">
        <v>231</v>
      </c>
      <c r="H518" s="17" t="s">
        <v>231</v>
      </c>
      <c r="I518" s="17" t="s">
        <v>231</v>
      </c>
      <c r="J518" s="17" t="s">
        <v>231</v>
      </c>
      <c r="K518" s="17" t="s">
        <v>231</v>
      </c>
      <c r="L518" s="17" t="s">
        <v>231</v>
      </c>
      <c r="M518" s="17" t="s">
        <v>231</v>
      </c>
      <c r="N518" s="17" t="s">
        <v>231</v>
      </c>
      <c r="O518" s="15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232</v>
      </c>
      <c r="C519" s="9" t="s">
        <v>232</v>
      </c>
      <c r="D519" s="148" t="s">
        <v>235</v>
      </c>
      <c r="E519" s="149" t="s">
        <v>236</v>
      </c>
      <c r="F519" s="149" t="s">
        <v>240</v>
      </c>
      <c r="G519" s="149" t="s">
        <v>242</v>
      </c>
      <c r="H519" s="149" t="s">
        <v>243</v>
      </c>
      <c r="I519" s="149" t="s">
        <v>247</v>
      </c>
      <c r="J519" s="149" t="s">
        <v>248</v>
      </c>
      <c r="K519" s="149" t="s">
        <v>254</v>
      </c>
      <c r="L519" s="149" t="s">
        <v>256</v>
      </c>
      <c r="M519" s="149" t="s">
        <v>261</v>
      </c>
      <c r="N519" s="149" t="s">
        <v>262</v>
      </c>
      <c r="O519" s="15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3</v>
      </c>
    </row>
    <row r="520" spans="1:65">
      <c r="A520" s="30"/>
      <c r="B520" s="19"/>
      <c r="C520" s="9"/>
      <c r="D520" s="10" t="s">
        <v>278</v>
      </c>
      <c r="E520" s="11" t="s">
        <v>278</v>
      </c>
      <c r="F520" s="11" t="s">
        <v>278</v>
      </c>
      <c r="G520" s="11" t="s">
        <v>278</v>
      </c>
      <c r="H520" s="11" t="s">
        <v>278</v>
      </c>
      <c r="I520" s="11" t="s">
        <v>303</v>
      </c>
      <c r="J520" s="11" t="s">
        <v>278</v>
      </c>
      <c r="K520" s="11" t="s">
        <v>278</v>
      </c>
      <c r="L520" s="11" t="s">
        <v>303</v>
      </c>
      <c r="M520" s="11" t="s">
        <v>278</v>
      </c>
      <c r="N520" s="11" t="s">
        <v>303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9"/>
      <c r="C521" s="9"/>
      <c r="D521" s="26" t="s">
        <v>118</v>
      </c>
      <c r="E521" s="26" t="s">
        <v>306</v>
      </c>
      <c r="F521" s="26" t="s">
        <v>307</v>
      </c>
      <c r="G521" s="26" t="s">
        <v>308</v>
      </c>
      <c r="H521" s="26" t="s">
        <v>309</v>
      </c>
      <c r="I521" s="26" t="s">
        <v>305</v>
      </c>
      <c r="J521" s="26" t="s">
        <v>307</v>
      </c>
      <c r="K521" s="26" t="s">
        <v>309</v>
      </c>
      <c r="L521" s="26" t="s">
        <v>307</v>
      </c>
      <c r="M521" s="26" t="s">
        <v>267</v>
      </c>
      <c r="N521" s="26" t="s">
        <v>307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</v>
      </c>
    </row>
    <row r="522" spans="1:65">
      <c r="A522" s="30"/>
      <c r="B522" s="18">
        <v>1</v>
      </c>
      <c r="C522" s="14">
        <v>1</v>
      </c>
      <c r="D522" s="217">
        <v>0.10199999999999999</v>
      </c>
      <c r="E522" s="217">
        <v>0.10727016861120892</v>
      </c>
      <c r="F522" s="217">
        <v>0.09</v>
      </c>
      <c r="G522" s="234" t="s">
        <v>102</v>
      </c>
      <c r="H522" s="217">
        <v>0.09</v>
      </c>
      <c r="I522" s="234" t="s">
        <v>105</v>
      </c>
      <c r="J522" s="234" t="s">
        <v>105</v>
      </c>
      <c r="K522" s="217">
        <v>0.08</v>
      </c>
      <c r="L522" s="217">
        <v>0.09</v>
      </c>
      <c r="M522" s="217">
        <v>0.11499999999999999</v>
      </c>
      <c r="N522" s="217">
        <v>0.09</v>
      </c>
      <c r="O522" s="207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  <c r="BI522" s="208"/>
      <c r="BJ522" s="208"/>
      <c r="BK522" s="208"/>
      <c r="BL522" s="208"/>
      <c r="BM522" s="218">
        <v>1</v>
      </c>
    </row>
    <row r="523" spans="1:65">
      <c r="A523" s="30"/>
      <c r="B523" s="19">
        <v>1</v>
      </c>
      <c r="C523" s="9">
        <v>2</v>
      </c>
      <c r="D523" s="237">
        <v>9.5000000000000001E-2</v>
      </c>
      <c r="E523" s="24">
        <v>0.10935637250826424</v>
      </c>
      <c r="F523" s="24">
        <v>0.09</v>
      </c>
      <c r="G523" s="235" t="s">
        <v>102</v>
      </c>
      <c r="H523" s="24">
        <v>0.09</v>
      </c>
      <c r="I523" s="235">
        <v>0.1</v>
      </c>
      <c r="J523" s="235" t="s">
        <v>105</v>
      </c>
      <c r="K523" s="24">
        <v>0.08</v>
      </c>
      <c r="L523" s="24">
        <v>0.09</v>
      </c>
      <c r="M523" s="24">
        <v>0.11</v>
      </c>
      <c r="N523" s="24">
        <v>0.1</v>
      </c>
      <c r="O523" s="207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  <c r="BI523" s="208"/>
      <c r="BJ523" s="208"/>
      <c r="BK523" s="208"/>
      <c r="BL523" s="208"/>
      <c r="BM523" s="218">
        <v>23</v>
      </c>
    </row>
    <row r="524" spans="1:65">
      <c r="A524" s="30"/>
      <c r="B524" s="19">
        <v>1</v>
      </c>
      <c r="C524" s="9">
        <v>3</v>
      </c>
      <c r="D524" s="24">
        <v>0.10100000000000001</v>
      </c>
      <c r="E524" s="24">
        <v>0.10512585623043977</v>
      </c>
      <c r="F524" s="24">
        <v>0.09</v>
      </c>
      <c r="G524" s="235" t="s">
        <v>102</v>
      </c>
      <c r="H524" s="24">
        <v>0.09</v>
      </c>
      <c r="I524" s="235" t="s">
        <v>105</v>
      </c>
      <c r="J524" s="235" t="s">
        <v>105</v>
      </c>
      <c r="K524" s="24">
        <v>0.08</v>
      </c>
      <c r="L524" s="24">
        <v>0.09</v>
      </c>
      <c r="M524" s="24">
        <v>0.11</v>
      </c>
      <c r="N524" s="24">
        <v>0.09</v>
      </c>
      <c r="O524" s="207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  <c r="BI524" s="208"/>
      <c r="BJ524" s="208"/>
      <c r="BK524" s="208"/>
      <c r="BL524" s="208"/>
      <c r="BM524" s="218">
        <v>16</v>
      </c>
    </row>
    <row r="525" spans="1:65">
      <c r="A525" s="30"/>
      <c r="B525" s="19">
        <v>1</v>
      </c>
      <c r="C525" s="9">
        <v>4</v>
      </c>
      <c r="D525" s="24">
        <v>0.10100000000000001</v>
      </c>
      <c r="E525" s="24">
        <v>0.10563468650137425</v>
      </c>
      <c r="F525" s="24">
        <v>0.09</v>
      </c>
      <c r="G525" s="235" t="s">
        <v>102</v>
      </c>
      <c r="H525" s="24">
        <v>0.09</v>
      </c>
      <c r="I525" s="235" t="s">
        <v>105</v>
      </c>
      <c r="J525" s="235" t="s">
        <v>105</v>
      </c>
      <c r="K525" s="24">
        <v>0.08</v>
      </c>
      <c r="L525" s="24">
        <v>0.09</v>
      </c>
      <c r="M525" s="24">
        <v>0.11</v>
      </c>
      <c r="N525" s="24">
        <v>0.09</v>
      </c>
      <c r="O525" s="207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  <c r="BI525" s="208"/>
      <c r="BJ525" s="208"/>
      <c r="BK525" s="208"/>
      <c r="BL525" s="208"/>
      <c r="BM525" s="218">
        <v>9.5208290212938224E-2</v>
      </c>
    </row>
    <row r="526" spans="1:65">
      <c r="A526" s="30"/>
      <c r="B526" s="19">
        <v>1</v>
      </c>
      <c r="C526" s="9">
        <v>5</v>
      </c>
      <c r="D526" s="24">
        <v>9.9000000000000005E-2</v>
      </c>
      <c r="E526" s="24">
        <v>0.10801086985721602</v>
      </c>
      <c r="F526" s="24">
        <v>0.09</v>
      </c>
      <c r="G526" s="235" t="s">
        <v>102</v>
      </c>
      <c r="H526" s="24">
        <v>0.09</v>
      </c>
      <c r="I526" s="235" t="s">
        <v>105</v>
      </c>
      <c r="J526" s="235" t="s">
        <v>105</v>
      </c>
      <c r="K526" s="24">
        <v>0.08</v>
      </c>
      <c r="L526" s="24">
        <v>0.09</v>
      </c>
      <c r="M526" s="24">
        <v>0.11</v>
      </c>
      <c r="N526" s="24">
        <v>0.09</v>
      </c>
      <c r="O526" s="207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  <c r="BI526" s="208"/>
      <c r="BJ526" s="208"/>
      <c r="BK526" s="208"/>
      <c r="BL526" s="208"/>
      <c r="BM526" s="218">
        <v>99</v>
      </c>
    </row>
    <row r="527" spans="1:65">
      <c r="A527" s="30"/>
      <c r="B527" s="19">
        <v>1</v>
      </c>
      <c r="C527" s="9">
        <v>6</v>
      </c>
      <c r="D527" s="24">
        <v>0.1</v>
      </c>
      <c r="E527" s="24">
        <v>0.10599997651253201</v>
      </c>
      <c r="F527" s="24">
        <v>0.09</v>
      </c>
      <c r="G527" s="235" t="s">
        <v>102</v>
      </c>
      <c r="H527" s="24">
        <v>0.1</v>
      </c>
      <c r="I527" s="235">
        <v>0.1</v>
      </c>
      <c r="J527" s="235" t="s">
        <v>105</v>
      </c>
      <c r="K527" s="24">
        <v>0.08</v>
      </c>
      <c r="L527" s="24">
        <v>0.09</v>
      </c>
      <c r="M527" s="24">
        <v>0.11</v>
      </c>
      <c r="N527" s="24">
        <v>0.09</v>
      </c>
      <c r="O527" s="207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  <c r="BI527" s="208"/>
      <c r="BJ527" s="208"/>
      <c r="BK527" s="208"/>
      <c r="BL527" s="208"/>
      <c r="BM527" s="56"/>
    </row>
    <row r="528" spans="1:65">
      <c r="A528" s="30"/>
      <c r="B528" s="20" t="s">
        <v>270</v>
      </c>
      <c r="C528" s="12"/>
      <c r="D528" s="219">
        <v>9.9666666666666667E-2</v>
      </c>
      <c r="E528" s="219">
        <v>0.10689965503683919</v>
      </c>
      <c r="F528" s="219">
        <v>8.9999999999999983E-2</v>
      </c>
      <c r="G528" s="219" t="s">
        <v>661</v>
      </c>
      <c r="H528" s="219">
        <v>9.166666666666666E-2</v>
      </c>
      <c r="I528" s="219">
        <v>0.1</v>
      </c>
      <c r="J528" s="219" t="s">
        <v>661</v>
      </c>
      <c r="K528" s="219">
        <v>0.08</v>
      </c>
      <c r="L528" s="219">
        <v>8.9999999999999983E-2</v>
      </c>
      <c r="M528" s="219">
        <v>0.11083333333333333</v>
      </c>
      <c r="N528" s="219">
        <v>9.166666666666666E-2</v>
      </c>
      <c r="O528" s="207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  <c r="AD528" s="208"/>
      <c r="AE528" s="208"/>
      <c r="AF528" s="208"/>
      <c r="AG528" s="208"/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  <c r="BI528" s="208"/>
      <c r="BJ528" s="208"/>
      <c r="BK528" s="208"/>
      <c r="BL528" s="208"/>
      <c r="BM528" s="56"/>
    </row>
    <row r="529" spans="1:65">
      <c r="A529" s="30"/>
      <c r="B529" s="3" t="s">
        <v>271</v>
      </c>
      <c r="C529" s="29"/>
      <c r="D529" s="24">
        <v>0.10050000000000001</v>
      </c>
      <c r="E529" s="24">
        <v>0.10663507256187046</v>
      </c>
      <c r="F529" s="24">
        <v>0.09</v>
      </c>
      <c r="G529" s="24" t="s">
        <v>661</v>
      </c>
      <c r="H529" s="24">
        <v>0.09</v>
      </c>
      <c r="I529" s="24">
        <v>0.1</v>
      </c>
      <c r="J529" s="24" t="s">
        <v>661</v>
      </c>
      <c r="K529" s="24">
        <v>0.08</v>
      </c>
      <c r="L529" s="24">
        <v>0.09</v>
      </c>
      <c r="M529" s="24">
        <v>0.11</v>
      </c>
      <c r="N529" s="24">
        <v>0.09</v>
      </c>
      <c r="O529" s="207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56"/>
    </row>
    <row r="530" spans="1:65">
      <c r="A530" s="30"/>
      <c r="B530" s="3" t="s">
        <v>272</v>
      </c>
      <c r="C530" s="29"/>
      <c r="D530" s="24">
        <v>2.5033311140691449E-3</v>
      </c>
      <c r="E530" s="24">
        <v>1.6101843663768633E-3</v>
      </c>
      <c r="F530" s="24">
        <v>1.5202354861220293E-17</v>
      </c>
      <c r="G530" s="24" t="s">
        <v>661</v>
      </c>
      <c r="H530" s="24">
        <v>4.0824829046386332E-3</v>
      </c>
      <c r="I530" s="24">
        <v>0</v>
      </c>
      <c r="J530" s="24" t="s">
        <v>661</v>
      </c>
      <c r="K530" s="24">
        <v>0</v>
      </c>
      <c r="L530" s="24">
        <v>1.5202354861220293E-17</v>
      </c>
      <c r="M530" s="24">
        <v>2.041241452319311E-3</v>
      </c>
      <c r="N530" s="24">
        <v>4.0824829046386332E-3</v>
      </c>
      <c r="O530" s="207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  <c r="AD530" s="208"/>
      <c r="AE530" s="208"/>
      <c r="AF530" s="208"/>
      <c r="AG530" s="208"/>
      <c r="AH530" s="208"/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  <c r="BI530" s="208"/>
      <c r="BJ530" s="208"/>
      <c r="BK530" s="208"/>
      <c r="BL530" s="208"/>
      <c r="BM530" s="56"/>
    </row>
    <row r="531" spans="1:65">
      <c r="A531" s="30"/>
      <c r="B531" s="3" t="s">
        <v>86</v>
      </c>
      <c r="C531" s="29"/>
      <c r="D531" s="13">
        <v>2.5117034589322525E-2</v>
      </c>
      <c r="E531" s="13">
        <v>1.5062577758758623E-2</v>
      </c>
      <c r="F531" s="13">
        <v>1.6891505401355884E-16</v>
      </c>
      <c r="G531" s="13" t="s">
        <v>661</v>
      </c>
      <c r="H531" s="13">
        <v>4.4536177141512368E-2</v>
      </c>
      <c r="I531" s="13">
        <v>0</v>
      </c>
      <c r="J531" s="13" t="s">
        <v>661</v>
      </c>
      <c r="K531" s="13">
        <v>0</v>
      </c>
      <c r="L531" s="13">
        <v>1.6891505401355884E-16</v>
      </c>
      <c r="M531" s="13">
        <v>1.8417216111151678E-2</v>
      </c>
      <c r="N531" s="13">
        <v>4.4536177141512368E-2</v>
      </c>
      <c r="O531" s="150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273</v>
      </c>
      <c r="C532" s="29"/>
      <c r="D532" s="13">
        <v>4.6827607593383558E-2</v>
      </c>
      <c r="E532" s="13">
        <v>0.12279776054955538</v>
      </c>
      <c r="F532" s="13">
        <v>-5.4704167056142228E-2</v>
      </c>
      <c r="G532" s="13" t="s">
        <v>661</v>
      </c>
      <c r="H532" s="13">
        <v>-3.7198688668292901E-2</v>
      </c>
      <c r="I532" s="13">
        <v>5.0328703270953401E-2</v>
      </c>
      <c r="J532" s="13" t="s">
        <v>661</v>
      </c>
      <c r="K532" s="13">
        <v>-0.1597370373832373</v>
      </c>
      <c r="L532" s="13">
        <v>-5.4704167056142228E-2</v>
      </c>
      <c r="M532" s="13">
        <v>0.16411431279197308</v>
      </c>
      <c r="N532" s="13">
        <v>-3.7198688668292901E-2</v>
      </c>
      <c r="O532" s="150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274</v>
      </c>
      <c r="C533" s="47"/>
      <c r="D533" s="45">
        <v>0.55000000000000004</v>
      </c>
      <c r="E533" s="45">
        <v>1.04</v>
      </c>
      <c r="F533" s="45">
        <v>0.11</v>
      </c>
      <c r="G533" s="45">
        <v>28</v>
      </c>
      <c r="H533" s="45">
        <v>0</v>
      </c>
      <c r="I533" s="45" t="s">
        <v>275</v>
      </c>
      <c r="J533" s="45">
        <v>2.86</v>
      </c>
      <c r="K533" s="45">
        <v>0.8</v>
      </c>
      <c r="L533" s="45">
        <v>0.11</v>
      </c>
      <c r="M533" s="45">
        <v>1.31</v>
      </c>
      <c r="N533" s="45">
        <v>0</v>
      </c>
      <c r="O533" s="150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 t="s">
        <v>298</v>
      </c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BM534" s="55"/>
    </row>
    <row r="535" spans="1:65">
      <c r="BM535" s="55"/>
    </row>
    <row r="536" spans="1:65" ht="15">
      <c r="B536" s="8" t="s">
        <v>561</v>
      </c>
      <c r="BM536" s="28" t="s">
        <v>66</v>
      </c>
    </row>
    <row r="537" spans="1:65" ht="15">
      <c r="A537" s="25" t="s">
        <v>55</v>
      </c>
      <c r="B537" s="18" t="s">
        <v>111</v>
      </c>
      <c r="C537" s="15" t="s">
        <v>112</v>
      </c>
      <c r="D537" s="16" t="s">
        <v>231</v>
      </c>
      <c r="E537" s="17" t="s">
        <v>231</v>
      </c>
      <c r="F537" s="17" t="s">
        <v>231</v>
      </c>
      <c r="G537" s="17" t="s">
        <v>231</v>
      </c>
      <c r="H537" s="17" t="s">
        <v>231</v>
      </c>
      <c r="I537" s="17" t="s">
        <v>231</v>
      </c>
      <c r="J537" s="17" t="s">
        <v>231</v>
      </c>
      <c r="K537" s="17" t="s">
        <v>231</v>
      </c>
      <c r="L537" s="17" t="s">
        <v>231</v>
      </c>
      <c r="M537" s="17" t="s">
        <v>231</v>
      </c>
      <c r="N537" s="17" t="s">
        <v>231</v>
      </c>
      <c r="O537" s="17" t="s">
        <v>231</v>
      </c>
      <c r="P537" s="17" t="s">
        <v>231</v>
      </c>
      <c r="Q537" s="17" t="s">
        <v>231</v>
      </c>
      <c r="R537" s="17" t="s">
        <v>231</v>
      </c>
      <c r="S537" s="17" t="s">
        <v>231</v>
      </c>
      <c r="T537" s="17" t="s">
        <v>231</v>
      </c>
      <c r="U537" s="17" t="s">
        <v>231</v>
      </c>
      <c r="V537" s="17" t="s">
        <v>231</v>
      </c>
      <c r="W537" s="17" t="s">
        <v>231</v>
      </c>
      <c r="X537" s="17" t="s">
        <v>231</v>
      </c>
      <c r="Y537" s="17" t="s">
        <v>231</v>
      </c>
      <c r="Z537" s="17" t="s">
        <v>231</v>
      </c>
      <c r="AA537" s="17" t="s">
        <v>231</v>
      </c>
      <c r="AB537" s="17" t="s">
        <v>231</v>
      </c>
      <c r="AC537" s="17" t="s">
        <v>231</v>
      </c>
      <c r="AD537" s="17" t="s">
        <v>231</v>
      </c>
      <c r="AE537" s="17" t="s">
        <v>231</v>
      </c>
      <c r="AF537" s="150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 t="s">
        <v>232</v>
      </c>
      <c r="C538" s="9" t="s">
        <v>232</v>
      </c>
      <c r="D538" s="148" t="s">
        <v>234</v>
      </c>
      <c r="E538" s="149" t="s">
        <v>235</v>
      </c>
      <c r="F538" s="149" t="s">
        <v>236</v>
      </c>
      <c r="G538" s="149" t="s">
        <v>237</v>
      </c>
      <c r="H538" s="149" t="s">
        <v>238</v>
      </c>
      <c r="I538" s="149" t="s">
        <v>239</v>
      </c>
      <c r="J538" s="149" t="s">
        <v>240</v>
      </c>
      <c r="K538" s="149" t="s">
        <v>241</v>
      </c>
      <c r="L538" s="149" t="s">
        <v>242</v>
      </c>
      <c r="M538" s="149" t="s">
        <v>243</v>
      </c>
      <c r="N538" s="149" t="s">
        <v>244</v>
      </c>
      <c r="O538" s="149" t="s">
        <v>245</v>
      </c>
      <c r="P538" s="149" t="s">
        <v>246</v>
      </c>
      <c r="Q538" s="149" t="s">
        <v>247</v>
      </c>
      <c r="R538" s="149" t="s">
        <v>248</v>
      </c>
      <c r="S538" s="149" t="s">
        <v>250</v>
      </c>
      <c r="T538" s="149" t="s">
        <v>251</v>
      </c>
      <c r="U538" s="149" t="s">
        <v>252</v>
      </c>
      <c r="V538" s="149" t="s">
        <v>253</v>
      </c>
      <c r="W538" s="149" t="s">
        <v>276</v>
      </c>
      <c r="X538" s="149" t="s">
        <v>254</v>
      </c>
      <c r="Y538" s="149" t="s">
        <v>255</v>
      </c>
      <c r="Z538" s="149" t="s">
        <v>256</v>
      </c>
      <c r="AA538" s="149" t="s">
        <v>257</v>
      </c>
      <c r="AB538" s="149" t="s">
        <v>258</v>
      </c>
      <c r="AC538" s="149" t="s">
        <v>260</v>
      </c>
      <c r="AD538" s="149" t="s">
        <v>261</v>
      </c>
      <c r="AE538" s="149" t="s">
        <v>262</v>
      </c>
      <c r="AF538" s="150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s">
        <v>1</v>
      </c>
    </row>
    <row r="539" spans="1:65">
      <c r="A539" s="30"/>
      <c r="B539" s="19"/>
      <c r="C539" s="9"/>
      <c r="D539" s="10" t="s">
        <v>278</v>
      </c>
      <c r="E539" s="11" t="s">
        <v>278</v>
      </c>
      <c r="F539" s="11" t="s">
        <v>278</v>
      </c>
      <c r="G539" s="11" t="s">
        <v>303</v>
      </c>
      <c r="H539" s="11" t="s">
        <v>304</v>
      </c>
      <c r="I539" s="11" t="s">
        <v>304</v>
      </c>
      <c r="J539" s="11" t="s">
        <v>304</v>
      </c>
      <c r="K539" s="11" t="s">
        <v>303</v>
      </c>
      <c r="L539" s="11" t="s">
        <v>304</v>
      </c>
      <c r="M539" s="11" t="s">
        <v>304</v>
      </c>
      <c r="N539" s="11" t="s">
        <v>303</v>
      </c>
      <c r="O539" s="11" t="s">
        <v>304</v>
      </c>
      <c r="P539" s="11" t="s">
        <v>278</v>
      </c>
      <c r="Q539" s="11" t="s">
        <v>303</v>
      </c>
      <c r="R539" s="11" t="s">
        <v>304</v>
      </c>
      <c r="S539" s="11" t="s">
        <v>278</v>
      </c>
      <c r="T539" s="11" t="s">
        <v>278</v>
      </c>
      <c r="U539" s="11" t="s">
        <v>278</v>
      </c>
      <c r="V539" s="11" t="s">
        <v>278</v>
      </c>
      <c r="W539" s="11" t="s">
        <v>278</v>
      </c>
      <c r="X539" s="11" t="s">
        <v>304</v>
      </c>
      <c r="Y539" s="11" t="s">
        <v>303</v>
      </c>
      <c r="Z539" s="11" t="s">
        <v>303</v>
      </c>
      <c r="AA539" s="11" t="s">
        <v>278</v>
      </c>
      <c r="AB539" s="11" t="s">
        <v>303</v>
      </c>
      <c r="AC539" s="11" t="s">
        <v>278</v>
      </c>
      <c r="AD539" s="11" t="s">
        <v>304</v>
      </c>
      <c r="AE539" s="11" t="s">
        <v>303</v>
      </c>
      <c r="AF539" s="150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9"/>
      <c r="C540" s="9"/>
      <c r="D540" s="26" t="s">
        <v>305</v>
      </c>
      <c r="E540" s="26" t="s">
        <v>118</v>
      </c>
      <c r="F540" s="26" t="s">
        <v>306</v>
      </c>
      <c r="G540" s="26" t="s">
        <v>306</v>
      </c>
      <c r="H540" s="26" t="s">
        <v>305</v>
      </c>
      <c r="I540" s="26" t="s">
        <v>305</v>
      </c>
      <c r="J540" s="26" t="s">
        <v>307</v>
      </c>
      <c r="K540" s="26" t="s">
        <v>308</v>
      </c>
      <c r="L540" s="26" t="s">
        <v>307</v>
      </c>
      <c r="M540" s="26" t="s">
        <v>309</v>
      </c>
      <c r="N540" s="26" t="s">
        <v>308</v>
      </c>
      <c r="O540" s="26" t="s">
        <v>307</v>
      </c>
      <c r="P540" s="26" t="s">
        <v>305</v>
      </c>
      <c r="Q540" s="26" t="s">
        <v>305</v>
      </c>
      <c r="R540" s="26" t="s">
        <v>307</v>
      </c>
      <c r="S540" s="26" t="s">
        <v>305</v>
      </c>
      <c r="T540" s="26" t="s">
        <v>305</v>
      </c>
      <c r="U540" s="26" t="s">
        <v>305</v>
      </c>
      <c r="V540" s="26" t="s">
        <v>305</v>
      </c>
      <c r="W540" s="26" t="s">
        <v>305</v>
      </c>
      <c r="X540" s="26" t="s">
        <v>309</v>
      </c>
      <c r="Y540" s="26" t="s">
        <v>307</v>
      </c>
      <c r="Z540" s="26" t="s">
        <v>307</v>
      </c>
      <c r="AA540" s="26" t="s">
        <v>268</v>
      </c>
      <c r="AB540" s="26" t="s">
        <v>306</v>
      </c>
      <c r="AC540" s="26" t="s">
        <v>305</v>
      </c>
      <c r="AD540" s="26" t="s">
        <v>267</v>
      </c>
      <c r="AE540" s="26" t="s">
        <v>307</v>
      </c>
      <c r="AF540" s="150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8">
        <v>1</v>
      </c>
      <c r="C541" s="14">
        <v>1</v>
      </c>
      <c r="D541" s="217">
        <v>0.7</v>
      </c>
      <c r="E541" s="217">
        <v>0.67</v>
      </c>
      <c r="F541" s="217">
        <v>0.68993015932314139</v>
      </c>
      <c r="G541" s="217">
        <v>0.69</v>
      </c>
      <c r="H541" s="217">
        <v>0.61</v>
      </c>
      <c r="I541" s="217">
        <v>0.75990000000000002</v>
      </c>
      <c r="J541" s="217">
        <v>0.69399999999999995</v>
      </c>
      <c r="K541" s="217">
        <v>0.71000000000000008</v>
      </c>
      <c r="L541" s="217">
        <v>0.68</v>
      </c>
      <c r="M541" s="217">
        <v>0.67400000000000004</v>
      </c>
      <c r="N541" s="217">
        <v>0.6424683028257544</v>
      </c>
      <c r="O541" s="217">
        <v>0.77156379999999991</v>
      </c>
      <c r="P541" s="217">
        <v>0.68</v>
      </c>
      <c r="Q541" s="217">
        <v>0.63</v>
      </c>
      <c r="R541" s="234">
        <v>0.8036645</v>
      </c>
      <c r="S541" s="217">
        <v>0.66</v>
      </c>
      <c r="T541" s="217">
        <v>0.68</v>
      </c>
      <c r="U541" s="217">
        <v>0.66</v>
      </c>
      <c r="V541" s="217">
        <v>0.69</v>
      </c>
      <c r="W541" s="217">
        <v>0.64</v>
      </c>
      <c r="X541" s="217">
        <v>0.66200000000000003</v>
      </c>
      <c r="Y541" s="217">
        <v>0.67</v>
      </c>
      <c r="Z541" s="217">
        <v>0.71</v>
      </c>
      <c r="AA541" s="217">
        <v>0.59</v>
      </c>
      <c r="AB541" s="217">
        <v>0.73</v>
      </c>
      <c r="AC541" s="217">
        <v>0.71399999999999997</v>
      </c>
      <c r="AD541" s="217">
        <v>0.75</v>
      </c>
      <c r="AE541" s="217">
        <v>0.67</v>
      </c>
      <c r="AF541" s="207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18">
        <v>1</v>
      </c>
    </row>
    <row r="542" spans="1:65">
      <c r="A542" s="30"/>
      <c r="B542" s="19">
        <v>1</v>
      </c>
      <c r="C542" s="9">
        <v>2</v>
      </c>
      <c r="D542" s="24">
        <v>0.72</v>
      </c>
      <c r="E542" s="24">
        <v>0.69</v>
      </c>
      <c r="F542" s="24">
        <v>0.68944798360612114</v>
      </c>
      <c r="G542" s="24">
        <v>0.68</v>
      </c>
      <c r="H542" s="24">
        <v>0.6</v>
      </c>
      <c r="I542" s="24">
        <v>0.78400000000000003</v>
      </c>
      <c r="J542" s="24">
        <v>0.70199999999999996</v>
      </c>
      <c r="K542" s="24">
        <v>0.72</v>
      </c>
      <c r="L542" s="24">
        <v>0.69</v>
      </c>
      <c r="M542" s="24">
        <v>0.68200000000000005</v>
      </c>
      <c r="N542" s="24">
        <v>0.66896865895436963</v>
      </c>
      <c r="O542" s="24">
        <v>0.77237120000000004</v>
      </c>
      <c r="P542" s="24">
        <v>0.7</v>
      </c>
      <c r="Q542" s="24">
        <v>0.62</v>
      </c>
      <c r="R542" s="235">
        <v>0.80615020000000004</v>
      </c>
      <c r="S542" s="24">
        <v>0.68</v>
      </c>
      <c r="T542" s="24">
        <v>0.67</v>
      </c>
      <c r="U542" s="24">
        <v>0.66</v>
      </c>
      <c r="V542" s="24">
        <v>0.7</v>
      </c>
      <c r="W542" s="24">
        <v>0.65</v>
      </c>
      <c r="X542" s="24">
        <v>0.67500000000000004</v>
      </c>
      <c r="Y542" s="24">
        <v>0.67</v>
      </c>
      <c r="Z542" s="24">
        <v>0.7</v>
      </c>
      <c r="AA542" s="24">
        <v>0.61</v>
      </c>
      <c r="AB542" s="24">
        <v>0.72</v>
      </c>
      <c r="AC542" s="24">
        <v>0.71199999999999997</v>
      </c>
      <c r="AD542" s="24">
        <v>0.75</v>
      </c>
      <c r="AE542" s="24">
        <v>0.68</v>
      </c>
      <c r="AF542" s="207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18" t="e">
        <v>#N/A</v>
      </c>
    </row>
    <row r="543" spans="1:65">
      <c r="A543" s="30"/>
      <c r="B543" s="19">
        <v>1</v>
      </c>
      <c r="C543" s="9">
        <v>3</v>
      </c>
      <c r="D543" s="24">
        <v>0.7</v>
      </c>
      <c r="E543" s="24">
        <v>0.68</v>
      </c>
      <c r="F543" s="24">
        <v>0.69301128616887619</v>
      </c>
      <c r="G543" s="24">
        <v>0.67</v>
      </c>
      <c r="H543" s="237">
        <v>0.55000000000000004</v>
      </c>
      <c r="I543" s="24">
        <v>0.78400000000000003</v>
      </c>
      <c r="J543" s="24">
        <v>0.69099999999999995</v>
      </c>
      <c r="K543" s="24">
        <v>0.71000000000000008</v>
      </c>
      <c r="L543" s="24">
        <v>0.7</v>
      </c>
      <c r="M543" s="24">
        <v>0.70499999999999996</v>
      </c>
      <c r="N543" s="24">
        <v>0.65847609617010483</v>
      </c>
      <c r="O543" s="24">
        <v>0.72372600000000009</v>
      </c>
      <c r="P543" s="24">
        <v>0.65</v>
      </c>
      <c r="Q543" s="24">
        <v>0.6</v>
      </c>
      <c r="R543" s="235">
        <v>0.80754989999999993</v>
      </c>
      <c r="S543" s="24">
        <v>0.66</v>
      </c>
      <c r="T543" s="24">
        <v>0.66</v>
      </c>
      <c r="U543" s="24">
        <v>0.66</v>
      </c>
      <c r="V543" s="24">
        <v>0.68</v>
      </c>
      <c r="W543" s="24">
        <v>0.64</v>
      </c>
      <c r="X543" s="24">
        <v>0.66500000000000004</v>
      </c>
      <c r="Y543" s="24">
        <v>0.66</v>
      </c>
      <c r="Z543" s="24">
        <v>0.69</v>
      </c>
      <c r="AA543" s="24">
        <v>0.62</v>
      </c>
      <c r="AB543" s="24">
        <v>0.73499999999999999</v>
      </c>
      <c r="AC543" s="24">
        <v>0.71299999999999997</v>
      </c>
      <c r="AD543" s="24">
        <v>0.73</v>
      </c>
      <c r="AE543" s="24">
        <v>0.67</v>
      </c>
      <c r="AF543" s="207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18">
        <v>16</v>
      </c>
    </row>
    <row r="544" spans="1:65">
      <c r="A544" s="30"/>
      <c r="B544" s="19">
        <v>1</v>
      </c>
      <c r="C544" s="9">
        <v>4</v>
      </c>
      <c r="D544" s="24">
        <v>0.71</v>
      </c>
      <c r="E544" s="24">
        <v>0.68</v>
      </c>
      <c r="F544" s="24">
        <v>0.69452537760698263</v>
      </c>
      <c r="G544" s="24">
        <v>0.68</v>
      </c>
      <c r="H544" s="24">
        <v>0.63</v>
      </c>
      <c r="I544" s="24">
        <v>0.72970000000000002</v>
      </c>
      <c r="J544" s="24">
        <v>0.70099999999999996</v>
      </c>
      <c r="K544" s="24">
        <v>0.70000000000000007</v>
      </c>
      <c r="L544" s="24">
        <v>0.7</v>
      </c>
      <c r="M544" s="24">
        <v>0.70399999999999996</v>
      </c>
      <c r="N544" s="24">
        <v>0.67204431172241896</v>
      </c>
      <c r="O544" s="24">
        <v>0.73504389999999997</v>
      </c>
      <c r="P544" s="24">
        <v>0.7</v>
      </c>
      <c r="Q544" s="24">
        <v>0.63</v>
      </c>
      <c r="R544" s="235">
        <v>0.80664369999999996</v>
      </c>
      <c r="S544" s="24">
        <v>0.65</v>
      </c>
      <c r="T544" s="24">
        <v>0.67</v>
      </c>
      <c r="U544" s="24">
        <v>0.65</v>
      </c>
      <c r="V544" s="24">
        <v>0.7</v>
      </c>
      <c r="W544" s="24">
        <v>0.65</v>
      </c>
      <c r="X544" s="24">
        <v>0.67500000000000004</v>
      </c>
      <c r="Y544" s="24">
        <v>0.65</v>
      </c>
      <c r="Z544" s="24">
        <v>0.69</v>
      </c>
      <c r="AA544" s="24">
        <v>0.61</v>
      </c>
      <c r="AB544" s="237">
        <v>0.78900000000000015</v>
      </c>
      <c r="AC544" s="24">
        <v>0.73599999999999999</v>
      </c>
      <c r="AD544" s="24">
        <v>0.75</v>
      </c>
      <c r="AE544" s="24">
        <v>0.65</v>
      </c>
      <c r="AF544" s="207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18">
        <v>0.68415796301739196</v>
      </c>
    </row>
    <row r="545" spans="1:65">
      <c r="A545" s="30"/>
      <c r="B545" s="19">
        <v>1</v>
      </c>
      <c r="C545" s="9">
        <v>5</v>
      </c>
      <c r="D545" s="24">
        <v>0.71</v>
      </c>
      <c r="E545" s="24">
        <v>0.68</v>
      </c>
      <c r="F545" s="24">
        <v>0.69281116741258986</v>
      </c>
      <c r="G545" s="24">
        <v>0.68</v>
      </c>
      <c r="H545" s="24">
        <v>0.61</v>
      </c>
      <c r="I545" s="24">
        <v>0.74780000000000002</v>
      </c>
      <c r="J545" s="24">
        <v>0.69099999999999995</v>
      </c>
      <c r="K545" s="24">
        <v>0.70000000000000007</v>
      </c>
      <c r="L545" s="24">
        <v>0.68</v>
      </c>
      <c r="M545" s="24">
        <v>0.68</v>
      </c>
      <c r="N545" s="24">
        <v>0.65752715387779559</v>
      </c>
      <c r="O545" s="24">
        <v>0.73910149999999997</v>
      </c>
      <c r="P545" s="24">
        <v>0.68</v>
      </c>
      <c r="Q545" s="24">
        <v>0.59</v>
      </c>
      <c r="R545" s="235">
        <v>0.80500620000000001</v>
      </c>
      <c r="S545" s="24">
        <v>0.67</v>
      </c>
      <c r="T545" s="24">
        <v>0.66</v>
      </c>
      <c r="U545" s="24">
        <v>0.66</v>
      </c>
      <c r="V545" s="24">
        <v>0.69</v>
      </c>
      <c r="W545" s="24">
        <v>0.65</v>
      </c>
      <c r="X545" s="24">
        <v>0.69199999999999995</v>
      </c>
      <c r="Y545" s="24">
        <v>0.67</v>
      </c>
      <c r="Z545" s="24">
        <v>0.71</v>
      </c>
      <c r="AA545" s="24">
        <v>0.63</v>
      </c>
      <c r="AB545" s="24">
        <v>0.73</v>
      </c>
      <c r="AC545" s="24">
        <v>0.72099999999999997</v>
      </c>
      <c r="AD545" s="24">
        <v>0.74</v>
      </c>
      <c r="AE545" s="24">
        <v>0.66</v>
      </c>
      <c r="AF545" s="207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218">
        <v>100</v>
      </c>
    </row>
    <row r="546" spans="1:65">
      <c r="A546" s="30"/>
      <c r="B546" s="19">
        <v>1</v>
      </c>
      <c r="C546" s="9">
        <v>6</v>
      </c>
      <c r="D546" s="24">
        <v>0.71</v>
      </c>
      <c r="E546" s="24">
        <v>0.7</v>
      </c>
      <c r="F546" s="24">
        <v>0.68461452382086441</v>
      </c>
      <c r="G546" s="24">
        <v>0.68</v>
      </c>
      <c r="H546" s="24">
        <v>0.63</v>
      </c>
      <c r="I546" s="24">
        <v>0.76590000000000003</v>
      </c>
      <c r="J546" s="24">
        <v>0.68799999999999994</v>
      </c>
      <c r="K546" s="24">
        <v>0.71000000000000008</v>
      </c>
      <c r="L546" s="24">
        <v>0.7</v>
      </c>
      <c r="M546" s="24">
        <v>0.69799999999999995</v>
      </c>
      <c r="N546" s="24">
        <v>0.63816898055006255</v>
      </c>
      <c r="O546" s="24">
        <v>0.7435678</v>
      </c>
      <c r="P546" s="24">
        <v>0.67</v>
      </c>
      <c r="Q546" s="24">
        <v>0.65</v>
      </c>
      <c r="R546" s="235">
        <v>0.80991199999999997</v>
      </c>
      <c r="S546" s="24">
        <v>0.65</v>
      </c>
      <c r="T546" s="24">
        <v>0.67</v>
      </c>
      <c r="U546" s="24">
        <v>0.65</v>
      </c>
      <c r="V546" s="24">
        <v>0.69</v>
      </c>
      <c r="W546" s="24">
        <v>0.65</v>
      </c>
      <c r="X546" s="24">
        <v>0.66400000000000003</v>
      </c>
      <c r="Y546" s="24">
        <v>0.67</v>
      </c>
      <c r="Z546" s="24">
        <v>0.71</v>
      </c>
      <c r="AA546" s="24">
        <v>0.63</v>
      </c>
      <c r="AB546" s="24">
        <v>0.73499999999999999</v>
      </c>
      <c r="AC546" s="24">
        <v>0.75</v>
      </c>
      <c r="AD546" s="24">
        <v>0.74</v>
      </c>
      <c r="AE546" s="24">
        <v>0.67</v>
      </c>
      <c r="AF546" s="207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56"/>
    </row>
    <row r="547" spans="1:65">
      <c r="A547" s="30"/>
      <c r="B547" s="20" t="s">
        <v>270</v>
      </c>
      <c r="C547" s="12"/>
      <c r="D547" s="219">
        <v>0.70833333333333337</v>
      </c>
      <c r="E547" s="219">
        <v>0.68333333333333346</v>
      </c>
      <c r="F547" s="219">
        <v>0.69072341632309586</v>
      </c>
      <c r="G547" s="219">
        <v>0.68</v>
      </c>
      <c r="H547" s="219">
        <v>0.60499999999999998</v>
      </c>
      <c r="I547" s="219">
        <v>0.76188333333333336</v>
      </c>
      <c r="J547" s="219">
        <v>0.69450000000000001</v>
      </c>
      <c r="K547" s="219">
        <v>0.70833333333333348</v>
      </c>
      <c r="L547" s="219">
        <v>0.69166666666666676</v>
      </c>
      <c r="M547" s="219">
        <v>0.6905</v>
      </c>
      <c r="N547" s="219">
        <v>0.65627558401675101</v>
      </c>
      <c r="O547" s="219">
        <v>0.74756236666666664</v>
      </c>
      <c r="P547" s="219">
        <v>0.68</v>
      </c>
      <c r="Q547" s="219">
        <v>0.62</v>
      </c>
      <c r="R547" s="219">
        <v>0.80648774999999995</v>
      </c>
      <c r="S547" s="219">
        <v>0.66166666666666663</v>
      </c>
      <c r="T547" s="219">
        <v>0.66833333333333345</v>
      </c>
      <c r="U547" s="219">
        <v>0.65666666666666662</v>
      </c>
      <c r="V547" s="219">
        <v>0.69166666666666654</v>
      </c>
      <c r="W547" s="219">
        <v>0.64666666666666661</v>
      </c>
      <c r="X547" s="219">
        <v>0.67216666666666669</v>
      </c>
      <c r="Y547" s="219">
        <v>0.66499999999999992</v>
      </c>
      <c r="Z547" s="219">
        <v>0.70166666666666655</v>
      </c>
      <c r="AA547" s="219">
        <v>0.61499999999999988</v>
      </c>
      <c r="AB547" s="219">
        <v>0.73983333333333334</v>
      </c>
      <c r="AC547" s="219">
        <v>0.72433333333333338</v>
      </c>
      <c r="AD547" s="219">
        <v>0.74333333333333329</v>
      </c>
      <c r="AE547" s="219">
        <v>0.66666666666666663</v>
      </c>
      <c r="AF547" s="207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56"/>
    </row>
    <row r="548" spans="1:65">
      <c r="A548" s="30"/>
      <c r="B548" s="3" t="s">
        <v>271</v>
      </c>
      <c r="C548" s="29"/>
      <c r="D548" s="24">
        <v>0.71</v>
      </c>
      <c r="E548" s="24">
        <v>0.68</v>
      </c>
      <c r="F548" s="24">
        <v>0.69137066336786557</v>
      </c>
      <c r="G548" s="24">
        <v>0.68</v>
      </c>
      <c r="H548" s="24">
        <v>0.61</v>
      </c>
      <c r="I548" s="24">
        <v>0.76290000000000002</v>
      </c>
      <c r="J548" s="24">
        <v>0.69249999999999989</v>
      </c>
      <c r="K548" s="24">
        <v>0.71000000000000008</v>
      </c>
      <c r="L548" s="24">
        <v>0.69499999999999995</v>
      </c>
      <c r="M548" s="24">
        <v>0.69</v>
      </c>
      <c r="N548" s="24">
        <v>0.65800162502395021</v>
      </c>
      <c r="O548" s="24">
        <v>0.74133464999999998</v>
      </c>
      <c r="P548" s="24">
        <v>0.68</v>
      </c>
      <c r="Q548" s="24">
        <v>0.625</v>
      </c>
      <c r="R548" s="24">
        <v>0.80639695</v>
      </c>
      <c r="S548" s="24">
        <v>0.66</v>
      </c>
      <c r="T548" s="24">
        <v>0.67</v>
      </c>
      <c r="U548" s="24">
        <v>0.66</v>
      </c>
      <c r="V548" s="24">
        <v>0.69</v>
      </c>
      <c r="W548" s="24">
        <v>0.65</v>
      </c>
      <c r="X548" s="24">
        <v>0.67</v>
      </c>
      <c r="Y548" s="24">
        <v>0.67</v>
      </c>
      <c r="Z548" s="24">
        <v>0.70499999999999996</v>
      </c>
      <c r="AA548" s="24">
        <v>0.61499999999999999</v>
      </c>
      <c r="AB548" s="24">
        <v>0.73249999999999993</v>
      </c>
      <c r="AC548" s="24">
        <v>0.71750000000000003</v>
      </c>
      <c r="AD548" s="24">
        <v>0.745</v>
      </c>
      <c r="AE548" s="24">
        <v>0.67</v>
      </c>
      <c r="AF548" s="207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56"/>
    </row>
    <row r="549" spans="1:65">
      <c r="A549" s="30"/>
      <c r="B549" s="3" t="s">
        <v>272</v>
      </c>
      <c r="C549" s="29"/>
      <c r="D549" s="24">
        <v>7.5277265270908174E-3</v>
      </c>
      <c r="E549" s="24">
        <v>1.0327955589886403E-2</v>
      </c>
      <c r="F549" s="24">
        <v>3.5671421483987487E-3</v>
      </c>
      <c r="G549" s="24">
        <v>6.3245553203367293E-3</v>
      </c>
      <c r="H549" s="24">
        <v>2.9495762407505236E-2</v>
      </c>
      <c r="I549" s="24">
        <v>2.1130396746551327E-2</v>
      </c>
      <c r="J549" s="24">
        <v>5.7532599454570149E-3</v>
      </c>
      <c r="K549" s="24">
        <v>7.5277265270907827E-3</v>
      </c>
      <c r="L549" s="24">
        <v>9.8319208025017066E-3</v>
      </c>
      <c r="M549" s="24">
        <v>1.3442470011125141E-2</v>
      </c>
      <c r="N549" s="24">
        <v>1.3672349532313593E-2</v>
      </c>
      <c r="O549" s="24">
        <v>2.0019861261124303E-2</v>
      </c>
      <c r="P549" s="24">
        <v>1.8973665961010248E-2</v>
      </c>
      <c r="Q549" s="24">
        <v>2.1908902300206663E-2</v>
      </c>
      <c r="R549" s="24">
        <v>2.1520986062445904E-3</v>
      </c>
      <c r="S549" s="24">
        <v>1.1690451944500132E-2</v>
      </c>
      <c r="T549" s="24">
        <v>7.5277265270908174E-3</v>
      </c>
      <c r="U549" s="24">
        <v>5.1639777949432277E-3</v>
      </c>
      <c r="V549" s="24">
        <v>7.5277265270907827E-3</v>
      </c>
      <c r="W549" s="24">
        <v>5.1639777949432268E-3</v>
      </c>
      <c r="X549" s="24">
        <v>1.1232393630329468E-2</v>
      </c>
      <c r="Y549" s="24">
        <v>8.3666002653407616E-3</v>
      </c>
      <c r="Z549" s="24">
        <v>9.8319208025017587E-3</v>
      </c>
      <c r="AA549" s="24">
        <v>1.5165750888103116E-2</v>
      </c>
      <c r="AB549" s="24">
        <v>2.4701551908061767E-2</v>
      </c>
      <c r="AC549" s="24">
        <v>1.5448840301675303E-2</v>
      </c>
      <c r="AD549" s="24">
        <v>8.1649658092772665E-3</v>
      </c>
      <c r="AE549" s="24">
        <v>1.0327955589886454E-2</v>
      </c>
      <c r="AF549" s="207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56"/>
    </row>
    <row r="550" spans="1:65">
      <c r="A550" s="30"/>
      <c r="B550" s="3" t="s">
        <v>86</v>
      </c>
      <c r="C550" s="29"/>
      <c r="D550" s="13">
        <v>1.0627378626481153E-2</v>
      </c>
      <c r="E550" s="13">
        <v>1.5114081351053271E-2</v>
      </c>
      <c r="F550" s="13">
        <v>5.1643567658203821E-3</v>
      </c>
      <c r="G550" s="13">
        <v>9.3008166475540138E-3</v>
      </c>
      <c r="H550" s="13">
        <v>4.8753326293397084E-2</v>
      </c>
      <c r="I550" s="13">
        <v>2.7734425760573132E-2</v>
      </c>
      <c r="J550" s="13">
        <v>8.2840315989301874E-3</v>
      </c>
      <c r="K550" s="13">
        <v>1.0627378626481103E-2</v>
      </c>
      <c r="L550" s="13">
        <v>1.4214825256628972E-2</v>
      </c>
      <c r="M550" s="13">
        <v>1.9467733542541839E-2</v>
      </c>
      <c r="N550" s="13">
        <v>2.0833244242657388E-2</v>
      </c>
      <c r="O550" s="13">
        <v>2.6780188722436093E-2</v>
      </c>
      <c r="P550" s="13">
        <v>2.7902449942662128E-2</v>
      </c>
      <c r="Q550" s="13">
        <v>3.5336939193881714E-2</v>
      </c>
      <c r="R550" s="13">
        <v>2.6684826970336381E-3</v>
      </c>
      <c r="S550" s="13">
        <v>1.7668189336776018E-2</v>
      </c>
      <c r="T550" s="13">
        <v>1.1263431212604712E-2</v>
      </c>
      <c r="U550" s="13">
        <v>7.8639255760556779E-3</v>
      </c>
      <c r="V550" s="13">
        <v>1.0883460039167398E-2</v>
      </c>
      <c r="W550" s="13">
        <v>7.9855326725926188E-3</v>
      </c>
      <c r="X550" s="13">
        <v>1.6710726948171783E-2</v>
      </c>
      <c r="Y550" s="13">
        <v>1.2581353782467311E-2</v>
      </c>
      <c r="Z550" s="13">
        <v>1.4012238673399183E-2</v>
      </c>
      <c r="AA550" s="13">
        <v>2.4659757541631088E-2</v>
      </c>
      <c r="AB550" s="13">
        <v>3.3387995370211893E-2</v>
      </c>
      <c r="AC550" s="13">
        <v>2.1328357526473034E-2</v>
      </c>
      <c r="AD550" s="13">
        <v>1.0984258936247444E-2</v>
      </c>
      <c r="AE550" s="13">
        <v>1.5491933384829681E-2</v>
      </c>
      <c r="AF550" s="150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273</v>
      </c>
      <c r="C551" s="29"/>
      <c r="D551" s="13">
        <v>3.5335948162203756E-2</v>
      </c>
      <c r="E551" s="13">
        <v>-1.2053205964621672E-3</v>
      </c>
      <c r="F551" s="13">
        <v>9.5963997506478549E-3</v>
      </c>
      <c r="G551" s="13">
        <v>-6.0774897642844605E-3</v>
      </c>
      <c r="H551" s="13">
        <v>-0.11570129604028256</v>
      </c>
      <c r="I551" s="13">
        <v>0.11360734584326626</v>
      </c>
      <c r="J551" s="13">
        <v>1.5116446115741811E-2</v>
      </c>
      <c r="K551" s="13">
        <v>3.5335948162203756E-2</v>
      </c>
      <c r="L551" s="13">
        <v>1.0975102323093067E-2</v>
      </c>
      <c r="M551" s="13">
        <v>9.2698431143551918E-3</v>
      </c>
      <c r="N551" s="13">
        <v>-4.0754300187736292E-2</v>
      </c>
      <c r="O551" s="13">
        <v>9.2675094169243577E-2</v>
      </c>
      <c r="P551" s="13">
        <v>-6.0774897642844605E-3</v>
      </c>
      <c r="Q551" s="13">
        <v>-9.3776534785082966E-2</v>
      </c>
      <c r="R551" s="13">
        <v>0.1788034249328736</v>
      </c>
      <c r="S551" s="13">
        <v>-3.2874420187306352E-2</v>
      </c>
      <c r="T551" s="13">
        <v>-2.3130081851661877E-2</v>
      </c>
      <c r="U551" s="13">
        <v>-4.0182673939039515E-2</v>
      </c>
      <c r="V551" s="13">
        <v>1.0975102323092845E-2</v>
      </c>
      <c r="W551" s="13">
        <v>-5.4799181442505951E-2</v>
      </c>
      <c r="X551" s="13">
        <v>-1.7527087308666478E-2</v>
      </c>
      <c r="Y551" s="13">
        <v>-2.8002251019484281E-2</v>
      </c>
      <c r="Z551" s="13">
        <v>2.559160982655917E-2</v>
      </c>
      <c r="AA551" s="13">
        <v>-0.10108478853681635</v>
      </c>
      <c r="AB551" s="13">
        <v>8.1377946798122824E-2</v>
      </c>
      <c r="AC551" s="13">
        <v>5.872236016775001E-2</v>
      </c>
      <c r="AD551" s="13">
        <v>8.6493724424336005E-2</v>
      </c>
      <c r="AE551" s="13">
        <v>-2.5566166435573079E-2</v>
      </c>
      <c r="AF551" s="150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46" t="s">
        <v>274</v>
      </c>
      <c r="C552" s="47"/>
      <c r="D552" s="45">
        <v>0.67</v>
      </c>
      <c r="E552" s="45">
        <v>0.11</v>
      </c>
      <c r="F552" s="45">
        <v>0.12</v>
      </c>
      <c r="G552" s="45">
        <v>0.22</v>
      </c>
      <c r="H552" s="45">
        <v>2.5499999999999998</v>
      </c>
      <c r="I552" s="45">
        <v>2.33</v>
      </c>
      <c r="J552" s="45">
        <v>0.24</v>
      </c>
      <c r="K552" s="45">
        <v>0.67</v>
      </c>
      <c r="L552" s="45">
        <v>0.15</v>
      </c>
      <c r="M552" s="45">
        <v>0.11</v>
      </c>
      <c r="N552" s="45">
        <v>0.95</v>
      </c>
      <c r="O552" s="45">
        <v>1.89</v>
      </c>
      <c r="P552" s="45">
        <v>0.22</v>
      </c>
      <c r="Q552" s="45">
        <v>2.08</v>
      </c>
      <c r="R552" s="45">
        <v>3.72</v>
      </c>
      <c r="S552" s="45">
        <v>0.79</v>
      </c>
      <c r="T552" s="45">
        <v>0.57999999999999996</v>
      </c>
      <c r="U552" s="45">
        <v>0.94</v>
      </c>
      <c r="V552" s="45">
        <v>0.15</v>
      </c>
      <c r="W552" s="45">
        <v>1.25</v>
      </c>
      <c r="X552" s="45">
        <v>0.46</v>
      </c>
      <c r="Y552" s="45">
        <v>0.68</v>
      </c>
      <c r="Z552" s="45">
        <v>0.46</v>
      </c>
      <c r="AA552" s="45">
        <v>2.2400000000000002</v>
      </c>
      <c r="AB552" s="45">
        <v>1.65</v>
      </c>
      <c r="AC552" s="45">
        <v>1.1599999999999999</v>
      </c>
      <c r="AD552" s="45">
        <v>1.76</v>
      </c>
      <c r="AE552" s="45">
        <v>0.63</v>
      </c>
      <c r="AF552" s="150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BM553" s="55"/>
    </row>
    <row r="554" spans="1:65" ht="15">
      <c r="B554" s="8" t="s">
        <v>562</v>
      </c>
      <c r="BM554" s="28" t="s">
        <v>66</v>
      </c>
    </row>
    <row r="555" spans="1:65" ht="15">
      <c r="A555" s="25" t="s">
        <v>56</v>
      </c>
      <c r="B555" s="18" t="s">
        <v>111</v>
      </c>
      <c r="C555" s="15" t="s">
        <v>112</v>
      </c>
      <c r="D555" s="16" t="s">
        <v>231</v>
      </c>
      <c r="E555" s="17" t="s">
        <v>231</v>
      </c>
      <c r="F555" s="17" t="s">
        <v>231</v>
      </c>
      <c r="G555" s="17" t="s">
        <v>231</v>
      </c>
      <c r="H555" s="17" t="s">
        <v>231</v>
      </c>
      <c r="I555" s="17" t="s">
        <v>231</v>
      </c>
      <c r="J555" s="17" t="s">
        <v>231</v>
      </c>
      <c r="K555" s="17" t="s">
        <v>231</v>
      </c>
      <c r="L555" s="17" t="s">
        <v>231</v>
      </c>
      <c r="M555" s="17" t="s">
        <v>231</v>
      </c>
      <c r="N555" s="17" t="s">
        <v>231</v>
      </c>
      <c r="O555" s="17" t="s">
        <v>231</v>
      </c>
      <c r="P555" s="17" t="s">
        <v>231</v>
      </c>
      <c r="Q555" s="17" t="s">
        <v>231</v>
      </c>
      <c r="R555" s="17" t="s">
        <v>231</v>
      </c>
      <c r="S555" s="17" t="s">
        <v>231</v>
      </c>
      <c r="T555" s="17" t="s">
        <v>231</v>
      </c>
      <c r="U555" s="17" t="s">
        <v>231</v>
      </c>
      <c r="V555" s="17" t="s">
        <v>231</v>
      </c>
      <c r="W555" s="17" t="s">
        <v>231</v>
      </c>
      <c r="X555" s="17" t="s">
        <v>231</v>
      </c>
      <c r="Y555" s="17" t="s">
        <v>231</v>
      </c>
      <c r="Z555" s="17" t="s">
        <v>231</v>
      </c>
      <c r="AA555" s="17" t="s">
        <v>231</v>
      </c>
      <c r="AB555" s="17" t="s">
        <v>231</v>
      </c>
      <c r="AC555" s="17" t="s">
        <v>231</v>
      </c>
      <c r="AD555" s="17" t="s">
        <v>231</v>
      </c>
      <c r="AE555" s="17" t="s">
        <v>231</v>
      </c>
      <c r="AF555" s="150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232</v>
      </c>
      <c r="C556" s="9" t="s">
        <v>232</v>
      </c>
      <c r="D556" s="148" t="s">
        <v>234</v>
      </c>
      <c r="E556" s="149" t="s">
        <v>235</v>
      </c>
      <c r="F556" s="149" t="s">
        <v>236</v>
      </c>
      <c r="G556" s="149" t="s">
        <v>237</v>
      </c>
      <c r="H556" s="149" t="s">
        <v>238</v>
      </c>
      <c r="I556" s="149" t="s">
        <v>239</v>
      </c>
      <c r="J556" s="149" t="s">
        <v>240</v>
      </c>
      <c r="K556" s="149" t="s">
        <v>241</v>
      </c>
      <c r="L556" s="149" t="s">
        <v>242</v>
      </c>
      <c r="M556" s="149" t="s">
        <v>243</v>
      </c>
      <c r="N556" s="149" t="s">
        <v>244</v>
      </c>
      <c r="O556" s="149" t="s">
        <v>245</v>
      </c>
      <c r="P556" s="149" t="s">
        <v>246</v>
      </c>
      <c r="Q556" s="149" t="s">
        <v>247</v>
      </c>
      <c r="R556" s="149" t="s">
        <v>248</v>
      </c>
      <c r="S556" s="149" t="s">
        <v>250</v>
      </c>
      <c r="T556" s="149" t="s">
        <v>251</v>
      </c>
      <c r="U556" s="149" t="s">
        <v>252</v>
      </c>
      <c r="V556" s="149" t="s">
        <v>253</v>
      </c>
      <c r="W556" s="149" t="s">
        <v>276</v>
      </c>
      <c r="X556" s="149" t="s">
        <v>254</v>
      </c>
      <c r="Y556" s="149" t="s">
        <v>255</v>
      </c>
      <c r="Z556" s="149" t="s">
        <v>256</v>
      </c>
      <c r="AA556" s="149" t="s">
        <v>257</v>
      </c>
      <c r="AB556" s="149" t="s">
        <v>258</v>
      </c>
      <c r="AC556" s="149" t="s">
        <v>260</v>
      </c>
      <c r="AD556" s="149" t="s">
        <v>261</v>
      </c>
      <c r="AE556" s="149" t="s">
        <v>262</v>
      </c>
      <c r="AF556" s="150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1</v>
      </c>
    </row>
    <row r="557" spans="1:65">
      <c r="A557" s="30"/>
      <c r="B557" s="19"/>
      <c r="C557" s="9"/>
      <c r="D557" s="10" t="s">
        <v>303</v>
      </c>
      <c r="E557" s="11" t="s">
        <v>278</v>
      </c>
      <c r="F557" s="11" t="s">
        <v>278</v>
      </c>
      <c r="G557" s="11" t="s">
        <v>303</v>
      </c>
      <c r="H557" s="11" t="s">
        <v>304</v>
      </c>
      <c r="I557" s="11" t="s">
        <v>304</v>
      </c>
      <c r="J557" s="11" t="s">
        <v>304</v>
      </c>
      <c r="K557" s="11" t="s">
        <v>303</v>
      </c>
      <c r="L557" s="11" t="s">
        <v>278</v>
      </c>
      <c r="M557" s="11" t="s">
        <v>304</v>
      </c>
      <c r="N557" s="11" t="s">
        <v>303</v>
      </c>
      <c r="O557" s="11" t="s">
        <v>304</v>
      </c>
      <c r="P557" s="11" t="s">
        <v>278</v>
      </c>
      <c r="Q557" s="11" t="s">
        <v>303</v>
      </c>
      <c r="R557" s="11" t="s">
        <v>304</v>
      </c>
      <c r="S557" s="11" t="s">
        <v>278</v>
      </c>
      <c r="T557" s="11" t="s">
        <v>278</v>
      </c>
      <c r="U557" s="11" t="s">
        <v>278</v>
      </c>
      <c r="V557" s="11" t="s">
        <v>278</v>
      </c>
      <c r="W557" s="11" t="s">
        <v>278</v>
      </c>
      <c r="X557" s="11" t="s">
        <v>278</v>
      </c>
      <c r="Y557" s="11" t="s">
        <v>303</v>
      </c>
      <c r="Z557" s="11" t="s">
        <v>303</v>
      </c>
      <c r="AA557" s="11" t="s">
        <v>278</v>
      </c>
      <c r="AB557" s="11" t="s">
        <v>303</v>
      </c>
      <c r="AC557" s="11" t="s">
        <v>278</v>
      </c>
      <c r="AD557" s="11" t="s">
        <v>304</v>
      </c>
      <c r="AE557" s="11" t="s">
        <v>303</v>
      </c>
      <c r="AF557" s="150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9"/>
      <c r="C558" s="9"/>
      <c r="D558" s="26" t="s">
        <v>305</v>
      </c>
      <c r="E558" s="26" t="s">
        <v>118</v>
      </c>
      <c r="F558" s="26" t="s">
        <v>306</v>
      </c>
      <c r="G558" s="26" t="s">
        <v>306</v>
      </c>
      <c r="H558" s="26" t="s">
        <v>305</v>
      </c>
      <c r="I558" s="26" t="s">
        <v>305</v>
      </c>
      <c r="J558" s="26" t="s">
        <v>307</v>
      </c>
      <c r="K558" s="26" t="s">
        <v>308</v>
      </c>
      <c r="L558" s="26" t="s">
        <v>308</v>
      </c>
      <c r="M558" s="26" t="s">
        <v>309</v>
      </c>
      <c r="N558" s="26" t="s">
        <v>308</v>
      </c>
      <c r="O558" s="26" t="s">
        <v>307</v>
      </c>
      <c r="P558" s="26" t="s">
        <v>305</v>
      </c>
      <c r="Q558" s="26" t="s">
        <v>305</v>
      </c>
      <c r="R558" s="26" t="s">
        <v>307</v>
      </c>
      <c r="S558" s="26" t="s">
        <v>305</v>
      </c>
      <c r="T558" s="26" t="s">
        <v>305</v>
      </c>
      <c r="U558" s="26" t="s">
        <v>305</v>
      </c>
      <c r="V558" s="26" t="s">
        <v>305</v>
      </c>
      <c r="W558" s="26" t="s">
        <v>305</v>
      </c>
      <c r="X558" s="26" t="s">
        <v>309</v>
      </c>
      <c r="Y558" s="26" t="s">
        <v>307</v>
      </c>
      <c r="Z558" s="26" t="s">
        <v>307</v>
      </c>
      <c r="AA558" s="26" t="s">
        <v>268</v>
      </c>
      <c r="AB558" s="26" t="s">
        <v>306</v>
      </c>
      <c r="AC558" s="26" t="s">
        <v>305</v>
      </c>
      <c r="AD558" s="26" t="s">
        <v>267</v>
      </c>
      <c r="AE558" s="26" t="s">
        <v>307</v>
      </c>
      <c r="AF558" s="150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8">
        <v>1</v>
      </c>
      <c r="C559" s="14">
        <v>1</v>
      </c>
      <c r="D559" s="217">
        <v>3.3599999999999998E-2</v>
      </c>
      <c r="E559" s="217">
        <v>3.3700000000000001E-2</v>
      </c>
      <c r="F559" s="217">
        <v>3.2646646729227097E-2</v>
      </c>
      <c r="G559" s="217">
        <v>3.27E-2</v>
      </c>
      <c r="H559" s="234">
        <v>2.86E-2</v>
      </c>
      <c r="I559" s="217">
        <v>3.1E-2</v>
      </c>
      <c r="J559" s="217">
        <v>3.2399999999999998E-2</v>
      </c>
      <c r="K559" s="217">
        <v>3.2000000000000001E-2</v>
      </c>
      <c r="L559" s="217">
        <v>3.245E-2</v>
      </c>
      <c r="M559" s="217">
        <v>3.3000000000000002E-2</v>
      </c>
      <c r="N559" s="217">
        <v>3.406322037701006E-2</v>
      </c>
      <c r="O559" s="217">
        <v>3.1963900000000003E-2</v>
      </c>
      <c r="P559" s="217">
        <v>3.3799999999999997E-2</v>
      </c>
      <c r="Q559" s="217">
        <v>3.2899999999999999E-2</v>
      </c>
      <c r="R559" s="234">
        <v>3.7835599999999997E-2</v>
      </c>
      <c r="S559" s="217">
        <v>3.0699999999999998E-2</v>
      </c>
      <c r="T559" s="217">
        <v>3.3300000000000003E-2</v>
      </c>
      <c r="U559" s="217">
        <v>3.2800000000000003E-2</v>
      </c>
      <c r="V559" s="217">
        <v>3.2099999999999997E-2</v>
      </c>
      <c r="W559" s="217">
        <v>3.1E-2</v>
      </c>
      <c r="X559" s="217">
        <v>3.1399999999999997E-2</v>
      </c>
      <c r="Y559" s="217">
        <v>3.1899999999999998E-2</v>
      </c>
      <c r="Z559" s="217">
        <v>3.3599999999999998E-2</v>
      </c>
      <c r="AA559" s="217">
        <v>2.92E-2</v>
      </c>
      <c r="AB559" s="234">
        <v>3.7999999999999999E-2</v>
      </c>
      <c r="AC559" s="217">
        <v>3.3119999999999997E-2</v>
      </c>
      <c r="AD559" s="234">
        <v>4.8000000000000001E-2</v>
      </c>
      <c r="AE559" s="217">
        <v>3.1799999999999995E-2</v>
      </c>
      <c r="AF559" s="207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18">
        <v>1</v>
      </c>
    </row>
    <row r="560" spans="1:65">
      <c r="A560" s="30"/>
      <c r="B560" s="19">
        <v>1</v>
      </c>
      <c r="C560" s="9">
        <v>2</v>
      </c>
      <c r="D560" s="24">
        <v>3.3100000000000004E-2</v>
      </c>
      <c r="E560" s="24">
        <v>3.44E-2</v>
      </c>
      <c r="F560" s="24">
        <v>3.2350017410216897E-2</v>
      </c>
      <c r="G560" s="24">
        <v>3.32E-2</v>
      </c>
      <c r="H560" s="235">
        <v>2.75E-2</v>
      </c>
      <c r="I560" s="24">
        <v>3.2500000000000001E-2</v>
      </c>
      <c r="J560" s="24">
        <v>3.2800000000000003E-2</v>
      </c>
      <c r="K560" s="24">
        <v>3.2099999999999997E-2</v>
      </c>
      <c r="L560" s="24">
        <v>3.1619999999999995E-2</v>
      </c>
      <c r="M560" s="24">
        <v>3.3000000000000002E-2</v>
      </c>
      <c r="N560" s="24">
        <v>3.4208469155637466E-2</v>
      </c>
      <c r="O560" s="24">
        <v>3.1864100000000006E-2</v>
      </c>
      <c r="P560" s="24">
        <v>3.4699999999999995E-2</v>
      </c>
      <c r="Q560" s="24">
        <v>3.5799999999999998E-2</v>
      </c>
      <c r="R560" s="235">
        <v>3.7311999999999998E-2</v>
      </c>
      <c r="S560" s="24">
        <v>3.1599999999999996E-2</v>
      </c>
      <c r="T560" s="24">
        <v>3.2800000000000003E-2</v>
      </c>
      <c r="U560" s="24">
        <v>3.2300000000000002E-2</v>
      </c>
      <c r="V560" s="24">
        <v>3.3000000000000002E-2</v>
      </c>
      <c r="W560" s="24">
        <v>3.1E-2</v>
      </c>
      <c r="X560" s="24">
        <v>3.2600000000000004E-2</v>
      </c>
      <c r="Y560" s="24">
        <v>3.1100000000000003E-2</v>
      </c>
      <c r="Z560" s="24">
        <v>3.3799999999999997E-2</v>
      </c>
      <c r="AA560" s="24">
        <v>3.0099999999999998E-2</v>
      </c>
      <c r="AB560" s="235">
        <v>3.7999999999999999E-2</v>
      </c>
      <c r="AC560" s="24">
        <v>3.295E-2</v>
      </c>
      <c r="AD560" s="235">
        <v>4.5999999999999999E-2</v>
      </c>
      <c r="AE560" s="24">
        <v>3.2199999999999999E-2</v>
      </c>
      <c r="AF560" s="207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18">
        <v>24</v>
      </c>
    </row>
    <row r="561" spans="1:65">
      <c r="A561" s="30"/>
      <c r="B561" s="19">
        <v>1</v>
      </c>
      <c r="C561" s="9">
        <v>3</v>
      </c>
      <c r="D561" s="24">
        <v>3.32E-2</v>
      </c>
      <c r="E561" s="24">
        <v>3.3599999999999998E-2</v>
      </c>
      <c r="F561" s="24">
        <v>3.2736078839721593E-2</v>
      </c>
      <c r="G561" s="24">
        <v>3.27E-2</v>
      </c>
      <c r="H561" s="235">
        <v>2.5899999999999999E-2</v>
      </c>
      <c r="I561" s="24">
        <v>3.1800000000000002E-2</v>
      </c>
      <c r="J561" s="24">
        <v>3.2300000000000002E-2</v>
      </c>
      <c r="K561" s="24">
        <v>3.1899999999999998E-2</v>
      </c>
      <c r="L561" s="24">
        <v>3.2739999999999998E-2</v>
      </c>
      <c r="M561" s="24">
        <v>3.3500000000000002E-2</v>
      </c>
      <c r="N561" s="24">
        <v>3.4291563062847863E-2</v>
      </c>
      <c r="O561" s="24">
        <v>3.2055599999999997E-2</v>
      </c>
      <c r="P561" s="24">
        <v>3.27E-2</v>
      </c>
      <c r="Q561" s="24">
        <v>3.5799999999999998E-2</v>
      </c>
      <c r="R561" s="235">
        <v>3.7475199999999993E-2</v>
      </c>
      <c r="S561" s="24">
        <v>3.0699999999999998E-2</v>
      </c>
      <c r="T561" s="24">
        <v>3.2500000000000001E-2</v>
      </c>
      <c r="U561" s="24">
        <v>3.2600000000000004E-2</v>
      </c>
      <c r="V561" s="24">
        <v>3.1699999999999999E-2</v>
      </c>
      <c r="W561" s="24">
        <v>3.0800000000000001E-2</v>
      </c>
      <c r="X561" s="24">
        <v>3.1100000000000003E-2</v>
      </c>
      <c r="Y561" s="24">
        <v>3.1199999999999999E-2</v>
      </c>
      <c r="Z561" s="24">
        <v>3.4299999999999997E-2</v>
      </c>
      <c r="AA561" s="24">
        <v>3.0600000000000002E-2</v>
      </c>
      <c r="AB561" s="235">
        <v>3.8100000000000002E-2</v>
      </c>
      <c r="AC561" s="24">
        <v>3.3500000000000002E-2</v>
      </c>
      <c r="AD561" s="235">
        <v>4.5999999999999999E-2</v>
      </c>
      <c r="AE561" s="24">
        <v>3.1599999999999996E-2</v>
      </c>
      <c r="AF561" s="207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18">
        <v>16</v>
      </c>
    </row>
    <row r="562" spans="1:65">
      <c r="A562" s="30"/>
      <c r="B562" s="19">
        <v>1</v>
      </c>
      <c r="C562" s="9">
        <v>4</v>
      </c>
      <c r="D562" s="24">
        <v>3.2600000000000004E-2</v>
      </c>
      <c r="E562" s="24">
        <v>3.4299999999999997E-2</v>
      </c>
      <c r="F562" s="24">
        <v>3.2882144777920889E-2</v>
      </c>
      <c r="G562" s="24">
        <v>3.2899999999999999E-2</v>
      </c>
      <c r="H562" s="235">
        <v>2.9700000000000001E-2</v>
      </c>
      <c r="I562" s="24">
        <v>2.9399999999999999E-2</v>
      </c>
      <c r="J562" s="24">
        <v>3.27E-2</v>
      </c>
      <c r="K562" s="24">
        <v>3.1599999999999996E-2</v>
      </c>
      <c r="L562" s="24">
        <v>3.1989999999999998E-2</v>
      </c>
      <c r="M562" s="24">
        <v>3.3399999999999999E-2</v>
      </c>
      <c r="N562" s="24">
        <v>3.5022431237645063E-2</v>
      </c>
      <c r="O562" s="24">
        <v>3.2385400000000002E-2</v>
      </c>
      <c r="P562" s="24">
        <v>3.4799999999999998E-2</v>
      </c>
      <c r="Q562" s="24">
        <v>3.32E-2</v>
      </c>
      <c r="R562" s="235">
        <v>3.7586399999999992E-2</v>
      </c>
      <c r="S562" s="24">
        <v>3.0499999999999999E-2</v>
      </c>
      <c r="T562" s="24">
        <v>3.27E-2</v>
      </c>
      <c r="U562" s="24">
        <v>3.2300000000000002E-2</v>
      </c>
      <c r="V562" s="24">
        <v>3.3000000000000002E-2</v>
      </c>
      <c r="W562" s="24">
        <v>3.1300000000000001E-2</v>
      </c>
      <c r="X562" s="24">
        <v>3.2099999999999997E-2</v>
      </c>
      <c r="Y562" s="24">
        <v>3.0300000000000001E-2</v>
      </c>
      <c r="Z562" s="24">
        <v>3.49E-2</v>
      </c>
      <c r="AA562" s="24">
        <v>3.0200000000000001E-2</v>
      </c>
      <c r="AB562" s="237">
        <v>4.1500000000000002E-2</v>
      </c>
      <c r="AC562" s="24">
        <v>3.4030000000000005E-2</v>
      </c>
      <c r="AD562" s="235">
        <v>4.8000000000000001E-2</v>
      </c>
      <c r="AE562" s="24">
        <v>3.0800000000000001E-2</v>
      </c>
      <c r="AF562" s="207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18">
        <v>3.2508729193816532E-2</v>
      </c>
    </row>
    <row r="563" spans="1:65">
      <c r="A563" s="30"/>
      <c r="B563" s="19">
        <v>1</v>
      </c>
      <c r="C563" s="9">
        <v>5</v>
      </c>
      <c r="D563" s="24">
        <v>3.3100000000000004E-2</v>
      </c>
      <c r="E563" s="24">
        <v>3.4200000000000001E-2</v>
      </c>
      <c r="F563" s="24">
        <v>3.2795515363309991E-2</v>
      </c>
      <c r="G563" s="24">
        <v>3.2899999999999999E-2</v>
      </c>
      <c r="H563" s="235">
        <v>2.8799999999999999E-2</v>
      </c>
      <c r="I563" s="24">
        <v>3.1E-2</v>
      </c>
      <c r="J563" s="24">
        <v>3.2300000000000002E-2</v>
      </c>
      <c r="K563" s="24">
        <v>3.2600000000000004E-2</v>
      </c>
      <c r="L563" s="24">
        <v>3.1860000000000006E-2</v>
      </c>
      <c r="M563" s="24">
        <v>3.2300000000000002E-2</v>
      </c>
      <c r="N563" s="24">
        <v>3.5128729166618064E-2</v>
      </c>
      <c r="O563" s="24">
        <v>3.2164600000000002E-2</v>
      </c>
      <c r="P563" s="24">
        <v>3.3599999999999998E-2</v>
      </c>
      <c r="Q563" s="24">
        <v>3.4200000000000001E-2</v>
      </c>
      <c r="R563" s="235">
        <v>3.7578399999999998E-2</v>
      </c>
      <c r="S563" s="24">
        <v>3.1199999999999999E-2</v>
      </c>
      <c r="T563" s="24">
        <v>3.2300000000000002E-2</v>
      </c>
      <c r="U563" s="24">
        <v>3.27E-2</v>
      </c>
      <c r="V563" s="24">
        <v>3.2099999999999997E-2</v>
      </c>
      <c r="W563" s="24">
        <v>3.0800000000000001E-2</v>
      </c>
      <c r="X563" s="24">
        <v>3.3100000000000004E-2</v>
      </c>
      <c r="Y563" s="24">
        <v>3.1699999999999999E-2</v>
      </c>
      <c r="Z563" s="24">
        <v>3.4599999999999999E-2</v>
      </c>
      <c r="AA563" s="24">
        <v>3.1399999999999997E-2</v>
      </c>
      <c r="AB563" s="235">
        <v>3.8900000000000004E-2</v>
      </c>
      <c r="AC563" s="24">
        <v>3.3439999999999998E-2</v>
      </c>
      <c r="AD563" s="235">
        <v>4.5999999999999999E-2</v>
      </c>
      <c r="AE563" s="24">
        <v>3.15E-2</v>
      </c>
      <c r="AF563" s="207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18">
        <v>101</v>
      </c>
    </row>
    <row r="564" spans="1:65">
      <c r="A564" s="30"/>
      <c r="B564" s="19">
        <v>1</v>
      </c>
      <c r="C564" s="9">
        <v>6</v>
      </c>
      <c r="D564" s="24">
        <v>3.2199999999999999E-2</v>
      </c>
      <c r="E564" s="24">
        <v>3.4599999999999999E-2</v>
      </c>
      <c r="F564" s="24">
        <v>3.2458493631536085E-2</v>
      </c>
      <c r="G564" s="24">
        <v>3.2399999999999998E-2</v>
      </c>
      <c r="H564" s="235">
        <v>2.92E-2</v>
      </c>
      <c r="I564" s="24">
        <v>3.1E-2</v>
      </c>
      <c r="J564" s="24">
        <v>3.2099999999999997E-2</v>
      </c>
      <c r="K564" s="24">
        <v>3.2199999999999999E-2</v>
      </c>
      <c r="L564" s="24">
        <v>3.0510000000000006E-2</v>
      </c>
      <c r="M564" s="24">
        <v>3.4099999999999998E-2</v>
      </c>
      <c r="N564" s="24">
        <v>3.4298957157890365E-2</v>
      </c>
      <c r="O564" s="24">
        <v>3.1726999999999998E-2</v>
      </c>
      <c r="P564" s="24">
        <v>3.3300000000000003E-2</v>
      </c>
      <c r="Q564" s="24">
        <v>3.4299999999999997E-2</v>
      </c>
      <c r="R564" s="235">
        <v>3.7847599999999995E-2</v>
      </c>
      <c r="S564" s="24">
        <v>3.0499999999999999E-2</v>
      </c>
      <c r="T564" s="24">
        <v>3.27E-2</v>
      </c>
      <c r="U564" s="24">
        <v>3.2300000000000002E-2</v>
      </c>
      <c r="V564" s="24">
        <v>3.2199999999999999E-2</v>
      </c>
      <c r="W564" s="24">
        <v>3.1E-2</v>
      </c>
      <c r="X564" s="24">
        <v>3.1300000000000001E-2</v>
      </c>
      <c r="Y564" s="24">
        <v>3.1300000000000001E-2</v>
      </c>
      <c r="Z564" s="24">
        <v>3.39E-2</v>
      </c>
      <c r="AA564" s="24">
        <v>3.1100000000000003E-2</v>
      </c>
      <c r="AB564" s="235">
        <v>3.8400000000000004E-2</v>
      </c>
      <c r="AC564" s="24">
        <v>3.3660000000000002E-2</v>
      </c>
      <c r="AD564" s="235">
        <v>4.4999999999999998E-2</v>
      </c>
      <c r="AE564" s="24">
        <v>3.1699999999999999E-2</v>
      </c>
      <c r="AF564" s="207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56"/>
    </row>
    <row r="565" spans="1:65">
      <c r="A565" s="30"/>
      <c r="B565" s="20" t="s">
        <v>270</v>
      </c>
      <c r="C565" s="12"/>
      <c r="D565" s="219">
        <v>3.2966666666666672E-2</v>
      </c>
      <c r="E565" s="219">
        <v>3.4133333333333328E-2</v>
      </c>
      <c r="F565" s="219">
        <v>3.2644816125322093E-2</v>
      </c>
      <c r="G565" s="219">
        <v>3.2799999999999996E-2</v>
      </c>
      <c r="H565" s="219">
        <v>2.828333333333333E-2</v>
      </c>
      <c r="I565" s="219">
        <v>3.1116666666666667E-2</v>
      </c>
      <c r="J565" s="219">
        <v>3.2433333333333335E-2</v>
      </c>
      <c r="K565" s="219">
        <v>3.2066666666666667E-2</v>
      </c>
      <c r="L565" s="219">
        <v>3.1861666666666663E-2</v>
      </c>
      <c r="M565" s="219">
        <v>3.3216666666666665E-2</v>
      </c>
      <c r="N565" s="219">
        <v>3.4502228359608152E-2</v>
      </c>
      <c r="O565" s="219">
        <v>3.2026766666666671E-2</v>
      </c>
      <c r="P565" s="219">
        <v>3.3816666666666662E-2</v>
      </c>
      <c r="Q565" s="219">
        <v>3.4366666666666663E-2</v>
      </c>
      <c r="R565" s="219">
        <v>3.7605866666666661E-2</v>
      </c>
      <c r="S565" s="219">
        <v>3.0866666666666667E-2</v>
      </c>
      <c r="T565" s="219">
        <v>3.2716666666666665E-2</v>
      </c>
      <c r="U565" s="219">
        <v>3.2500000000000001E-2</v>
      </c>
      <c r="V565" s="219">
        <v>3.2349999999999997E-2</v>
      </c>
      <c r="W565" s="219">
        <v>3.0983333333333331E-2</v>
      </c>
      <c r="X565" s="219">
        <v>3.1933333333333334E-2</v>
      </c>
      <c r="Y565" s="219">
        <v>3.125E-2</v>
      </c>
      <c r="Z565" s="219">
        <v>3.4183333333333336E-2</v>
      </c>
      <c r="AA565" s="219">
        <v>3.043333333333334E-2</v>
      </c>
      <c r="AB565" s="219">
        <v>3.8816666666666666E-2</v>
      </c>
      <c r="AC565" s="219">
        <v>3.3450000000000001E-2</v>
      </c>
      <c r="AD565" s="219">
        <v>4.6499999999999993E-2</v>
      </c>
      <c r="AE565" s="219">
        <v>3.1599999999999996E-2</v>
      </c>
      <c r="AF565" s="207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56"/>
    </row>
    <row r="566" spans="1:65">
      <c r="A566" s="30"/>
      <c r="B566" s="3" t="s">
        <v>271</v>
      </c>
      <c r="C566" s="29"/>
      <c r="D566" s="24">
        <v>3.3100000000000004E-2</v>
      </c>
      <c r="E566" s="24">
        <v>3.4250000000000003E-2</v>
      </c>
      <c r="F566" s="24">
        <v>3.2691362784474348E-2</v>
      </c>
      <c r="G566" s="24">
        <v>3.2799999999999996E-2</v>
      </c>
      <c r="H566" s="24">
        <v>2.87E-2</v>
      </c>
      <c r="I566" s="24">
        <v>3.1E-2</v>
      </c>
      <c r="J566" s="24">
        <v>3.2350000000000004E-2</v>
      </c>
      <c r="K566" s="24">
        <v>3.2049999999999995E-2</v>
      </c>
      <c r="L566" s="24">
        <v>3.1925000000000002E-2</v>
      </c>
      <c r="M566" s="24">
        <v>3.32E-2</v>
      </c>
      <c r="N566" s="24">
        <v>3.4295260110369111E-2</v>
      </c>
      <c r="O566" s="24">
        <v>3.2009750000000003E-2</v>
      </c>
      <c r="P566" s="24">
        <v>3.3699999999999994E-2</v>
      </c>
      <c r="Q566" s="24">
        <v>3.4250000000000003E-2</v>
      </c>
      <c r="R566" s="24">
        <v>3.7582399999999995E-2</v>
      </c>
      <c r="S566" s="24">
        <v>3.0699999999999998E-2</v>
      </c>
      <c r="T566" s="24">
        <v>3.27E-2</v>
      </c>
      <c r="U566" s="24">
        <v>3.2450000000000007E-2</v>
      </c>
      <c r="V566" s="24">
        <v>3.2149999999999998E-2</v>
      </c>
      <c r="W566" s="24">
        <v>3.1E-2</v>
      </c>
      <c r="X566" s="24">
        <v>3.175E-2</v>
      </c>
      <c r="Y566" s="24">
        <v>3.125E-2</v>
      </c>
      <c r="Z566" s="24">
        <v>3.4099999999999998E-2</v>
      </c>
      <c r="AA566" s="24">
        <v>3.0400000000000003E-2</v>
      </c>
      <c r="AB566" s="24">
        <v>3.8250000000000006E-2</v>
      </c>
      <c r="AC566" s="24">
        <v>3.347E-2</v>
      </c>
      <c r="AD566" s="24">
        <v>4.5999999999999999E-2</v>
      </c>
      <c r="AE566" s="24">
        <v>3.1649999999999998E-2</v>
      </c>
      <c r="AF566" s="207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56"/>
    </row>
    <row r="567" spans="1:65">
      <c r="A567" s="30"/>
      <c r="B567" s="3" t="s">
        <v>272</v>
      </c>
      <c r="C567" s="29"/>
      <c r="D567" s="24">
        <v>4.9261208538429731E-4</v>
      </c>
      <c r="E567" s="24">
        <v>3.9832984656772407E-4</v>
      </c>
      <c r="F567" s="24">
        <v>2.0444546360485786E-4</v>
      </c>
      <c r="G567" s="24">
        <v>2.6832815729997521E-4</v>
      </c>
      <c r="H567" s="24">
        <v>1.3790093062291738E-3</v>
      </c>
      <c r="I567" s="24">
        <v>1.0361788777362084E-3</v>
      </c>
      <c r="J567" s="24">
        <v>2.6583202716502633E-4</v>
      </c>
      <c r="K567" s="24">
        <v>3.3266599866332641E-4</v>
      </c>
      <c r="L567" s="24">
        <v>7.7710788611792076E-4</v>
      </c>
      <c r="M567" s="24">
        <v>6.0470378423378929E-4</v>
      </c>
      <c r="N567" s="24">
        <v>4.5339515279967151E-4</v>
      </c>
      <c r="O567" s="24">
        <v>2.318275105906688E-4</v>
      </c>
      <c r="P567" s="24">
        <v>8.1342895612749331E-4</v>
      </c>
      <c r="Q567" s="24">
        <v>1.2372011423639512E-3</v>
      </c>
      <c r="R567" s="24">
        <v>2.0773886171505465E-4</v>
      </c>
      <c r="S567" s="24">
        <v>4.4121045620731361E-4</v>
      </c>
      <c r="T567" s="24">
        <v>3.3714487489307476E-4</v>
      </c>
      <c r="U567" s="24">
        <v>2.2803508501982744E-4</v>
      </c>
      <c r="V567" s="24">
        <v>5.3197744313081708E-4</v>
      </c>
      <c r="W567" s="24">
        <v>1.8348478592697189E-4</v>
      </c>
      <c r="X567" s="24">
        <v>8.0166493416306353E-4</v>
      </c>
      <c r="Y567" s="24">
        <v>5.576737397439465E-4</v>
      </c>
      <c r="Z567" s="24">
        <v>5.0365331992022796E-4</v>
      </c>
      <c r="AA567" s="24">
        <v>7.8655366420013993E-4</v>
      </c>
      <c r="AB567" s="24">
        <v>1.3585531519475669E-3</v>
      </c>
      <c r="AC567" s="24">
        <v>3.8522720568516674E-4</v>
      </c>
      <c r="AD567" s="24">
        <v>1.22474487139159E-3</v>
      </c>
      <c r="AE567" s="24">
        <v>4.6043457732885255E-4</v>
      </c>
      <c r="AF567" s="207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56"/>
    </row>
    <row r="568" spans="1:65">
      <c r="A568" s="30"/>
      <c r="B568" s="3" t="s">
        <v>86</v>
      </c>
      <c r="C568" s="29"/>
      <c r="D568" s="13">
        <v>1.4942732620352797E-2</v>
      </c>
      <c r="E568" s="13">
        <v>1.1669819723663793E-2</v>
      </c>
      <c r="F568" s="13">
        <v>6.2627236992237973E-3</v>
      </c>
      <c r="G568" s="13">
        <v>8.1807365030480261E-3</v>
      </c>
      <c r="H568" s="13">
        <v>4.8756958381703262E-2</v>
      </c>
      <c r="I568" s="13">
        <v>3.3299803248083827E-2</v>
      </c>
      <c r="J568" s="13">
        <v>8.1962598303708008E-3</v>
      </c>
      <c r="K568" s="13">
        <v>1.0374199542515377E-2</v>
      </c>
      <c r="L568" s="13">
        <v>2.4390057627805228E-2</v>
      </c>
      <c r="M568" s="13">
        <v>1.8204830433531039E-2</v>
      </c>
      <c r="N568" s="13">
        <v>1.3141039705437183E-2</v>
      </c>
      <c r="O568" s="13">
        <v>7.2385549563438734E-3</v>
      </c>
      <c r="P568" s="13">
        <v>2.4054084459166881E-2</v>
      </c>
      <c r="Q568" s="13">
        <v>3.6000033240464149E-2</v>
      </c>
      <c r="R568" s="13">
        <v>5.5241078089337484E-3</v>
      </c>
      <c r="S568" s="13">
        <v>1.4294075255096553E-2</v>
      </c>
      <c r="T568" s="13">
        <v>1.0304988534683895E-2</v>
      </c>
      <c r="U568" s="13">
        <v>7.0164641544562282E-3</v>
      </c>
      <c r="V568" s="13">
        <v>1.6444434099870699E-2</v>
      </c>
      <c r="W568" s="13">
        <v>5.9220479589124873E-3</v>
      </c>
      <c r="X568" s="13">
        <v>2.5104329879845413E-2</v>
      </c>
      <c r="Y568" s="13">
        <v>1.7845559671806288E-2</v>
      </c>
      <c r="Z568" s="13">
        <v>1.4733885516925244E-2</v>
      </c>
      <c r="AA568" s="13">
        <v>2.5845136830234604E-2</v>
      </c>
      <c r="AB568" s="13">
        <v>3.4999222463226287E-2</v>
      </c>
      <c r="AC568" s="13">
        <v>1.1516508391185851E-2</v>
      </c>
      <c r="AD568" s="13">
        <v>2.633859938476538E-2</v>
      </c>
      <c r="AE568" s="13">
        <v>1.4570714472432045E-2</v>
      </c>
      <c r="AF568" s="150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273</v>
      </c>
      <c r="C569" s="29"/>
      <c r="D569" s="13">
        <v>1.4086600251886905E-2</v>
      </c>
      <c r="E569" s="13">
        <v>4.9974397025209116E-2</v>
      </c>
      <c r="F569" s="13">
        <v>4.1861658354656051E-3</v>
      </c>
      <c r="G569" s="13">
        <v>8.9597721414120812E-3</v>
      </c>
      <c r="H569" s="13">
        <v>-0.12997726965245116</v>
      </c>
      <c r="I569" s="13">
        <v>-4.2821191774381928E-2</v>
      </c>
      <c r="J569" s="13">
        <v>-2.319249701632109E-3</v>
      </c>
      <c r="K569" s="13">
        <v>-1.359827154467641E-2</v>
      </c>
      <c r="L569" s="13">
        <v>-1.9904270120560286E-2</v>
      </c>
      <c r="M569" s="13">
        <v>2.1776842417598585E-2</v>
      </c>
      <c r="N569" s="13">
        <v>6.1321965368329456E-2</v>
      </c>
      <c r="O569" s="13">
        <v>-1.4825634194323811E-2</v>
      </c>
      <c r="P569" s="13">
        <v>4.023342361530724E-2</v>
      </c>
      <c r="Q569" s="13">
        <v>5.7151956379873692E-2</v>
      </c>
      <c r="R569" s="13">
        <v>0.15679288607257069</v>
      </c>
      <c r="S569" s="13">
        <v>-5.0511433940093831E-2</v>
      </c>
      <c r="T569" s="13">
        <v>6.3963580861747804E-3</v>
      </c>
      <c r="U569" s="13">
        <v>-2.6851845744224612E-4</v>
      </c>
      <c r="V569" s="13">
        <v>-4.8826637568695208E-3</v>
      </c>
      <c r="W569" s="13">
        <v>-4.6922654262761654E-2</v>
      </c>
      <c r="X569" s="13">
        <v>-1.7699734033056025E-2</v>
      </c>
      <c r="Y569" s="13">
        <v>-3.8719729286002202E-2</v>
      </c>
      <c r="Z569" s="13">
        <v>5.1512445458351763E-2</v>
      </c>
      <c r="AA569" s="13">
        <v>-6.3841187027327773E-2</v>
      </c>
      <c r="AB569" s="13">
        <v>0.19403826692954707</v>
      </c>
      <c r="AC569" s="13">
        <v>2.8954401772263383E-2</v>
      </c>
      <c r="AD569" s="13">
        <v>0.43038504282242851</v>
      </c>
      <c r="AE569" s="13">
        <v>-2.7953390254005561E-2</v>
      </c>
      <c r="AF569" s="150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274</v>
      </c>
      <c r="C570" s="47"/>
      <c r="D570" s="45">
        <v>0.24</v>
      </c>
      <c r="E570" s="45">
        <v>0.95</v>
      </c>
      <c r="F570" s="45">
        <v>0.04</v>
      </c>
      <c r="G570" s="45">
        <v>0.14000000000000001</v>
      </c>
      <c r="H570" s="45">
        <v>2.61</v>
      </c>
      <c r="I570" s="45">
        <v>0.89</v>
      </c>
      <c r="J570" s="45">
        <v>0.08</v>
      </c>
      <c r="K570" s="45">
        <v>0.31</v>
      </c>
      <c r="L570" s="45">
        <v>0.43</v>
      </c>
      <c r="M570" s="45">
        <v>0.39</v>
      </c>
      <c r="N570" s="45">
        <v>1.17</v>
      </c>
      <c r="O570" s="45">
        <v>0.33</v>
      </c>
      <c r="P570" s="45">
        <v>0.76</v>
      </c>
      <c r="Q570" s="45">
        <v>1.0900000000000001</v>
      </c>
      <c r="R570" s="45">
        <v>3.06</v>
      </c>
      <c r="S570" s="45">
        <v>1.04</v>
      </c>
      <c r="T570" s="45">
        <v>0.09</v>
      </c>
      <c r="U570" s="45">
        <v>0.04</v>
      </c>
      <c r="V570" s="45">
        <v>0.14000000000000001</v>
      </c>
      <c r="W570" s="45">
        <v>0.97</v>
      </c>
      <c r="X570" s="45">
        <v>0.39</v>
      </c>
      <c r="Y570" s="45">
        <v>0.8</v>
      </c>
      <c r="Z570" s="45">
        <v>0.98</v>
      </c>
      <c r="AA570" s="45">
        <v>1.3</v>
      </c>
      <c r="AB570" s="45">
        <v>3.8</v>
      </c>
      <c r="AC570" s="45">
        <v>0.53</v>
      </c>
      <c r="AD570" s="45">
        <v>8.4700000000000006</v>
      </c>
      <c r="AE570" s="45">
        <v>0.59</v>
      </c>
      <c r="AF570" s="150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BM571" s="55"/>
    </row>
    <row r="572" spans="1:65" ht="15">
      <c r="B572" s="8" t="s">
        <v>563</v>
      </c>
      <c r="BM572" s="28" t="s">
        <v>66</v>
      </c>
    </row>
    <row r="573" spans="1:65" ht="15">
      <c r="A573" s="25" t="s">
        <v>26</v>
      </c>
      <c r="B573" s="18" t="s">
        <v>111</v>
      </c>
      <c r="C573" s="15" t="s">
        <v>112</v>
      </c>
      <c r="D573" s="16" t="s">
        <v>231</v>
      </c>
      <c r="E573" s="17" t="s">
        <v>231</v>
      </c>
      <c r="F573" s="17" t="s">
        <v>231</v>
      </c>
      <c r="G573" s="17" t="s">
        <v>231</v>
      </c>
      <c r="H573" s="17" t="s">
        <v>231</v>
      </c>
      <c r="I573" s="17" t="s">
        <v>231</v>
      </c>
      <c r="J573" s="17" t="s">
        <v>231</v>
      </c>
      <c r="K573" s="17" t="s">
        <v>231</v>
      </c>
      <c r="L573" s="17" t="s">
        <v>231</v>
      </c>
      <c r="M573" s="17" t="s">
        <v>231</v>
      </c>
      <c r="N573" s="17" t="s">
        <v>231</v>
      </c>
      <c r="O573" s="17" t="s">
        <v>231</v>
      </c>
      <c r="P573" s="17" t="s">
        <v>231</v>
      </c>
      <c r="Q573" s="17" t="s">
        <v>231</v>
      </c>
      <c r="R573" s="17" t="s">
        <v>231</v>
      </c>
      <c r="S573" s="17" t="s">
        <v>231</v>
      </c>
      <c r="T573" s="17" t="s">
        <v>231</v>
      </c>
      <c r="U573" s="17" t="s">
        <v>231</v>
      </c>
      <c r="V573" s="17" t="s">
        <v>231</v>
      </c>
      <c r="W573" s="17" t="s">
        <v>231</v>
      </c>
      <c r="X573" s="17" t="s">
        <v>231</v>
      </c>
      <c r="Y573" s="17" t="s">
        <v>231</v>
      </c>
      <c r="Z573" s="17" t="s">
        <v>231</v>
      </c>
      <c r="AA573" s="17" t="s">
        <v>231</v>
      </c>
      <c r="AB573" s="17" t="s">
        <v>231</v>
      </c>
      <c r="AC573" s="17" t="s">
        <v>231</v>
      </c>
      <c r="AD573" s="17" t="s">
        <v>231</v>
      </c>
      <c r="AE573" s="17" t="s">
        <v>231</v>
      </c>
      <c r="AF573" s="17" t="s">
        <v>231</v>
      </c>
      <c r="AG573" s="150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232</v>
      </c>
      <c r="C574" s="9" t="s">
        <v>232</v>
      </c>
      <c r="D574" s="148" t="s">
        <v>234</v>
      </c>
      <c r="E574" s="149" t="s">
        <v>235</v>
      </c>
      <c r="F574" s="149" t="s">
        <v>236</v>
      </c>
      <c r="G574" s="149" t="s">
        <v>237</v>
      </c>
      <c r="H574" s="149" t="s">
        <v>238</v>
      </c>
      <c r="I574" s="149" t="s">
        <v>239</v>
      </c>
      <c r="J574" s="149" t="s">
        <v>240</v>
      </c>
      <c r="K574" s="149" t="s">
        <v>241</v>
      </c>
      <c r="L574" s="149" t="s">
        <v>242</v>
      </c>
      <c r="M574" s="149" t="s">
        <v>243</v>
      </c>
      <c r="N574" s="149" t="s">
        <v>244</v>
      </c>
      <c r="O574" s="149" t="s">
        <v>245</v>
      </c>
      <c r="P574" s="149" t="s">
        <v>246</v>
      </c>
      <c r="Q574" s="149" t="s">
        <v>247</v>
      </c>
      <c r="R574" s="149" t="s">
        <v>248</v>
      </c>
      <c r="S574" s="149" t="s">
        <v>250</v>
      </c>
      <c r="T574" s="149" t="s">
        <v>251</v>
      </c>
      <c r="U574" s="149" t="s">
        <v>252</v>
      </c>
      <c r="V574" s="149" t="s">
        <v>253</v>
      </c>
      <c r="W574" s="149" t="s">
        <v>276</v>
      </c>
      <c r="X574" s="149" t="s">
        <v>254</v>
      </c>
      <c r="Y574" s="149" t="s">
        <v>255</v>
      </c>
      <c r="Z574" s="149" t="s">
        <v>256</v>
      </c>
      <c r="AA574" s="149" t="s">
        <v>257</v>
      </c>
      <c r="AB574" s="149" t="s">
        <v>258</v>
      </c>
      <c r="AC574" s="149" t="s">
        <v>259</v>
      </c>
      <c r="AD574" s="149" t="s">
        <v>260</v>
      </c>
      <c r="AE574" s="149" t="s">
        <v>261</v>
      </c>
      <c r="AF574" s="149" t="s">
        <v>262</v>
      </c>
      <c r="AG574" s="150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3</v>
      </c>
    </row>
    <row r="575" spans="1:65">
      <c r="A575" s="30"/>
      <c r="B575" s="19"/>
      <c r="C575" s="9"/>
      <c r="D575" s="10" t="s">
        <v>303</v>
      </c>
      <c r="E575" s="11" t="s">
        <v>278</v>
      </c>
      <c r="F575" s="11" t="s">
        <v>278</v>
      </c>
      <c r="G575" s="11" t="s">
        <v>303</v>
      </c>
      <c r="H575" s="11" t="s">
        <v>278</v>
      </c>
      <c r="I575" s="11" t="s">
        <v>278</v>
      </c>
      <c r="J575" s="11" t="s">
        <v>278</v>
      </c>
      <c r="K575" s="11" t="s">
        <v>303</v>
      </c>
      <c r="L575" s="11" t="s">
        <v>304</v>
      </c>
      <c r="M575" s="11" t="s">
        <v>278</v>
      </c>
      <c r="N575" s="11" t="s">
        <v>303</v>
      </c>
      <c r="O575" s="11" t="s">
        <v>304</v>
      </c>
      <c r="P575" s="11" t="s">
        <v>278</v>
      </c>
      <c r="Q575" s="11" t="s">
        <v>303</v>
      </c>
      <c r="R575" s="11" t="s">
        <v>304</v>
      </c>
      <c r="S575" s="11" t="s">
        <v>278</v>
      </c>
      <c r="T575" s="11" t="s">
        <v>278</v>
      </c>
      <c r="U575" s="11" t="s">
        <v>278</v>
      </c>
      <c r="V575" s="11" t="s">
        <v>278</v>
      </c>
      <c r="W575" s="11" t="s">
        <v>278</v>
      </c>
      <c r="X575" s="11" t="s">
        <v>278</v>
      </c>
      <c r="Y575" s="11" t="s">
        <v>303</v>
      </c>
      <c r="Z575" s="11" t="s">
        <v>303</v>
      </c>
      <c r="AA575" s="11" t="s">
        <v>278</v>
      </c>
      <c r="AB575" s="11" t="s">
        <v>303</v>
      </c>
      <c r="AC575" s="11" t="s">
        <v>303</v>
      </c>
      <c r="AD575" s="11" t="s">
        <v>278</v>
      </c>
      <c r="AE575" s="11" t="s">
        <v>278</v>
      </c>
      <c r="AF575" s="11" t="s">
        <v>303</v>
      </c>
      <c r="AG575" s="150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0</v>
      </c>
    </row>
    <row r="576" spans="1:65">
      <c r="A576" s="30"/>
      <c r="B576" s="19"/>
      <c r="C576" s="9"/>
      <c r="D576" s="26" t="s">
        <v>305</v>
      </c>
      <c r="E576" s="26" t="s">
        <v>118</v>
      </c>
      <c r="F576" s="26" t="s">
        <v>306</v>
      </c>
      <c r="G576" s="26" t="s">
        <v>306</v>
      </c>
      <c r="H576" s="26" t="s">
        <v>305</v>
      </c>
      <c r="I576" s="26" t="s">
        <v>305</v>
      </c>
      <c r="J576" s="26" t="s">
        <v>307</v>
      </c>
      <c r="K576" s="26" t="s">
        <v>308</v>
      </c>
      <c r="L576" s="26" t="s">
        <v>307</v>
      </c>
      <c r="M576" s="26" t="s">
        <v>309</v>
      </c>
      <c r="N576" s="26" t="s">
        <v>308</v>
      </c>
      <c r="O576" s="26" t="s">
        <v>307</v>
      </c>
      <c r="P576" s="26" t="s">
        <v>305</v>
      </c>
      <c r="Q576" s="26" t="s">
        <v>305</v>
      </c>
      <c r="R576" s="26" t="s">
        <v>307</v>
      </c>
      <c r="S576" s="26" t="s">
        <v>305</v>
      </c>
      <c r="T576" s="26" t="s">
        <v>305</v>
      </c>
      <c r="U576" s="26" t="s">
        <v>305</v>
      </c>
      <c r="V576" s="26" t="s">
        <v>305</v>
      </c>
      <c r="W576" s="26" t="s">
        <v>305</v>
      </c>
      <c r="X576" s="26" t="s">
        <v>309</v>
      </c>
      <c r="Y576" s="26" t="s">
        <v>307</v>
      </c>
      <c r="Z576" s="26" t="s">
        <v>307</v>
      </c>
      <c r="AA576" s="26" t="s">
        <v>268</v>
      </c>
      <c r="AB576" s="26" t="s">
        <v>306</v>
      </c>
      <c r="AC576" s="26" t="s">
        <v>305</v>
      </c>
      <c r="AD576" s="26" t="s">
        <v>305</v>
      </c>
      <c r="AE576" s="26" t="s">
        <v>267</v>
      </c>
      <c r="AF576" s="26" t="s">
        <v>307</v>
      </c>
      <c r="AG576" s="150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0</v>
      </c>
    </row>
    <row r="577" spans="1:65">
      <c r="A577" s="30"/>
      <c r="B577" s="18">
        <v>1</v>
      </c>
      <c r="C577" s="14">
        <v>1</v>
      </c>
      <c r="D577" s="220">
        <v>501.99999999999994</v>
      </c>
      <c r="E577" s="220">
        <v>520.20000000000005</v>
      </c>
      <c r="F577" s="220">
        <v>505.45328659514757</v>
      </c>
      <c r="G577" s="220">
        <v>513</v>
      </c>
      <c r="H577" s="221">
        <v>277</v>
      </c>
      <c r="I577" s="220">
        <v>484</v>
      </c>
      <c r="J577" s="220">
        <v>517</v>
      </c>
      <c r="K577" s="220">
        <v>492.99999999999994</v>
      </c>
      <c r="L577" s="220">
        <v>450.8</v>
      </c>
      <c r="M577" s="220">
        <v>497.99999999999994</v>
      </c>
      <c r="N577" s="220">
        <v>484.64408758199767</v>
      </c>
      <c r="O577" s="220">
        <v>481.72</v>
      </c>
      <c r="P577" s="220">
        <v>478.4</v>
      </c>
      <c r="Q577" s="220">
        <v>485</v>
      </c>
      <c r="R577" s="220">
        <v>484.43</v>
      </c>
      <c r="S577" s="220">
        <v>439</v>
      </c>
      <c r="T577" s="220">
        <v>495</v>
      </c>
      <c r="U577" s="220">
        <v>484</v>
      </c>
      <c r="V577" s="220">
        <v>445</v>
      </c>
      <c r="W577" s="220">
        <v>452</v>
      </c>
      <c r="X577" s="220">
        <v>525</v>
      </c>
      <c r="Y577" s="220">
        <v>481.1</v>
      </c>
      <c r="Z577" s="220">
        <v>510.20000000000005</v>
      </c>
      <c r="AA577" s="220">
        <v>447.95</v>
      </c>
      <c r="AB577" s="220">
        <v>510.00000000000006</v>
      </c>
      <c r="AC577" s="220">
        <v>506.3</v>
      </c>
      <c r="AD577" s="220">
        <v>483.66</v>
      </c>
      <c r="AE577" s="220">
        <v>550</v>
      </c>
      <c r="AF577" s="220">
        <v>510.45</v>
      </c>
      <c r="AG577" s="222"/>
      <c r="AH577" s="223"/>
      <c r="AI577" s="223"/>
      <c r="AJ577" s="223"/>
      <c r="AK577" s="223"/>
      <c r="AL577" s="223"/>
      <c r="AM577" s="223"/>
      <c r="AN577" s="223"/>
      <c r="AO577" s="223"/>
      <c r="AP577" s="223"/>
      <c r="AQ577" s="223"/>
      <c r="AR577" s="223"/>
      <c r="AS577" s="223"/>
      <c r="AT577" s="223"/>
      <c r="AU577" s="223"/>
      <c r="AV577" s="223"/>
      <c r="AW577" s="223"/>
      <c r="AX577" s="223"/>
      <c r="AY577" s="223"/>
      <c r="AZ577" s="223"/>
      <c r="BA577" s="223"/>
      <c r="BB577" s="223"/>
      <c r="BC577" s="223"/>
      <c r="BD577" s="223"/>
      <c r="BE577" s="223"/>
      <c r="BF577" s="223"/>
      <c r="BG577" s="223"/>
      <c r="BH577" s="223"/>
      <c r="BI577" s="223"/>
      <c r="BJ577" s="223"/>
      <c r="BK577" s="223"/>
      <c r="BL577" s="223"/>
      <c r="BM577" s="224">
        <v>1</v>
      </c>
    </row>
    <row r="578" spans="1:65">
      <c r="A578" s="30"/>
      <c r="B578" s="19">
        <v>1</v>
      </c>
      <c r="C578" s="9">
        <v>2</v>
      </c>
      <c r="D578" s="225">
        <v>497.00000000000006</v>
      </c>
      <c r="E578" s="225">
        <v>535.70000000000005</v>
      </c>
      <c r="F578" s="225">
        <v>507.42088445620516</v>
      </c>
      <c r="G578" s="225">
        <v>518</v>
      </c>
      <c r="H578" s="227">
        <v>265</v>
      </c>
      <c r="I578" s="225">
        <v>509</v>
      </c>
      <c r="J578" s="225">
        <v>538</v>
      </c>
      <c r="K578" s="225">
        <v>495</v>
      </c>
      <c r="L578" s="225">
        <v>455.2</v>
      </c>
      <c r="M578" s="225">
        <v>521</v>
      </c>
      <c r="N578" s="225">
        <v>500.26127403034366</v>
      </c>
      <c r="O578" s="225">
        <v>481.24</v>
      </c>
      <c r="P578" s="225">
        <v>488.81999999999994</v>
      </c>
      <c r="Q578" s="225">
        <v>512</v>
      </c>
      <c r="R578" s="225">
        <v>483.53</v>
      </c>
      <c r="S578" s="225">
        <v>443</v>
      </c>
      <c r="T578" s="225">
        <v>494</v>
      </c>
      <c r="U578" s="225">
        <v>477</v>
      </c>
      <c r="V578" s="225">
        <v>463</v>
      </c>
      <c r="W578" s="225">
        <v>451</v>
      </c>
      <c r="X578" s="225">
        <v>537</v>
      </c>
      <c r="Y578" s="225">
        <v>492.00000000000006</v>
      </c>
      <c r="Z578" s="225">
        <v>518</v>
      </c>
      <c r="AA578" s="225">
        <v>454.38</v>
      </c>
      <c r="AB578" s="225">
        <v>501.00000000000006</v>
      </c>
      <c r="AC578" s="225">
        <v>506.4</v>
      </c>
      <c r="AD578" s="225">
        <v>488.14</v>
      </c>
      <c r="AE578" s="225">
        <v>542</v>
      </c>
      <c r="AF578" s="225">
        <v>516.38</v>
      </c>
      <c r="AG578" s="222"/>
      <c r="AH578" s="223"/>
      <c r="AI578" s="223"/>
      <c r="AJ578" s="223"/>
      <c r="AK578" s="223"/>
      <c r="AL578" s="223"/>
      <c r="AM578" s="223"/>
      <c r="AN578" s="223"/>
      <c r="AO578" s="223"/>
      <c r="AP578" s="223"/>
      <c r="AQ578" s="223"/>
      <c r="AR578" s="223"/>
      <c r="AS578" s="223"/>
      <c r="AT578" s="223"/>
      <c r="AU578" s="223"/>
      <c r="AV578" s="223"/>
      <c r="AW578" s="223"/>
      <c r="AX578" s="223"/>
      <c r="AY578" s="223"/>
      <c r="AZ578" s="223"/>
      <c r="BA578" s="223"/>
      <c r="BB578" s="223"/>
      <c r="BC578" s="223"/>
      <c r="BD578" s="223"/>
      <c r="BE578" s="223"/>
      <c r="BF578" s="223"/>
      <c r="BG578" s="223"/>
      <c r="BH578" s="223"/>
      <c r="BI578" s="223"/>
      <c r="BJ578" s="223"/>
      <c r="BK578" s="223"/>
      <c r="BL578" s="223"/>
      <c r="BM578" s="224">
        <v>25</v>
      </c>
    </row>
    <row r="579" spans="1:65">
      <c r="A579" s="30"/>
      <c r="B579" s="19">
        <v>1</v>
      </c>
      <c r="C579" s="9">
        <v>3</v>
      </c>
      <c r="D579" s="225">
        <v>497.99999999999994</v>
      </c>
      <c r="E579" s="225">
        <v>523.20000000000005</v>
      </c>
      <c r="F579" s="225">
        <v>505.35796386793146</v>
      </c>
      <c r="G579" s="225">
        <v>519</v>
      </c>
      <c r="H579" s="227">
        <v>260</v>
      </c>
      <c r="I579" s="225">
        <v>506.99999999999994</v>
      </c>
      <c r="J579" s="225">
        <v>520</v>
      </c>
      <c r="K579" s="225">
        <v>490</v>
      </c>
      <c r="L579" s="225">
        <v>438.8</v>
      </c>
      <c r="M579" s="225">
        <v>519</v>
      </c>
      <c r="N579" s="225">
        <v>489.81911334116467</v>
      </c>
      <c r="O579" s="225">
        <v>485.54</v>
      </c>
      <c r="P579" s="225">
        <v>462.98</v>
      </c>
      <c r="Q579" s="225">
        <v>510.00000000000006</v>
      </c>
      <c r="R579" s="225">
        <v>484.51</v>
      </c>
      <c r="S579" s="225">
        <v>435</v>
      </c>
      <c r="T579" s="225">
        <v>483</v>
      </c>
      <c r="U579" s="225">
        <v>486</v>
      </c>
      <c r="V579" s="225">
        <v>438</v>
      </c>
      <c r="W579" s="225">
        <v>444</v>
      </c>
      <c r="X579" s="225">
        <v>516</v>
      </c>
      <c r="Y579" s="225">
        <v>482.9</v>
      </c>
      <c r="Z579" s="225">
        <v>511.01</v>
      </c>
      <c r="AA579" s="225">
        <v>463.19</v>
      </c>
      <c r="AB579" s="225">
        <v>504</v>
      </c>
      <c r="AC579" s="225">
        <v>502.19999999999993</v>
      </c>
      <c r="AD579" s="225">
        <v>488.80000000000007</v>
      </c>
      <c r="AE579" s="225">
        <v>522</v>
      </c>
      <c r="AF579" s="225">
        <v>513.17999999999995</v>
      </c>
      <c r="AG579" s="222"/>
      <c r="AH579" s="223"/>
      <c r="AI579" s="223"/>
      <c r="AJ579" s="223"/>
      <c r="AK579" s="223"/>
      <c r="AL579" s="223"/>
      <c r="AM579" s="223"/>
      <c r="AN579" s="223"/>
      <c r="AO579" s="223"/>
      <c r="AP579" s="223"/>
      <c r="AQ579" s="223"/>
      <c r="AR579" s="223"/>
      <c r="AS579" s="223"/>
      <c r="AT579" s="223"/>
      <c r="AU579" s="223"/>
      <c r="AV579" s="223"/>
      <c r="AW579" s="223"/>
      <c r="AX579" s="223"/>
      <c r="AY579" s="223"/>
      <c r="AZ579" s="223"/>
      <c r="BA579" s="223"/>
      <c r="BB579" s="223"/>
      <c r="BC579" s="223"/>
      <c r="BD579" s="223"/>
      <c r="BE579" s="223"/>
      <c r="BF579" s="223"/>
      <c r="BG579" s="223"/>
      <c r="BH579" s="223"/>
      <c r="BI579" s="223"/>
      <c r="BJ579" s="223"/>
      <c r="BK579" s="223"/>
      <c r="BL579" s="223"/>
      <c r="BM579" s="224">
        <v>16</v>
      </c>
    </row>
    <row r="580" spans="1:65">
      <c r="A580" s="30"/>
      <c r="B580" s="19">
        <v>1</v>
      </c>
      <c r="C580" s="9">
        <v>4</v>
      </c>
      <c r="D580" s="225">
        <v>491</v>
      </c>
      <c r="E580" s="225">
        <v>528.29999999999995</v>
      </c>
      <c r="F580" s="225">
        <v>512.91163578103931</v>
      </c>
      <c r="G580" s="225">
        <v>512</v>
      </c>
      <c r="H580" s="227">
        <v>290</v>
      </c>
      <c r="I580" s="225">
        <v>466</v>
      </c>
      <c r="J580" s="225">
        <v>525</v>
      </c>
      <c r="K580" s="225">
        <v>491</v>
      </c>
      <c r="L580" s="225">
        <v>456.6</v>
      </c>
      <c r="M580" s="225">
        <v>529</v>
      </c>
      <c r="N580" s="225">
        <v>504.4686163974207</v>
      </c>
      <c r="O580" s="225">
        <v>486.39</v>
      </c>
      <c r="P580" s="225">
        <v>492.7</v>
      </c>
      <c r="Q580" s="225">
        <v>488</v>
      </c>
      <c r="R580" s="225">
        <v>486.95</v>
      </c>
      <c r="S580" s="225">
        <v>428</v>
      </c>
      <c r="T580" s="225">
        <v>492.00000000000006</v>
      </c>
      <c r="U580" s="225">
        <v>481</v>
      </c>
      <c r="V580" s="225">
        <v>455</v>
      </c>
      <c r="W580" s="225">
        <v>456</v>
      </c>
      <c r="X580" s="225">
        <v>525</v>
      </c>
      <c r="Y580" s="225">
        <v>490.30000000000007</v>
      </c>
      <c r="Z580" s="225">
        <v>499.59</v>
      </c>
      <c r="AA580" s="225">
        <v>455.87</v>
      </c>
      <c r="AB580" s="225">
        <v>499</v>
      </c>
      <c r="AC580" s="225">
        <v>512.9</v>
      </c>
      <c r="AD580" s="225">
        <v>497.46000000000004</v>
      </c>
      <c r="AE580" s="225">
        <v>534</v>
      </c>
      <c r="AF580" s="225">
        <v>504.6</v>
      </c>
      <c r="AG580" s="222"/>
      <c r="AH580" s="223"/>
      <c r="AI580" s="223"/>
      <c r="AJ580" s="223"/>
      <c r="AK580" s="223"/>
      <c r="AL580" s="223"/>
      <c r="AM580" s="223"/>
      <c r="AN580" s="223"/>
      <c r="AO580" s="223"/>
      <c r="AP580" s="223"/>
      <c r="AQ580" s="223"/>
      <c r="AR580" s="223"/>
      <c r="AS580" s="223"/>
      <c r="AT580" s="223"/>
      <c r="AU580" s="223"/>
      <c r="AV580" s="223"/>
      <c r="AW580" s="223"/>
      <c r="AX580" s="223"/>
      <c r="AY580" s="223"/>
      <c r="AZ580" s="223"/>
      <c r="BA580" s="223"/>
      <c r="BB580" s="223"/>
      <c r="BC580" s="223"/>
      <c r="BD580" s="223"/>
      <c r="BE580" s="223"/>
      <c r="BF580" s="223"/>
      <c r="BG580" s="223"/>
      <c r="BH580" s="223"/>
      <c r="BI580" s="223"/>
      <c r="BJ580" s="223"/>
      <c r="BK580" s="223"/>
      <c r="BL580" s="223"/>
      <c r="BM580" s="224">
        <v>492.55656524423466</v>
      </c>
    </row>
    <row r="581" spans="1:65">
      <c r="A581" s="30"/>
      <c r="B581" s="19">
        <v>1</v>
      </c>
      <c r="C581" s="9">
        <v>5</v>
      </c>
      <c r="D581" s="225">
        <v>496</v>
      </c>
      <c r="E581" s="225">
        <v>529.29999999999995</v>
      </c>
      <c r="F581" s="225">
        <v>509.61902963368192</v>
      </c>
      <c r="G581" s="225">
        <v>514</v>
      </c>
      <c r="H581" s="227">
        <v>274</v>
      </c>
      <c r="I581" s="225">
        <v>488.99999999999994</v>
      </c>
      <c r="J581" s="225">
        <v>501.00000000000006</v>
      </c>
      <c r="K581" s="225">
        <v>492.00000000000006</v>
      </c>
      <c r="L581" s="225">
        <v>433.2</v>
      </c>
      <c r="M581" s="225">
        <v>501.99999999999994</v>
      </c>
      <c r="N581" s="225">
        <v>492.23678176022867</v>
      </c>
      <c r="O581" s="225">
        <v>486.7</v>
      </c>
      <c r="P581" s="225">
        <v>481.02</v>
      </c>
      <c r="Q581" s="225">
        <v>490</v>
      </c>
      <c r="R581" s="225">
        <v>488.55</v>
      </c>
      <c r="S581" s="225">
        <v>439</v>
      </c>
      <c r="T581" s="225">
        <v>480</v>
      </c>
      <c r="U581" s="225">
        <v>475</v>
      </c>
      <c r="V581" s="225">
        <v>447</v>
      </c>
      <c r="W581" s="225">
        <v>452</v>
      </c>
      <c r="X581" s="225">
        <v>549</v>
      </c>
      <c r="Y581" s="225">
        <v>484.7</v>
      </c>
      <c r="Z581" s="225">
        <v>503.21000000000004</v>
      </c>
      <c r="AA581" s="225">
        <v>470.71</v>
      </c>
      <c r="AB581" s="225">
        <v>506.99999999999994</v>
      </c>
      <c r="AC581" s="225">
        <v>520.70000000000005</v>
      </c>
      <c r="AD581" s="225">
        <v>491.34999999999997</v>
      </c>
      <c r="AE581" s="225">
        <v>524</v>
      </c>
      <c r="AF581" s="225">
        <v>505.83</v>
      </c>
      <c r="AG581" s="222"/>
      <c r="AH581" s="223"/>
      <c r="AI581" s="223"/>
      <c r="AJ581" s="223"/>
      <c r="AK581" s="223"/>
      <c r="AL581" s="223"/>
      <c r="AM581" s="223"/>
      <c r="AN581" s="223"/>
      <c r="AO581" s="223"/>
      <c r="AP581" s="223"/>
      <c r="AQ581" s="223"/>
      <c r="AR581" s="223"/>
      <c r="AS581" s="223"/>
      <c r="AT581" s="223"/>
      <c r="AU581" s="223"/>
      <c r="AV581" s="223"/>
      <c r="AW581" s="223"/>
      <c r="AX581" s="223"/>
      <c r="AY581" s="223"/>
      <c r="AZ581" s="223"/>
      <c r="BA581" s="223"/>
      <c r="BB581" s="223"/>
      <c r="BC581" s="223"/>
      <c r="BD581" s="223"/>
      <c r="BE581" s="223"/>
      <c r="BF581" s="223"/>
      <c r="BG581" s="223"/>
      <c r="BH581" s="223"/>
      <c r="BI581" s="223"/>
      <c r="BJ581" s="223"/>
      <c r="BK581" s="223"/>
      <c r="BL581" s="223"/>
      <c r="BM581" s="224">
        <v>102</v>
      </c>
    </row>
    <row r="582" spans="1:65">
      <c r="A582" s="30"/>
      <c r="B582" s="19">
        <v>1</v>
      </c>
      <c r="C582" s="9">
        <v>6</v>
      </c>
      <c r="D582" s="225">
        <v>494</v>
      </c>
      <c r="E582" s="225">
        <v>528.5</v>
      </c>
      <c r="F582" s="225">
        <v>503.77269582076133</v>
      </c>
      <c r="G582" s="225">
        <v>514</v>
      </c>
      <c r="H582" s="227">
        <v>272</v>
      </c>
      <c r="I582" s="225">
        <v>499</v>
      </c>
      <c r="J582" s="225">
        <v>530</v>
      </c>
      <c r="K582" s="225">
        <v>488.99999999999994</v>
      </c>
      <c r="L582" s="225">
        <v>450.1</v>
      </c>
      <c r="M582" s="225">
        <v>540</v>
      </c>
      <c r="N582" s="225">
        <v>477.55759176550765</v>
      </c>
      <c r="O582" s="225">
        <v>477.56</v>
      </c>
      <c r="P582" s="225">
        <v>473.16</v>
      </c>
      <c r="Q582" s="225">
        <v>491</v>
      </c>
      <c r="R582" s="225">
        <v>485.49</v>
      </c>
      <c r="S582" s="225">
        <v>432</v>
      </c>
      <c r="T582" s="225">
        <v>491</v>
      </c>
      <c r="U582" s="225">
        <v>472</v>
      </c>
      <c r="V582" s="225">
        <v>451</v>
      </c>
      <c r="W582" s="225">
        <v>450</v>
      </c>
      <c r="X582" s="225">
        <v>518</v>
      </c>
      <c r="Y582" s="225">
        <v>483.1</v>
      </c>
      <c r="Z582" s="225">
        <v>522.27</v>
      </c>
      <c r="AA582" s="225">
        <v>467.86</v>
      </c>
      <c r="AB582" s="225">
        <v>510.99999999999994</v>
      </c>
      <c r="AC582" s="225">
        <v>505.29999999999995</v>
      </c>
      <c r="AD582" s="225">
        <v>496.42999999999995</v>
      </c>
      <c r="AE582" s="225">
        <v>542</v>
      </c>
      <c r="AF582" s="225">
        <v>493.97</v>
      </c>
      <c r="AG582" s="222"/>
      <c r="AH582" s="223"/>
      <c r="AI582" s="223"/>
      <c r="AJ582" s="223"/>
      <c r="AK582" s="223"/>
      <c r="AL582" s="223"/>
      <c r="AM582" s="223"/>
      <c r="AN582" s="223"/>
      <c r="AO582" s="223"/>
      <c r="AP582" s="223"/>
      <c r="AQ582" s="223"/>
      <c r="AR582" s="223"/>
      <c r="AS582" s="223"/>
      <c r="AT582" s="223"/>
      <c r="AU582" s="223"/>
      <c r="AV582" s="223"/>
      <c r="AW582" s="223"/>
      <c r="AX582" s="223"/>
      <c r="AY582" s="223"/>
      <c r="AZ582" s="223"/>
      <c r="BA582" s="223"/>
      <c r="BB582" s="223"/>
      <c r="BC582" s="223"/>
      <c r="BD582" s="223"/>
      <c r="BE582" s="223"/>
      <c r="BF582" s="223"/>
      <c r="BG582" s="223"/>
      <c r="BH582" s="223"/>
      <c r="BI582" s="223"/>
      <c r="BJ582" s="223"/>
      <c r="BK582" s="223"/>
      <c r="BL582" s="223"/>
      <c r="BM582" s="228"/>
    </row>
    <row r="583" spans="1:65">
      <c r="A583" s="30"/>
      <c r="B583" s="20" t="s">
        <v>270</v>
      </c>
      <c r="C583" s="12"/>
      <c r="D583" s="229">
        <v>496.33333333333331</v>
      </c>
      <c r="E583" s="229">
        <v>527.5333333333333</v>
      </c>
      <c r="F583" s="229">
        <v>507.42258269246105</v>
      </c>
      <c r="G583" s="229">
        <v>515</v>
      </c>
      <c r="H583" s="229">
        <v>273</v>
      </c>
      <c r="I583" s="229">
        <v>492.33333333333331</v>
      </c>
      <c r="J583" s="229">
        <v>521.83333333333337</v>
      </c>
      <c r="K583" s="229">
        <v>491.66666666666669</v>
      </c>
      <c r="L583" s="229">
        <v>447.45</v>
      </c>
      <c r="M583" s="229">
        <v>518.16666666666663</v>
      </c>
      <c r="N583" s="229">
        <v>491.49791081277721</v>
      </c>
      <c r="O583" s="229">
        <v>483.19166666666661</v>
      </c>
      <c r="P583" s="229">
        <v>479.51333333333332</v>
      </c>
      <c r="Q583" s="229">
        <v>496</v>
      </c>
      <c r="R583" s="229">
        <v>485.57666666666665</v>
      </c>
      <c r="S583" s="229">
        <v>436</v>
      </c>
      <c r="T583" s="229">
        <v>489.16666666666669</v>
      </c>
      <c r="U583" s="229">
        <v>479.16666666666669</v>
      </c>
      <c r="V583" s="229">
        <v>449.83333333333331</v>
      </c>
      <c r="W583" s="229">
        <v>450.83333333333331</v>
      </c>
      <c r="X583" s="229">
        <v>528.33333333333337</v>
      </c>
      <c r="Y583" s="229">
        <v>485.68333333333334</v>
      </c>
      <c r="Z583" s="229">
        <v>510.71333333333337</v>
      </c>
      <c r="AA583" s="229">
        <v>459.99333333333334</v>
      </c>
      <c r="AB583" s="229">
        <v>505.33333333333331</v>
      </c>
      <c r="AC583" s="229">
        <v>508.9666666666667</v>
      </c>
      <c r="AD583" s="229">
        <v>490.9733333333333</v>
      </c>
      <c r="AE583" s="229">
        <v>535.66666666666663</v>
      </c>
      <c r="AF583" s="229">
        <v>507.40166666666664</v>
      </c>
      <c r="AG583" s="222"/>
      <c r="AH583" s="223"/>
      <c r="AI583" s="223"/>
      <c r="AJ583" s="223"/>
      <c r="AK583" s="223"/>
      <c r="AL583" s="223"/>
      <c r="AM583" s="223"/>
      <c r="AN583" s="223"/>
      <c r="AO583" s="223"/>
      <c r="AP583" s="223"/>
      <c r="AQ583" s="223"/>
      <c r="AR583" s="223"/>
      <c r="AS583" s="223"/>
      <c r="AT583" s="223"/>
      <c r="AU583" s="223"/>
      <c r="AV583" s="223"/>
      <c r="AW583" s="223"/>
      <c r="AX583" s="223"/>
      <c r="AY583" s="223"/>
      <c r="AZ583" s="223"/>
      <c r="BA583" s="223"/>
      <c r="BB583" s="223"/>
      <c r="BC583" s="223"/>
      <c r="BD583" s="223"/>
      <c r="BE583" s="223"/>
      <c r="BF583" s="223"/>
      <c r="BG583" s="223"/>
      <c r="BH583" s="223"/>
      <c r="BI583" s="223"/>
      <c r="BJ583" s="223"/>
      <c r="BK583" s="223"/>
      <c r="BL583" s="223"/>
      <c r="BM583" s="228"/>
    </row>
    <row r="584" spans="1:65">
      <c r="A584" s="30"/>
      <c r="B584" s="3" t="s">
        <v>271</v>
      </c>
      <c r="C584" s="29"/>
      <c r="D584" s="225">
        <v>496.5</v>
      </c>
      <c r="E584" s="225">
        <v>528.4</v>
      </c>
      <c r="F584" s="225">
        <v>506.43708552567637</v>
      </c>
      <c r="G584" s="225">
        <v>514</v>
      </c>
      <c r="H584" s="225">
        <v>273</v>
      </c>
      <c r="I584" s="225">
        <v>494</v>
      </c>
      <c r="J584" s="225">
        <v>522.5</v>
      </c>
      <c r="K584" s="225">
        <v>491.5</v>
      </c>
      <c r="L584" s="225">
        <v>450.45000000000005</v>
      </c>
      <c r="M584" s="225">
        <v>520</v>
      </c>
      <c r="N584" s="225">
        <v>491.02794755069669</v>
      </c>
      <c r="O584" s="225">
        <v>483.63</v>
      </c>
      <c r="P584" s="225">
        <v>479.71</v>
      </c>
      <c r="Q584" s="225">
        <v>490.5</v>
      </c>
      <c r="R584" s="225">
        <v>485</v>
      </c>
      <c r="S584" s="225">
        <v>437</v>
      </c>
      <c r="T584" s="225">
        <v>491.5</v>
      </c>
      <c r="U584" s="225">
        <v>479</v>
      </c>
      <c r="V584" s="225">
        <v>449</v>
      </c>
      <c r="W584" s="225">
        <v>451.5</v>
      </c>
      <c r="X584" s="225">
        <v>525</v>
      </c>
      <c r="Y584" s="225">
        <v>483.9</v>
      </c>
      <c r="Z584" s="225">
        <v>510.60500000000002</v>
      </c>
      <c r="AA584" s="225">
        <v>459.53</v>
      </c>
      <c r="AB584" s="225">
        <v>505.5</v>
      </c>
      <c r="AC584" s="225">
        <v>506.35</v>
      </c>
      <c r="AD584" s="225">
        <v>490.07500000000005</v>
      </c>
      <c r="AE584" s="225">
        <v>538</v>
      </c>
      <c r="AF584" s="225">
        <v>508.14</v>
      </c>
      <c r="AG584" s="222"/>
      <c r="AH584" s="223"/>
      <c r="AI584" s="223"/>
      <c r="AJ584" s="223"/>
      <c r="AK584" s="223"/>
      <c r="AL584" s="223"/>
      <c r="AM584" s="223"/>
      <c r="AN584" s="223"/>
      <c r="AO584" s="223"/>
      <c r="AP584" s="223"/>
      <c r="AQ584" s="223"/>
      <c r="AR584" s="223"/>
      <c r="AS584" s="223"/>
      <c r="AT584" s="223"/>
      <c r="AU584" s="223"/>
      <c r="AV584" s="223"/>
      <c r="AW584" s="223"/>
      <c r="AX584" s="223"/>
      <c r="AY584" s="223"/>
      <c r="AZ584" s="223"/>
      <c r="BA584" s="223"/>
      <c r="BB584" s="223"/>
      <c r="BC584" s="223"/>
      <c r="BD584" s="223"/>
      <c r="BE584" s="223"/>
      <c r="BF584" s="223"/>
      <c r="BG584" s="223"/>
      <c r="BH584" s="223"/>
      <c r="BI584" s="223"/>
      <c r="BJ584" s="223"/>
      <c r="BK584" s="223"/>
      <c r="BL584" s="223"/>
      <c r="BM584" s="228"/>
    </row>
    <row r="585" spans="1:65">
      <c r="A585" s="30"/>
      <c r="B585" s="3" t="s">
        <v>272</v>
      </c>
      <c r="C585" s="29"/>
      <c r="D585" s="225">
        <v>3.7237973450050306</v>
      </c>
      <c r="E585" s="225">
        <v>5.3645751618060631</v>
      </c>
      <c r="F585" s="225">
        <v>3.3590635017676407</v>
      </c>
      <c r="G585" s="225">
        <v>2.8284271247461903</v>
      </c>
      <c r="H585" s="225">
        <v>10.392304845413264</v>
      </c>
      <c r="I585" s="225">
        <v>16.194649322126935</v>
      </c>
      <c r="J585" s="225">
        <v>12.639883965712114</v>
      </c>
      <c r="K585" s="225">
        <v>2.1602468994692958</v>
      </c>
      <c r="L585" s="225">
        <v>9.3799253728374676</v>
      </c>
      <c r="M585" s="225">
        <v>15.942605391424186</v>
      </c>
      <c r="N585" s="225">
        <v>9.8965389656446927</v>
      </c>
      <c r="O585" s="225">
        <v>3.6260966157380063</v>
      </c>
      <c r="P585" s="225">
        <v>10.749211443946304</v>
      </c>
      <c r="Q585" s="225">
        <v>11.815244390193557</v>
      </c>
      <c r="R585" s="225">
        <v>1.8641745268795775</v>
      </c>
      <c r="S585" s="225">
        <v>5.440588203494177</v>
      </c>
      <c r="T585" s="225">
        <v>6.1779176642835507</v>
      </c>
      <c r="U585" s="225">
        <v>5.4191020166321531</v>
      </c>
      <c r="V585" s="225">
        <v>8.6351992835525611</v>
      </c>
      <c r="W585" s="225">
        <v>3.9200340134578768</v>
      </c>
      <c r="X585" s="225">
        <v>12.516655570345725</v>
      </c>
      <c r="Y585" s="225">
        <v>4.4183330189865613</v>
      </c>
      <c r="Z585" s="225">
        <v>8.5677550540772689</v>
      </c>
      <c r="AA585" s="225">
        <v>8.7235696057672794</v>
      </c>
      <c r="AB585" s="225">
        <v>4.8442405665559702</v>
      </c>
      <c r="AC585" s="225">
        <v>6.7241852046673358</v>
      </c>
      <c r="AD585" s="225">
        <v>5.2579450992442416</v>
      </c>
      <c r="AE585" s="225">
        <v>11.057425860780919</v>
      </c>
      <c r="AF585" s="225">
        <v>7.9249111456638026</v>
      </c>
      <c r="AG585" s="222"/>
      <c r="AH585" s="223"/>
      <c r="AI585" s="223"/>
      <c r="AJ585" s="223"/>
      <c r="AK585" s="223"/>
      <c r="AL585" s="223"/>
      <c r="AM585" s="223"/>
      <c r="AN585" s="223"/>
      <c r="AO585" s="223"/>
      <c r="AP585" s="223"/>
      <c r="AQ585" s="223"/>
      <c r="AR585" s="223"/>
      <c r="AS585" s="223"/>
      <c r="AT585" s="223"/>
      <c r="AU585" s="223"/>
      <c r="AV585" s="223"/>
      <c r="AW585" s="223"/>
      <c r="AX585" s="223"/>
      <c r="AY585" s="223"/>
      <c r="AZ585" s="223"/>
      <c r="BA585" s="223"/>
      <c r="BB585" s="223"/>
      <c r="BC585" s="223"/>
      <c r="BD585" s="223"/>
      <c r="BE585" s="223"/>
      <c r="BF585" s="223"/>
      <c r="BG585" s="223"/>
      <c r="BH585" s="223"/>
      <c r="BI585" s="223"/>
      <c r="BJ585" s="223"/>
      <c r="BK585" s="223"/>
      <c r="BL585" s="223"/>
      <c r="BM585" s="228"/>
    </row>
    <row r="586" spans="1:65">
      <c r="A586" s="30"/>
      <c r="B586" s="3" t="s">
        <v>86</v>
      </c>
      <c r="C586" s="29"/>
      <c r="D586" s="13">
        <v>7.5026138583042931E-3</v>
      </c>
      <c r="E586" s="13">
        <v>1.016916813181991E-2</v>
      </c>
      <c r="F586" s="13">
        <v>6.6198541735055247E-3</v>
      </c>
      <c r="G586" s="13">
        <v>5.4920915043615345E-3</v>
      </c>
      <c r="H586" s="13">
        <v>3.8067050715799501E-2</v>
      </c>
      <c r="I586" s="13">
        <v>3.2893668223683691E-2</v>
      </c>
      <c r="J586" s="13">
        <v>2.4222070838157993E-2</v>
      </c>
      <c r="K586" s="13">
        <v>4.393722507395178E-3</v>
      </c>
      <c r="L586" s="13">
        <v>2.0963069332523114E-2</v>
      </c>
      <c r="M586" s="13">
        <v>3.0767331086698334E-2</v>
      </c>
      <c r="N586" s="13">
        <v>2.0135464969279412E-2</v>
      </c>
      <c r="O586" s="13">
        <v>7.5044684457265202E-3</v>
      </c>
      <c r="P586" s="13">
        <v>2.2416918773088629E-2</v>
      </c>
      <c r="Q586" s="13">
        <v>2.3821057238293461E-2</v>
      </c>
      <c r="R586" s="13">
        <v>3.8390941222043429E-3</v>
      </c>
      <c r="S586" s="13">
        <v>1.2478413310766462E-2</v>
      </c>
      <c r="T586" s="13">
        <v>1.2629473930392267E-2</v>
      </c>
      <c r="U586" s="13">
        <v>1.1309430295580146E-2</v>
      </c>
      <c r="V586" s="13">
        <v>1.9196441534388799E-2</v>
      </c>
      <c r="W586" s="13">
        <v>8.6950846878917788E-3</v>
      </c>
      <c r="X586" s="13">
        <v>2.3690830732515565E-2</v>
      </c>
      <c r="Y586" s="13">
        <v>9.0971477004630485E-3</v>
      </c>
      <c r="Z586" s="13">
        <v>1.6776055166128293E-2</v>
      </c>
      <c r="AA586" s="13">
        <v>1.8964556600314379E-2</v>
      </c>
      <c r="AB586" s="13">
        <v>9.5862280340817362E-3</v>
      </c>
      <c r="AC586" s="13">
        <v>1.3211445159474757E-2</v>
      </c>
      <c r="AD586" s="13">
        <v>1.0709227451411295E-2</v>
      </c>
      <c r="AE586" s="13">
        <v>2.0642363150182176E-2</v>
      </c>
      <c r="AF586" s="13">
        <v>1.5618614731255915E-2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273</v>
      </c>
      <c r="C587" s="29"/>
      <c r="D587" s="13">
        <v>7.667683989200258E-3</v>
      </c>
      <c r="E587" s="13">
        <v>7.1010662646949774E-2</v>
      </c>
      <c r="F587" s="13">
        <v>3.0181340575279991E-2</v>
      </c>
      <c r="G587" s="13">
        <v>4.5565192587853742E-2</v>
      </c>
      <c r="H587" s="13">
        <v>-0.44574893674469107</v>
      </c>
      <c r="I587" s="13">
        <v>-4.5321071051129813E-4</v>
      </c>
      <c r="J587" s="13">
        <v>5.9438387699860984E-2</v>
      </c>
      <c r="K587" s="13">
        <v>-1.8066931604631131E-3</v>
      </c>
      <c r="L587" s="13">
        <v>-9.1576416653523895E-2</v>
      </c>
      <c r="M587" s="13">
        <v>5.1994234225125391E-2</v>
      </c>
      <c r="N587" s="13">
        <v>-2.149305290312209E-3</v>
      </c>
      <c r="O587" s="13">
        <v>-1.9012838805476995E-2</v>
      </c>
      <c r="P587" s="13">
        <v>-2.648067822308664E-2</v>
      </c>
      <c r="Q587" s="13">
        <v>6.9909427642242949E-3</v>
      </c>
      <c r="R587" s="13">
        <v>-1.4170755340773944E-2</v>
      </c>
      <c r="S587" s="13">
        <v>-0.11482247773144805</v>
      </c>
      <c r="T587" s="13">
        <v>-6.8822523477828357E-3</v>
      </c>
      <c r="U587" s="13">
        <v>-2.7184489097061504E-2</v>
      </c>
      <c r="V587" s="13">
        <v>-8.6737716894945804E-2</v>
      </c>
      <c r="W587" s="13">
        <v>-8.4707493220018026E-2</v>
      </c>
      <c r="X587" s="13">
        <v>7.2634841586892263E-2</v>
      </c>
      <c r="Y587" s="13">
        <v>-1.3954198148781627E-2</v>
      </c>
      <c r="Z587" s="13">
        <v>3.6862300434663098E-2</v>
      </c>
      <c r="AA587" s="13">
        <v>-6.6110644357678661E-2</v>
      </c>
      <c r="AB587" s="13">
        <v>2.5939697063551037E-2</v>
      </c>
      <c r="AC587" s="13">
        <v>3.3316176415788989E-2</v>
      </c>
      <c r="AD587" s="13">
        <v>-3.2143149084132849E-3</v>
      </c>
      <c r="AE587" s="13">
        <v>8.7523148536363005E-2</v>
      </c>
      <c r="AF587" s="13">
        <v>3.0138876364526723E-2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274</v>
      </c>
      <c r="C588" s="47"/>
      <c r="D588" s="45">
        <v>0.2</v>
      </c>
      <c r="E588" s="45">
        <v>1.53</v>
      </c>
      <c r="F588" s="45">
        <v>0.67</v>
      </c>
      <c r="G588" s="45">
        <v>1</v>
      </c>
      <c r="H588" s="45">
        <v>9.36</v>
      </c>
      <c r="I588" s="45">
        <v>0.03</v>
      </c>
      <c r="J588" s="45">
        <v>1.29</v>
      </c>
      <c r="K588" s="45">
        <v>0</v>
      </c>
      <c r="L588" s="45">
        <v>1.89</v>
      </c>
      <c r="M588" s="45">
        <v>1.1299999999999999</v>
      </c>
      <c r="N588" s="45">
        <v>0.01</v>
      </c>
      <c r="O588" s="45">
        <v>0.36</v>
      </c>
      <c r="P588" s="45">
        <v>0.52</v>
      </c>
      <c r="Q588" s="45">
        <v>0.19</v>
      </c>
      <c r="R588" s="45">
        <v>0.26</v>
      </c>
      <c r="S588" s="45">
        <v>2.38</v>
      </c>
      <c r="T588" s="45">
        <v>0.11</v>
      </c>
      <c r="U588" s="45">
        <v>0.53</v>
      </c>
      <c r="V588" s="45">
        <v>1.79</v>
      </c>
      <c r="W588" s="45">
        <v>1.75</v>
      </c>
      <c r="X588" s="45">
        <v>1.57</v>
      </c>
      <c r="Y588" s="45">
        <v>0.26</v>
      </c>
      <c r="Z588" s="45">
        <v>0.82</v>
      </c>
      <c r="AA588" s="45">
        <v>1.36</v>
      </c>
      <c r="AB588" s="45">
        <v>0.57999999999999996</v>
      </c>
      <c r="AC588" s="45">
        <v>0.74</v>
      </c>
      <c r="AD588" s="45">
        <v>0.03</v>
      </c>
      <c r="AE588" s="45">
        <v>1.88</v>
      </c>
      <c r="AF588" s="45">
        <v>0.67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BM589" s="55"/>
    </row>
    <row r="590" spans="1:65" ht="15">
      <c r="B590" s="8" t="s">
        <v>564</v>
      </c>
      <c r="BM590" s="28" t="s">
        <v>66</v>
      </c>
    </row>
    <row r="591" spans="1:65" ht="15">
      <c r="A591" s="25" t="s">
        <v>57</v>
      </c>
      <c r="B591" s="18" t="s">
        <v>111</v>
      </c>
      <c r="C591" s="15" t="s">
        <v>112</v>
      </c>
      <c r="D591" s="16" t="s">
        <v>231</v>
      </c>
      <c r="E591" s="17" t="s">
        <v>231</v>
      </c>
      <c r="F591" s="17" t="s">
        <v>231</v>
      </c>
      <c r="G591" s="17" t="s">
        <v>231</v>
      </c>
      <c r="H591" s="17" t="s">
        <v>231</v>
      </c>
      <c r="I591" s="17" t="s">
        <v>231</v>
      </c>
      <c r="J591" s="17" t="s">
        <v>231</v>
      </c>
      <c r="K591" s="17" t="s">
        <v>231</v>
      </c>
      <c r="L591" s="17" t="s">
        <v>231</v>
      </c>
      <c r="M591" s="17" t="s">
        <v>231</v>
      </c>
      <c r="N591" s="17" t="s">
        <v>231</v>
      </c>
      <c r="O591" s="17" t="s">
        <v>231</v>
      </c>
      <c r="P591" s="17" t="s">
        <v>231</v>
      </c>
      <c r="Q591" s="17" t="s">
        <v>231</v>
      </c>
      <c r="R591" s="17" t="s">
        <v>231</v>
      </c>
      <c r="S591" s="17" t="s">
        <v>231</v>
      </c>
      <c r="T591" s="17" t="s">
        <v>231</v>
      </c>
      <c r="U591" s="17" t="s">
        <v>231</v>
      </c>
      <c r="V591" s="17" t="s">
        <v>231</v>
      </c>
      <c r="W591" s="17" t="s">
        <v>231</v>
      </c>
      <c r="X591" s="17" t="s">
        <v>231</v>
      </c>
      <c r="Y591" s="17" t="s">
        <v>231</v>
      </c>
      <c r="Z591" s="17" t="s">
        <v>231</v>
      </c>
      <c r="AA591" s="17" t="s">
        <v>231</v>
      </c>
      <c r="AB591" s="17" t="s">
        <v>231</v>
      </c>
      <c r="AC591" s="17" t="s">
        <v>231</v>
      </c>
      <c r="AD591" s="17" t="s">
        <v>231</v>
      </c>
      <c r="AE591" s="150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232</v>
      </c>
      <c r="C592" s="9" t="s">
        <v>232</v>
      </c>
      <c r="D592" s="148" t="s">
        <v>234</v>
      </c>
      <c r="E592" s="149" t="s">
        <v>235</v>
      </c>
      <c r="F592" s="149" t="s">
        <v>236</v>
      </c>
      <c r="G592" s="149" t="s">
        <v>237</v>
      </c>
      <c r="H592" s="149" t="s">
        <v>238</v>
      </c>
      <c r="I592" s="149" t="s">
        <v>239</v>
      </c>
      <c r="J592" s="149" t="s">
        <v>240</v>
      </c>
      <c r="K592" s="149" t="s">
        <v>241</v>
      </c>
      <c r="L592" s="149" t="s">
        <v>242</v>
      </c>
      <c r="M592" s="149" t="s">
        <v>243</v>
      </c>
      <c r="N592" s="149" t="s">
        <v>244</v>
      </c>
      <c r="O592" s="149" t="s">
        <v>245</v>
      </c>
      <c r="P592" s="149" t="s">
        <v>246</v>
      </c>
      <c r="Q592" s="149" t="s">
        <v>247</v>
      </c>
      <c r="R592" s="149" t="s">
        <v>250</v>
      </c>
      <c r="S592" s="149" t="s">
        <v>251</v>
      </c>
      <c r="T592" s="149" t="s">
        <v>252</v>
      </c>
      <c r="U592" s="149" t="s">
        <v>253</v>
      </c>
      <c r="V592" s="149" t="s">
        <v>276</v>
      </c>
      <c r="W592" s="149" t="s">
        <v>254</v>
      </c>
      <c r="X592" s="149" t="s">
        <v>255</v>
      </c>
      <c r="Y592" s="149" t="s">
        <v>256</v>
      </c>
      <c r="Z592" s="149" t="s">
        <v>257</v>
      </c>
      <c r="AA592" s="149" t="s">
        <v>258</v>
      </c>
      <c r="AB592" s="149" t="s">
        <v>260</v>
      </c>
      <c r="AC592" s="149" t="s">
        <v>261</v>
      </c>
      <c r="AD592" s="149" t="s">
        <v>262</v>
      </c>
      <c r="AE592" s="150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303</v>
      </c>
      <c r="E593" s="11" t="s">
        <v>278</v>
      </c>
      <c r="F593" s="11" t="s">
        <v>278</v>
      </c>
      <c r="G593" s="11" t="s">
        <v>303</v>
      </c>
      <c r="H593" s="11" t="s">
        <v>278</v>
      </c>
      <c r="I593" s="11" t="s">
        <v>304</v>
      </c>
      <c r="J593" s="11" t="s">
        <v>304</v>
      </c>
      <c r="K593" s="11" t="s">
        <v>303</v>
      </c>
      <c r="L593" s="11" t="s">
        <v>278</v>
      </c>
      <c r="M593" s="11" t="s">
        <v>304</v>
      </c>
      <c r="N593" s="11" t="s">
        <v>303</v>
      </c>
      <c r="O593" s="11" t="s">
        <v>304</v>
      </c>
      <c r="P593" s="11" t="s">
        <v>278</v>
      </c>
      <c r="Q593" s="11" t="s">
        <v>303</v>
      </c>
      <c r="R593" s="11" t="s">
        <v>278</v>
      </c>
      <c r="S593" s="11" t="s">
        <v>278</v>
      </c>
      <c r="T593" s="11" t="s">
        <v>278</v>
      </c>
      <c r="U593" s="11" t="s">
        <v>278</v>
      </c>
      <c r="V593" s="11" t="s">
        <v>278</v>
      </c>
      <c r="W593" s="11" t="s">
        <v>304</v>
      </c>
      <c r="X593" s="11" t="s">
        <v>303</v>
      </c>
      <c r="Y593" s="11" t="s">
        <v>303</v>
      </c>
      <c r="Z593" s="11" t="s">
        <v>278</v>
      </c>
      <c r="AA593" s="11" t="s">
        <v>303</v>
      </c>
      <c r="AB593" s="11" t="s">
        <v>278</v>
      </c>
      <c r="AC593" s="11" t="s">
        <v>304</v>
      </c>
      <c r="AD593" s="11" t="s">
        <v>303</v>
      </c>
      <c r="AE593" s="150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 t="s">
        <v>305</v>
      </c>
      <c r="E594" s="26" t="s">
        <v>118</v>
      </c>
      <c r="F594" s="26" t="s">
        <v>306</v>
      </c>
      <c r="G594" s="26" t="s">
        <v>306</v>
      </c>
      <c r="H594" s="26" t="s">
        <v>305</v>
      </c>
      <c r="I594" s="26" t="s">
        <v>305</v>
      </c>
      <c r="J594" s="26" t="s">
        <v>307</v>
      </c>
      <c r="K594" s="26" t="s">
        <v>308</v>
      </c>
      <c r="L594" s="26" t="s">
        <v>308</v>
      </c>
      <c r="M594" s="26" t="s">
        <v>309</v>
      </c>
      <c r="N594" s="26" t="s">
        <v>308</v>
      </c>
      <c r="O594" s="26" t="s">
        <v>307</v>
      </c>
      <c r="P594" s="26" t="s">
        <v>305</v>
      </c>
      <c r="Q594" s="26" t="s">
        <v>305</v>
      </c>
      <c r="R594" s="26" t="s">
        <v>305</v>
      </c>
      <c r="S594" s="26" t="s">
        <v>305</v>
      </c>
      <c r="T594" s="26" t="s">
        <v>305</v>
      </c>
      <c r="U594" s="26" t="s">
        <v>305</v>
      </c>
      <c r="V594" s="26" t="s">
        <v>305</v>
      </c>
      <c r="W594" s="26" t="s">
        <v>309</v>
      </c>
      <c r="X594" s="26" t="s">
        <v>307</v>
      </c>
      <c r="Y594" s="26" t="s">
        <v>307</v>
      </c>
      <c r="Z594" s="26" t="s">
        <v>268</v>
      </c>
      <c r="AA594" s="26" t="s">
        <v>306</v>
      </c>
      <c r="AB594" s="26" t="s">
        <v>305</v>
      </c>
      <c r="AC594" s="26" t="s">
        <v>267</v>
      </c>
      <c r="AD594" s="26" t="s">
        <v>307</v>
      </c>
      <c r="AE594" s="150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17">
        <v>0.15</v>
      </c>
      <c r="E595" s="217">
        <v>0.16</v>
      </c>
      <c r="F595" s="217">
        <v>0.14513570963404235</v>
      </c>
      <c r="G595" s="217">
        <v>0.14000000000000001</v>
      </c>
      <c r="H595" s="217">
        <v>0.15</v>
      </c>
      <c r="I595" s="217">
        <v>0.13400000000000001</v>
      </c>
      <c r="J595" s="217">
        <v>0.129</v>
      </c>
      <c r="K595" s="217">
        <v>0.13999999999999999</v>
      </c>
      <c r="L595" s="217">
        <v>0.13</v>
      </c>
      <c r="M595" s="217">
        <v>0.13600000000000001</v>
      </c>
      <c r="N595" s="217">
        <v>0.12097776167174941</v>
      </c>
      <c r="O595" s="217">
        <v>0.15486440000000001</v>
      </c>
      <c r="P595" s="217">
        <v>0.14099999999999999</v>
      </c>
      <c r="Q595" s="217">
        <v>0.17299999999999999</v>
      </c>
      <c r="R595" s="217">
        <v>0.14000000000000001</v>
      </c>
      <c r="S595" s="217">
        <v>0.14000000000000001</v>
      </c>
      <c r="T595" s="217">
        <v>0.15</v>
      </c>
      <c r="U595" s="217">
        <v>0.15</v>
      </c>
      <c r="V595" s="217">
        <v>0.13</v>
      </c>
      <c r="W595" s="217">
        <v>0.161</v>
      </c>
      <c r="X595" s="217">
        <v>0.14000000000000001</v>
      </c>
      <c r="Y595" s="217">
        <v>0.12</v>
      </c>
      <c r="Z595" s="217">
        <v>0.13100000000000001</v>
      </c>
      <c r="AA595" s="234">
        <v>1.9650000000000001</v>
      </c>
      <c r="AB595" s="217">
        <v>0.14099999999999999</v>
      </c>
      <c r="AC595" s="217">
        <v>0.13</v>
      </c>
      <c r="AD595" s="217">
        <v>0.13</v>
      </c>
      <c r="AE595" s="207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18">
        <v>1</v>
      </c>
    </row>
    <row r="596" spans="1:65">
      <c r="A596" s="30"/>
      <c r="B596" s="19">
        <v>1</v>
      </c>
      <c r="C596" s="9">
        <v>2</v>
      </c>
      <c r="D596" s="24">
        <v>0.14000000000000001</v>
      </c>
      <c r="E596" s="24">
        <v>0.16</v>
      </c>
      <c r="F596" s="24">
        <v>0.14414084361900914</v>
      </c>
      <c r="G596" s="24">
        <v>0.14000000000000001</v>
      </c>
      <c r="H596" s="24">
        <v>0.16</v>
      </c>
      <c r="I596" s="24">
        <v>0.14099999999999999</v>
      </c>
      <c r="J596" s="24">
        <v>0.127</v>
      </c>
      <c r="K596" s="24">
        <v>0.15</v>
      </c>
      <c r="L596" s="24">
        <v>0.13</v>
      </c>
      <c r="M596" s="24">
        <v>0.14199999999999999</v>
      </c>
      <c r="N596" s="24">
        <v>0.126120177159977</v>
      </c>
      <c r="O596" s="24">
        <v>0.14955499999999999</v>
      </c>
      <c r="P596" s="24">
        <v>0.14599999999999999</v>
      </c>
      <c r="Q596" s="24">
        <v>0.16900000000000001</v>
      </c>
      <c r="R596" s="24">
        <v>0.14000000000000001</v>
      </c>
      <c r="S596" s="24">
        <v>0.14000000000000001</v>
      </c>
      <c r="T596" s="24">
        <v>0.15</v>
      </c>
      <c r="U596" s="24">
        <v>0.16</v>
      </c>
      <c r="V596" s="24">
        <v>0.13</v>
      </c>
      <c r="W596" s="24">
        <v>0.16400000000000001</v>
      </c>
      <c r="X596" s="24">
        <v>0.14000000000000001</v>
      </c>
      <c r="Y596" s="24">
        <v>0.12</v>
      </c>
      <c r="Z596" s="24">
        <v>0.13600000000000001</v>
      </c>
      <c r="AA596" s="235">
        <v>1.9390000000000001</v>
      </c>
      <c r="AB596" s="24">
        <v>0.14199999999999999</v>
      </c>
      <c r="AC596" s="24">
        <v>0.13</v>
      </c>
      <c r="AD596" s="24">
        <v>0.13</v>
      </c>
      <c r="AE596" s="207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18" t="e">
        <v>#N/A</v>
      </c>
    </row>
    <row r="597" spans="1:65">
      <c r="A597" s="30"/>
      <c r="B597" s="19">
        <v>1</v>
      </c>
      <c r="C597" s="9">
        <v>3</v>
      </c>
      <c r="D597" s="24">
        <v>0.14000000000000001</v>
      </c>
      <c r="E597" s="24">
        <v>0.15</v>
      </c>
      <c r="F597" s="24">
        <v>0.14530481433235651</v>
      </c>
      <c r="G597" s="24">
        <v>0.14000000000000001</v>
      </c>
      <c r="H597" s="24">
        <v>0.15</v>
      </c>
      <c r="I597" s="24">
        <v>0.14099999999999999</v>
      </c>
      <c r="J597" s="24">
        <v>0.126</v>
      </c>
      <c r="K597" s="24">
        <v>0.15</v>
      </c>
      <c r="L597" s="24">
        <v>0.14000000000000001</v>
      </c>
      <c r="M597" s="24">
        <v>0.14799999999999999</v>
      </c>
      <c r="N597" s="24">
        <v>0.1277629622731242</v>
      </c>
      <c r="O597" s="24">
        <v>0.13287010000000002</v>
      </c>
      <c r="P597" s="24">
        <v>0.13400000000000001</v>
      </c>
      <c r="Q597" s="24">
        <v>0.17199999999999999</v>
      </c>
      <c r="R597" s="24">
        <v>0.14000000000000001</v>
      </c>
      <c r="S597" s="24">
        <v>0.14000000000000001</v>
      </c>
      <c r="T597" s="24">
        <v>0.15</v>
      </c>
      <c r="U597" s="24">
        <v>0.15</v>
      </c>
      <c r="V597" s="24">
        <v>0.14000000000000001</v>
      </c>
      <c r="W597" s="24">
        <v>0.161</v>
      </c>
      <c r="X597" s="24">
        <v>0.14000000000000001</v>
      </c>
      <c r="Y597" s="24">
        <v>0.12</v>
      </c>
      <c r="Z597" s="24">
        <v>0.13600000000000001</v>
      </c>
      <c r="AA597" s="235">
        <v>1.9619999999999997</v>
      </c>
      <c r="AB597" s="24">
        <v>0.13800000000000001</v>
      </c>
      <c r="AC597" s="24">
        <v>0.12</v>
      </c>
      <c r="AD597" s="24">
        <v>0.13</v>
      </c>
      <c r="AE597" s="207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18">
        <v>16</v>
      </c>
    </row>
    <row r="598" spans="1:65">
      <c r="A598" s="30"/>
      <c r="B598" s="19">
        <v>1</v>
      </c>
      <c r="C598" s="9">
        <v>4</v>
      </c>
      <c r="D598" s="24">
        <v>0.14000000000000001</v>
      </c>
      <c r="E598" s="24">
        <v>0.15</v>
      </c>
      <c r="F598" s="24">
        <v>0.14373806435516917</v>
      </c>
      <c r="G598" s="24">
        <v>0.14000000000000001</v>
      </c>
      <c r="H598" s="24">
        <v>0.17</v>
      </c>
      <c r="I598" s="24">
        <v>0.126</v>
      </c>
      <c r="J598" s="24">
        <v>0.127</v>
      </c>
      <c r="K598" s="24">
        <v>0.13999999999999999</v>
      </c>
      <c r="L598" s="24">
        <v>0.13</v>
      </c>
      <c r="M598" s="24">
        <v>0.14899999999999999</v>
      </c>
      <c r="N598" s="24">
        <v>0.12636994800532192</v>
      </c>
      <c r="O598" s="24">
        <v>0.1343828</v>
      </c>
      <c r="P598" s="24">
        <v>0.14799999999999999</v>
      </c>
      <c r="Q598" s="24">
        <v>0.17100000000000001</v>
      </c>
      <c r="R598" s="24">
        <v>0.13</v>
      </c>
      <c r="S598" s="24">
        <v>0.14000000000000001</v>
      </c>
      <c r="T598" s="24">
        <v>0.15</v>
      </c>
      <c r="U598" s="24">
        <v>0.16</v>
      </c>
      <c r="V598" s="24">
        <v>0.14000000000000001</v>
      </c>
      <c r="W598" s="24">
        <v>0.16200000000000001</v>
      </c>
      <c r="X598" s="24">
        <v>0.16</v>
      </c>
      <c r="Y598" s="24">
        <v>0.12</v>
      </c>
      <c r="Z598" s="24">
        <v>0.13100000000000001</v>
      </c>
      <c r="AA598" s="235">
        <v>1.9630000000000001</v>
      </c>
      <c r="AB598" s="24">
        <v>0.14299999999999999</v>
      </c>
      <c r="AC598" s="24">
        <v>0.13</v>
      </c>
      <c r="AD598" s="24">
        <v>0.12</v>
      </c>
      <c r="AE598" s="207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18">
        <v>0.14150264336538737</v>
      </c>
    </row>
    <row r="599" spans="1:65">
      <c r="A599" s="30"/>
      <c r="B599" s="19">
        <v>1</v>
      </c>
      <c r="C599" s="9">
        <v>5</v>
      </c>
      <c r="D599" s="24">
        <v>0.14000000000000001</v>
      </c>
      <c r="E599" s="24">
        <v>0.16</v>
      </c>
      <c r="F599" s="24">
        <v>0.14486329095501529</v>
      </c>
      <c r="G599" s="24">
        <v>0.14000000000000001</v>
      </c>
      <c r="H599" s="24">
        <v>0.16</v>
      </c>
      <c r="I599" s="24">
        <v>0.13400000000000001</v>
      </c>
      <c r="J599" s="24">
        <v>0.13</v>
      </c>
      <c r="K599" s="24">
        <v>0.15</v>
      </c>
      <c r="L599" s="24">
        <v>0.13</v>
      </c>
      <c r="M599" s="24">
        <v>0.14199999999999999</v>
      </c>
      <c r="N599" s="24">
        <v>0.1249142334986942</v>
      </c>
      <c r="O599" s="24">
        <v>0.13576089999999999</v>
      </c>
      <c r="P599" s="24">
        <v>0.13800000000000001</v>
      </c>
      <c r="Q599" s="24">
        <v>0.16300000000000001</v>
      </c>
      <c r="R599" s="24">
        <v>0.13</v>
      </c>
      <c r="S599" s="24">
        <v>0.14000000000000001</v>
      </c>
      <c r="T599" s="24">
        <v>0.15</v>
      </c>
      <c r="U599" s="24">
        <v>0.15</v>
      </c>
      <c r="V599" s="24">
        <v>0.13</v>
      </c>
      <c r="W599" s="24">
        <v>0.159</v>
      </c>
      <c r="X599" s="24">
        <v>0.15</v>
      </c>
      <c r="Y599" s="24">
        <v>0.12</v>
      </c>
      <c r="Z599" s="24">
        <v>0.14000000000000001</v>
      </c>
      <c r="AA599" s="235">
        <v>1.9550000000000001</v>
      </c>
      <c r="AB599" s="24">
        <v>0.14099999999999999</v>
      </c>
      <c r="AC599" s="24">
        <v>0.13</v>
      </c>
      <c r="AD599" s="24">
        <v>0.13</v>
      </c>
      <c r="AE599" s="207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18">
        <v>103</v>
      </c>
    </row>
    <row r="600" spans="1:65">
      <c r="A600" s="30"/>
      <c r="B600" s="19">
        <v>1</v>
      </c>
      <c r="C600" s="9">
        <v>6</v>
      </c>
      <c r="D600" s="24">
        <v>0.14000000000000001</v>
      </c>
      <c r="E600" s="24">
        <v>0.16</v>
      </c>
      <c r="F600" s="24">
        <v>0.14495632315731241</v>
      </c>
      <c r="G600" s="24">
        <v>0.14000000000000001</v>
      </c>
      <c r="H600" s="24">
        <v>0.16</v>
      </c>
      <c r="I600" s="24">
        <v>0.13400000000000001</v>
      </c>
      <c r="J600" s="24">
        <v>0.123</v>
      </c>
      <c r="K600" s="24">
        <v>0.15</v>
      </c>
      <c r="L600" s="24">
        <v>0.13</v>
      </c>
      <c r="M600" s="24">
        <v>0.14499999999999999</v>
      </c>
      <c r="N600" s="24">
        <v>0.12152989509236511</v>
      </c>
      <c r="O600" s="24">
        <v>0.1499598</v>
      </c>
      <c r="P600" s="24">
        <v>0.13800000000000001</v>
      </c>
      <c r="Q600" s="237">
        <v>0.18</v>
      </c>
      <c r="R600" s="24">
        <v>0.13</v>
      </c>
      <c r="S600" s="24">
        <v>0.14000000000000001</v>
      </c>
      <c r="T600" s="24">
        <v>0.15</v>
      </c>
      <c r="U600" s="24">
        <v>0.16</v>
      </c>
      <c r="V600" s="24">
        <v>0.13</v>
      </c>
      <c r="W600" s="24">
        <v>0.16600000000000001</v>
      </c>
      <c r="X600" s="24">
        <v>0.15</v>
      </c>
      <c r="Y600" s="24">
        <v>0.12</v>
      </c>
      <c r="Z600" s="24">
        <v>0.13700000000000001</v>
      </c>
      <c r="AA600" s="235">
        <v>1.958</v>
      </c>
      <c r="AB600" s="24">
        <v>0.14699999999999999</v>
      </c>
      <c r="AC600" s="24">
        <v>0.13</v>
      </c>
      <c r="AD600" s="24">
        <v>0.13</v>
      </c>
      <c r="AE600" s="207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56"/>
    </row>
    <row r="601" spans="1:65">
      <c r="A601" s="30"/>
      <c r="B601" s="20" t="s">
        <v>270</v>
      </c>
      <c r="C601" s="12"/>
      <c r="D601" s="219">
        <v>0.14166666666666669</v>
      </c>
      <c r="E601" s="219">
        <v>0.15666666666666668</v>
      </c>
      <c r="F601" s="219">
        <v>0.14468984100881746</v>
      </c>
      <c r="G601" s="219">
        <v>0.14000000000000001</v>
      </c>
      <c r="H601" s="219">
        <v>0.15833333333333335</v>
      </c>
      <c r="I601" s="219">
        <v>0.13500000000000001</v>
      </c>
      <c r="J601" s="219">
        <v>0.127</v>
      </c>
      <c r="K601" s="219">
        <v>0.14666666666666667</v>
      </c>
      <c r="L601" s="219">
        <v>0.13166666666666668</v>
      </c>
      <c r="M601" s="219">
        <v>0.14366666666666669</v>
      </c>
      <c r="N601" s="219">
        <v>0.12461249628353864</v>
      </c>
      <c r="O601" s="219">
        <v>0.14289883333333334</v>
      </c>
      <c r="P601" s="219">
        <v>0.14083333333333334</v>
      </c>
      <c r="Q601" s="219">
        <v>0.17133333333333334</v>
      </c>
      <c r="R601" s="219">
        <v>0.13500000000000001</v>
      </c>
      <c r="S601" s="219">
        <v>0.14000000000000001</v>
      </c>
      <c r="T601" s="219">
        <v>0.15</v>
      </c>
      <c r="U601" s="219">
        <v>0.155</v>
      </c>
      <c r="V601" s="219">
        <v>0.13333333333333333</v>
      </c>
      <c r="W601" s="219">
        <v>0.16216666666666668</v>
      </c>
      <c r="X601" s="219">
        <v>0.1466666666666667</v>
      </c>
      <c r="Y601" s="219">
        <v>0.12</v>
      </c>
      <c r="Z601" s="219">
        <v>0.13516666666666668</v>
      </c>
      <c r="AA601" s="219">
        <v>1.9569999999999999</v>
      </c>
      <c r="AB601" s="219">
        <v>0.14199999999999999</v>
      </c>
      <c r="AC601" s="219">
        <v>0.12833333333333333</v>
      </c>
      <c r="AD601" s="219">
        <v>0.12833333333333333</v>
      </c>
      <c r="AE601" s="207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56"/>
    </row>
    <row r="602" spans="1:65">
      <c r="A602" s="30"/>
      <c r="B602" s="3" t="s">
        <v>271</v>
      </c>
      <c r="C602" s="29"/>
      <c r="D602" s="24">
        <v>0.14000000000000001</v>
      </c>
      <c r="E602" s="24">
        <v>0.16</v>
      </c>
      <c r="F602" s="24">
        <v>0.14490980705616385</v>
      </c>
      <c r="G602" s="24">
        <v>0.14000000000000001</v>
      </c>
      <c r="H602" s="24">
        <v>0.16</v>
      </c>
      <c r="I602" s="24">
        <v>0.13400000000000001</v>
      </c>
      <c r="J602" s="24">
        <v>0.127</v>
      </c>
      <c r="K602" s="24">
        <v>0.15</v>
      </c>
      <c r="L602" s="24">
        <v>0.13</v>
      </c>
      <c r="M602" s="24">
        <v>0.14349999999999999</v>
      </c>
      <c r="N602" s="24">
        <v>0.12551720532933561</v>
      </c>
      <c r="O602" s="24">
        <v>0.14265794999999998</v>
      </c>
      <c r="P602" s="24">
        <v>0.13950000000000001</v>
      </c>
      <c r="Q602" s="24">
        <v>0.17149999999999999</v>
      </c>
      <c r="R602" s="24">
        <v>0.13500000000000001</v>
      </c>
      <c r="S602" s="24">
        <v>0.14000000000000001</v>
      </c>
      <c r="T602" s="24">
        <v>0.15</v>
      </c>
      <c r="U602" s="24">
        <v>0.155</v>
      </c>
      <c r="V602" s="24">
        <v>0.13</v>
      </c>
      <c r="W602" s="24">
        <v>0.1615</v>
      </c>
      <c r="X602" s="24">
        <v>0.14500000000000002</v>
      </c>
      <c r="Y602" s="24">
        <v>0.12</v>
      </c>
      <c r="Z602" s="24">
        <v>0.13600000000000001</v>
      </c>
      <c r="AA602" s="24">
        <v>1.96</v>
      </c>
      <c r="AB602" s="24">
        <v>0.14149999999999999</v>
      </c>
      <c r="AC602" s="24">
        <v>0.13</v>
      </c>
      <c r="AD602" s="24">
        <v>0.13</v>
      </c>
      <c r="AE602" s="207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56"/>
    </row>
    <row r="603" spans="1:65">
      <c r="A603" s="30"/>
      <c r="B603" s="3" t="s">
        <v>272</v>
      </c>
      <c r="C603" s="29"/>
      <c r="D603" s="24">
        <v>4.0824829046386228E-3</v>
      </c>
      <c r="E603" s="24">
        <v>5.1639777949432277E-3</v>
      </c>
      <c r="F603" s="24">
        <v>6.1406279342969398E-4</v>
      </c>
      <c r="G603" s="24">
        <v>0</v>
      </c>
      <c r="H603" s="24">
        <v>7.5277265270908156E-3</v>
      </c>
      <c r="I603" s="24">
        <v>5.5856960175075694E-3</v>
      </c>
      <c r="J603" s="24">
        <v>2.4494897427831805E-3</v>
      </c>
      <c r="K603" s="24">
        <v>5.1639777949432277E-3</v>
      </c>
      <c r="L603" s="24">
        <v>4.0824829046386341E-3</v>
      </c>
      <c r="M603" s="24">
        <v>4.7609522856952285E-3</v>
      </c>
      <c r="N603" s="24">
        <v>2.7601429412291369E-3</v>
      </c>
      <c r="O603" s="24">
        <v>9.6060918056547154E-3</v>
      </c>
      <c r="P603" s="24">
        <v>5.3072277760302117E-3</v>
      </c>
      <c r="Q603" s="24">
        <v>5.5377492419453776E-3</v>
      </c>
      <c r="R603" s="24">
        <v>5.4772255750516656E-3</v>
      </c>
      <c r="S603" s="24">
        <v>0</v>
      </c>
      <c r="T603" s="24">
        <v>0</v>
      </c>
      <c r="U603" s="24">
        <v>5.4772255750516656E-3</v>
      </c>
      <c r="V603" s="24">
        <v>5.1639777949432277E-3</v>
      </c>
      <c r="W603" s="24">
        <v>2.4832774042918924E-3</v>
      </c>
      <c r="X603" s="24">
        <v>8.1649658092772543E-3</v>
      </c>
      <c r="Y603" s="24">
        <v>0</v>
      </c>
      <c r="Z603" s="24">
        <v>3.5449494589721146E-3</v>
      </c>
      <c r="AA603" s="24">
        <v>9.5289033996572483E-3</v>
      </c>
      <c r="AB603" s="24">
        <v>2.9664793948382599E-3</v>
      </c>
      <c r="AC603" s="24">
        <v>4.0824829046386341E-3</v>
      </c>
      <c r="AD603" s="24">
        <v>4.0824829046386341E-3</v>
      </c>
      <c r="AE603" s="207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56"/>
    </row>
    <row r="604" spans="1:65">
      <c r="A604" s="30"/>
      <c r="B604" s="3" t="s">
        <v>86</v>
      </c>
      <c r="C604" s="29"/>
      <c r="D604" s="13">
        <v>2.881752638568439E-2</v>
      </c>
      <c r="E604" s="13">
        <v>3.2961560393254645E-2</v>
      </c>
      <c r="F604" s="13">
        <v>4.2439938363901634E-3</v>
      </c>
      <c r="G604" s="13">
        <v>0</v>
      </c>
      <c r="H604" s="13">
        <v>4.7543535960573563E-2</v>
      </c>
      <c r="I604" s="13">
        <v>4.1375526055611622E-2</v>
      </c>
      <c r="J604" s="13">
        <v>1.9287320809316381E-2</v>
      </c>
      <c r="K604" s="13">
        <v>3.5208939510976554E-2</v>
      </c>
      <c r="L604" s="13">
        <v>3.100619927573646E-2</v>
      </c>
      <c r="M604" s="13">
        <v>3.3138879018760288E-2</v>
      </c>
      <c r="N604" s="13">
        <v>2.2149808595028946E-2</v>
      </c>
      <c r="O604" s="13">
        <v>6.7223024720202168E-2</v>
      </c>
      <c r="P604" s="13">
        <v>3.7684457581279605E-2</v>
      </c>
      <c r="Q604" s="13">
        <v>3.2321493630031388E-2</v>
      </c>
      <c r="R604" s="13">
        <v>4.0572041296679004E-2</v>
      </c>
      <c r="S604" s="13">
        <v>0</v>
      </c>
      <c r="T604" s="13">
        <v>0</v>
      </c>
      <c r="U604" s="13">
        <v>3.5336939193881714E-2</v>
      </c>
      <c r="V604" s="13">
        <v>3.872983346207421E-2</v>
      </c>
      <c r="W604" s="13">
        <v>1.5313118628726981E-2</v>
      </c>
      <c r="X604" s="13">
        <v>5.5670221426890362E-2</v>
      </c>
      <c r="Y604" s="13">
        <v>0</v>
      </c>
      <c r="Z604" s="13">
        <v>2.6226506478215394E-2</v>
      </c>
      <c r="AA604" s="13">
        <v>4.8691381704942509E-3</v>
      </c>
      <c r="AB604" s="13">
        <v>2.0890699963649721E-2</v>
      </c>
      <c r="AC604" s="13">
        <v>3.1811555101080267E-2</v>
      </c>
      <c r="AD604" s="13">
        <v>3.1811555101080267E-2</v>
      </c>
      <c r="AE604" s="150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273</v>
      </c>
      <c r="C605" s="29"/>
      <c r="D605" s="13">
        <v>1.1591536198782837E-3</v>
      </c>
      <c r="E605" s="13">
        <v>0.10716424047374762</v>
      </c>
      <c r="F605" s="13">
        <v>2.2523944200816937E-2</v>
      </c>
      <c r="G605" s="13">
        <v>-1.0619189363885173E-2</v>
      </c>
      <c r="H605" s="13">
        <v>0.11894258345751085</v>
      </c>
      <c r="I605" s="13">
        <v>-4.5954218315174988E-2</v>
      </c>
      <c r="J605" s="13">
        <v>-0.10249026463723876</v>
      </c>
      <c r="K605" s="13">
        <v>3.6494182571167766E-2</v>
      </c>
      <c r="L605" s="13">
        <v>-6.9510904282701458E-2</v>
      </c>
      <c r="M605" s="13">
        <v>1.5293165200394032E-2</v>
      </c>
      <c r="N605" s="13">
        <v>-0.11936276722573358</v>
      </c>
      <c r="O605" s="13">
        <v>9.8668825877741284E-3</v>
      </c>
      <c r="P605" s="13">
        <v>-4.7300178720035557E-3</v>
      </c>
      <c r="Q605" s="13">
        <v>0.21081365873086422</v>
      </c>
      <c r="R605" s="13">
        <v>-4.5954218315174988E-2</v>
      </c>
      <c r="S605" s="13">
        <v>-1.0619189363885173E-2</v>
      </c>
      <c r="T605" s="13">
        <v>6.0050868538694235E-2</v>
      </c>
      <c r="U605" s="13">
        <v>9.5385897489984162E-2</v>
      </c>
      <c r="V605" s="13">
        <v>-5.7732561298938334E-2</v>
      </c>
      <c r="W605" s="13">
        <v>0.14603277232016643</v>
      </c>
      <c r="X605" s="13">
        <v>3.6494182571167988E-2</v>
      </c>
      <c r="Y605" s="13">
        <v>-0.15195930516904455</v>
      </c>
      <c r="Z605" s="13">
        <v>-4.477638401679862E-2</v>
      </c>
      <c r="AA605" s="13">
        <v>12.830130331534832</v>
      </c>
      <c r="AB605" s="13">
        <v>3.5148222166305754E-3</v>
      </c>
      <c r="AC605" s="13">
        <v>-9.3067590250228149E-2</v>
      </c>
      <c r="AD605" s="13">
        <v>-9.3067590250228149E-2</v>
      </c>
      <c r="AE605" s="150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274</v>
      </c>
      <c r="C606" s="47"/>
      <c r="D606" s="45">
        <v>0</v>
      </c>
      <c r="E606" s="45">
        <v>1.21</v>
      </c>
      <c r="F606" s="45">
        <v>0.24</v>
      </c>
      <c r="G606" s="45">
        <v>0.13</v>
      </c>
      <c r="H606" s="45">
        <v>1.35</v>
      </c>
      <c r="I606" s="45">
        <v>0.56000000000000005</v>
      </c>
      <c r="J606" s="45">
        <v>1.19</v>
      </c>
      <c r="K606" s="45">
        <v>0.4</v>
      </c>
      <c r="L606" s="45">
        <v>0.81</v>
      </c>
      <c r="M606" s="45">
        <v>0.16</v>
      </c>
      <c r="N606" s="45">
        <v>1.38</v>
      </c>
      <c r="O606" s="45">
        <v>0.1</v>
      </c>
      <c r="P606" s="45">
        <v>7.0000000000000007E-2</v>
      </c>
      <c r="Q606" s="45">
        <v>2.4</v>
      </c>
      <c r="R606" s="45">
        <v>0.54</v>
      </c>
      <c r="S606" s="45">
        <v>0.13</v>
      </c>
      <c r="T606" s="45">
        <v>0.67</v>
      </c>
      <c r="U606" s="45">
        <v>1.08</v>
      </c>
      <c r="V606" s="45">
        <v>0.67</v>
      </c>
      <c r="W606" s="45">
        <v>1.66</v>
      </c>
      <c r="X606" s="45">
        <v>0.4</v>
      </c>
      <c r="Y606" s="45">
        <v>1.75</v>
      </c>
      <c r="Z606" s="45">
        <v>0.53</v>
      </c>
      <c r="AA606" s="45">
        <v>146.88999999999999</v>
      </c>
      <c r="AB606" s="45">
        <v>0.03</v>
      </c>
      <c r="AC606" s="45">
        <v>1.08</v>
      </c>
      <c r="AD606" s="45">
        <v>1.08</v>
      </c>
      <c r="AE606" s="150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BM607" s="55"/>
    </row>
    <row r="608" spans="1:65" ht="15">
      <c r="B608" s="8" t="s">
        <v>565</v>
      </c>
      <c r="BM608" s="28" t="s">
        <v>66</v>
      </c>
    </row>
    <row r="609" spans="1:65" ht="15">
      <c r="A609" s="25" t="s">
        <v>29</v>
      </c>
      <c r="B609" s="18" t="s">
        <v>111</v>
      </c>
      <c r="C609" s="15" t="s">
        <v>112</v>
      </c>
      <c r="D609" s="16" t="s">
        <v>231</v>
      </c>
      <c r="E609" s="17" t="s">
        <v>231</v>
      </c>
      <c r="F609" s="17" t="s">
        <v>231</v>
      </c>
      <c r="G609" s="17" t="s">
        <v>231</v>
      </c>
      <c r="H609" s="17" t="s">
        <v>231</v>
      </c>
      <c r="I609" s="17" t="s">
        <v>231</v>
      </c>
      <c r="J609" s="17" t="s">
        <v>231</v>
      </c>
      <c r="K609" s="17" t="s">
        <v>231</v>
      </c>
      <c r="L609" s="17" t="s">
        <v>231</v>
      </c>
      <c r="M609" s="17" t="s">
        <v>231</v>
      </c>
      <c r="N609" s="17" t="s">
        <v>231</v>
      </c>
      <c r="O609" s="17" t="s">
        <v>231</v>
      </c>
      <c r="P609" s="17" t="s">
        <v>231</v>
      </c>
      <c r="Q609" s="17" t="s">
        <v>231</v>
      </c>
      <c r="R609" s="17" t="s">
        <v>231</v>
      </c>
      <c r="S609" s="17" t="s">
        <v>231</v>
      </c>
      <c r="T609" s="17" t="s">
        <v>231</v>
      </c>
      <c r="U609" s="17" t="s">
        <v>231</v>
      </c>
      <c r="V609" s="17" t="s">
        <v>231</v>
      </c>
      <c r="W609" s="17" t="s">
        <v>231</v>
      </c>
      <c r="X609" s="17" t="s">
        <v>231</v>
      </c>
      <c r="Y609" s="17" t="s">
        <v>231</v>
      </c>
      <c r="Z609" s="17" t="s">
        <v>231</v>
      </c>
      <c r="AA609" s="17" t="s">
        <v>231</v>
      </c>
      <c r="AB609" s="150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232</v>
      </c>
      <c r="C610" s="9" t="s">
        <v>232</v>
      </c>
      <c r="D610" s="148" t="s">
        <v>234</v>
      </c>
      <c r="E610" s="149" t="s">
        <v>235</v>
      </c>
      <c r="F610" s="149" t="s">
        <v>236</v>
      </c>
      <c r="G610" s="149" t="s">
        <v>237</v>
      </c>
      <c r="H610" s="149" t="s">
        <v>238</v>
      </c>
      <c r="I610" s="149" t="s">
        <v>239</v>
      </c>
      <c r="J610" s="149" t="s">
        <v>240</v>
      </c>
      <c r="K610" s="149" t="s">
        <v>241</v>
      </c>
      <c r="L610" s="149" t="s">
        <v>242</v>
      </c>
      <c r="M610" s="149" t="s">
        <v>243</v>
      </c>
      <c r="N610" s="149" t="s">
        <v>244</v>
      </c>
      <c r="O610" s="149" t="s">
        <v>247</v>
      </c>
      <c r="P610" s="149" t="s">
        <v>248</v>
      </c>
      <c r="Q610" s="149" t="s">
        <v>250</v>
      </c>
      <c r="R610" s="149" t="s">
        <v>251</v>
      </c>
      <c r="S610" s="149" t="s">
        <v>252</v>
      </c>
      <c r="T610" s="149" t="s">
        <v>253</v>
      </c>
      <c r="U610" s="149" t="s">
        <v>276</v>
      </c>
      <c r="V610" s="149" t="s">
        <v>254</v>
      </c>
      <c r="W610" s="149" t="s">
        <v>255</v>
      </c>
      <c r="X610" s="149" t="s">
        <v>256</v>
      </c>
      <c r="Y610" s="149" t="s">
        <v>258</v>
      </c>
      <c r="Z610" s="149" t="s">
        <v>260</v>
      </c>
      <c r="AA610" s="149" t="s">
        <v>262</v>
      </c>
      <c r="AB610" s="150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278</v>
      </c>
      <c r="E611" s="11" t="s">
        <v>278</v>
      </c>
      <c r="F611" s="11" t="s">
        <v>278</v>
      </c>
      <c r="G611" s="11" t="s">
        <v>278</v>
      </c>
      <c r="H611" s="11" t="s">
        <v>278</v>
      </c>
      <c r="I611" s="11" t="s">
        <v>278</v>
      </c>
      <c r="J611" s="11" t="s">
        <v>278</v>
      </c>
      <c r="K611" s="11" t="s">
        <v>303</v>
      </c>
      <c r="L611" s="11" t="s">
        <v>278</v>
      </c>
      <c r="M611" s="11" t="s">
        <v>278</v>
      </c>
      <c r="N611" s="11" t="s">
        <v>303</v>
      </c>
      <c r="O611" s="11" t="s">
        <v>303</v>
      </c>
      <c r="P611" s="11" t="s">
        <v>278</v>
      </c>
      <c r="Q611" s="11" t="s">
        <v>278</v>
      </c>
      <c r="R611" s="11" t="s">
        <v>278</v>
      </c>
      <c r="S611" s="11" t="s">
        <v>278</v>
      </c>
      <c r="T611" s="11" t="s">
        <v>278</v>
      </c>
      <c r="U611" s="11" t="s">
        <v>278</v>
      </c>
      <c r="V611" s="11" t="s">
        <v>278</v>
      </c>
      <c r="W611" s="11" t="s">
        <v>303</v>
      </c>
      <c r="X611" s="11" t="s">
        <v>303</v>
      </c>
      <c r="Y611" s="11" t="s">
        <v>303</v>
      </c>
      <c r="Z611" s="11" t="s">
        <v>278</v>
      </c>
      <c r="AA611" s="11" t="s">
        <v>303</v>
      </c>
      <c r="AB611" s="150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 t="s">
        <v>305</v>
      </c>
      <c r="E612" s="26" t="s">
        <v>118</v>
      </c>
      <c r="F612" s="26" t="s">
        <v>306</v>
      </c>
      <c r="G612" s="26" t="s">
        <v>306</v>
      </c>
      <c r="H612" s="26" t="s">
        <v>305</v>
      </c>
      <c r="I612" s="26" t="s">
        <v>305</v>
      </c>
      <c r="J612" s="26" t="s">
        <v>307</v>
      </c>
      <c r="K612" s="26" t="s">
        <v>308</v>
      </c>
      <c r="L612" s="26" t="s">
        <v>308</v>
      </c>
      <c r="M612" s="26" t="s">
        <v>309</v>
      </c>
      <c r="N612" s="26" t="s">
        <v>308</v>
      </c>
      <c r="O612" s="26" t="s">
        <v>305</v>
      </c>
      <c r="P612" s="26" t="s">
        <v>307</v>
      </c>
      <c r="Q612" s="26" t="s">
        <v>305</v>
      </c>
      <c r="R612" s="26" t="s">
        <v>305</v>
      </c>
      <c r="S612" s="26" t="s">
        <v>305</v>
      </c>
      <c r="T612" s="26" t="s">
        <v>305</v>
      </c>
      <c r="U612" s="26" t="s">
        <v>305</v>
      </c>
      <c r="V612" s="26" t="s">
        <v>309</v>
      </c>
      <c r="W612" s="26" t="s">
        <v>307</v>
      </c>
      <c r="X612" s="26" t="s">
        <v>307</v>
      </c>
      <c r="Y612" s="26" t="s">
        <v>306</v>
      </c>
      <c r="Z612" s="26" t="s">
        <v>305</v>
      </c>
      <c r="AA612" s="26" t="s">
        <v>307</v>
      </c>
      <c r="AB612" s="150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8">
        <v>1</v>
      </c>
      <c r="C613" s="14">
        <v>1</v>
      </c>
      <c r="D613" s="22">
        <v>1.61</v>
      </c>
      <c r="E613" s="145">
        <v>2.36</v>
      </c>
      <c r="F613" s="22">
        <v>1.5022699650798135</v>
      </c>
      <c r="G613" s="22">
        <v>1.01</v>
      </c>
      <c r="H613" s="152">
        <v>2.23</v>
      </c>
      <c r="I613" s="22">
        <v>0.88</v>
      </c>
      <c r="J613" s="22">
        <v>1.24</v>
      </c>
      <c r="K613" s="145">
        <v>1.2</v>
      </c>
      <c r="L613" s="145">
        <v>4.3</v>
      </c>
      <c r="M613" s="22">
        <v>1.26</v>
      </c>
      <c r="N613" s="22">
        <v>1.201372981244035</v>
      </c>
      <c r="O613" s="145">
        <v>0.5</v>
      </c>
      <c r="P613" s="22">
        <v>1.5095000000000001</v>
      </c>
      <c r="Q613" s="22">
        <v>0.8</v>
      </c>
      <c r="R613" s="22">
        <v>0.83</v>
      </c>
      <c r="S613" s="22">
        <v>0.97000000000000008</v>
      </c>
      <c r="T613" s="22">
        <v>1.03</v>
      </c>
      <c r="U613" s="22">
        <v>0.96</v>
      </c>
      <c r="V613" s="22">
        <v>1.37</v>
      </c>
      <c r="W613" s="145">
        <v>1.2</v>
      </c>
      <c r="X613" s="22">
        <v>1.35</v>
      </c>
      <c r="Y613" s="145">
        <v>11.4</v>
      </c>
      <c r="Z613" s="22">
        <v>0.57999999999999996</v>
      </c>
      <c r="AA613" s="145">
        <v>2.36</v>
      </c>
      <c r="AB613" s="150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1.72</v>
      </c>
      <c r="E614" s="146">
        <v>2.37</v>
      </c>
      <c r="F614" s="11">
        <v>1.5034634469993597</v>
      </c>
      <c r="G614" s="11">
        <v>1.01</v>
      </c>
      <c r="H614" s="11">
        <v>0.77</v>
      </c>
      <c r="I614" s="11">
        <v>0.86</v>
      </c>
      <c r="J614" s="11">
        <v>1.21</v>
      </c>
      <c r="K614" s="146">
        <v>1.2</v>
      </c>
      <c r="L614" s="146">
        <v>3.8</v>
      </c>
      <c r="M614" s="11">
        <v>1.34</v>
      </c>
      <c r="N614" s="11">
        <v>1.2765646636332562</v>
      </c>
      <c r="O614" s="146">
        <v>0.6</v>
      </c>
      <c r="P614" s="11">
        <v>1.4437</v>
      </c>
      <c r="Q614" s="11">
        <v>0.87</v>
      </c>
      <c r="R614" s="11">
        <v>0.82</v>
      </c>
      <c r="S614" s="11">
        <v>0.92</v>
      </c>
      <c r="T614" s="11">
        <v>0.94</v>
      </c>
      <c r="U614" s="11">
        <v>0.92</v>
      </c>
      <c r="V614" s="11">
        <v>1.24</v>
      </c>
      <c r="W614" s="146">
        <v>1.2</v>
      </c>
      <c r="X614" s="11">
        <v>1.36</v>
      </c>
      <c r="Y614" s="146">
        <v>10.9</v>
      </c>
      <c r="Z614" s="11">
        <v>0.6</v>
      </c>
      <c r="AA614" s="146">
        <v>2.39</v>
      </c>
      <c r="AB614" s="150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26</v>
      </c>
    </row>
    <row r="615" spans="1:65">
      <c r="A615" s="30"/>
      <c r="B615" s="19">
        <v>1</v>
      </c>
      <c r="C615" s="9">
        <v>3</v>
      </c>
      <c r="D615" s="11">
        <v>1.53</v>
      </c>
      <c r="E615" s="146">
        <v>2.2400000000000002</v>
      </c>
      <c r="F615" s="11">
        <v>1.5347259148573695</v>
      </c>
      <c r="G615" s="11">
        <v>0.9900000000000001</v>
      </c>
      <c r="H615" s="11">
        <v>0.91</v>
      </c>
      <c r="I615" s="11">
        <v>0.92</v>
      </c>
      <c r="J615" s="11">
        <v>1.25</v>
      </c>
      <c r="K615" s="146">
        <v>1.1000000000000001</v>
      </c>
      <c r="L615" s="146">
        <v>4</v>
      </c>
      <c r="M615" s="11">
        <v>1.36</v>
      </c>
      <c r="N615" s="11">
        <v>1.3002644085752231</v>
      </c>
      <c r="O615" s="146">
        <v>0.6</v>
      </c>
      <c r="P615" s="11">
        <v>1.476</v>
      </c>
      <c r="Q615" s="11">
        <v>0.87</v>
      </c>
      <c r="R615" s="11">
        <v>0.86</v>
      </c>
      <c r="S615" s="11">
        <v>1.02</v>
      </c>
      <c r="T615" s="11">
        <v>0.88</v>
      </c>
      <c r="U615" s="151">
        <v>0.82</v>
      </c>
      <c r="V615" s="11">
        <v>1.24</v>
      </c>
      <c r="W615" s="146">
        <v>1.1000000000000001</v>
      </c>
      <c r="X615" s="11">
        <v>1.35</v>
      </c>
      <c r="Y615" s="146">
        <v>11.1</v>
      </c>
      <c r="Z615" s="11">
        <v>0.66</v>
      </c>
      <c r="AA615" s="146">
        <v>2.2999999999999998</v>
      </c>
      <c r="AB615" s="150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1.6</v>
      </c>
      <c r="E616" s="146">
        <v>2.34</v>
      </c>
      <c r="F616" s="11">
        <v>1.5669684299425994</v>
      </c>
      <c r="G616" s="11">
        <v>0.98</v>
      </c>
      <c r="H616" s="11">
        <v>0.7</v>
      </c>
      <c r="I616" s="11">
        <v>0.83</v>
      </c>
      <c r="J616" s="11">
        <v>1.31</v>
      </c>
      <c r="K616" s="146">
        <v>1.2</v>
      </c>
      <c r="L616" s="146">
        <v>4.3</v>
      </c>
      <c r="M616" s="11">
        <v>1.47</v>
      </c>
      <c r="N616" s="11">
        <v>1.1871163509100209</v>
      </c>
      <c r="O616" s="146">
        <v>0.6</v>
      </c>
      <c r="P616" s="11">
        <v>1.4349000000000001</v>
      </c>
      <c r="Q616" s="11">
        <v>0.76</v>
      </c>
      <c r="R616" s="11">
        <v>0.86</v>
      </c>
      <c r="S616" s="11">
        <v>1.08</v>
      </c>
      <c r="T616" s="11">
        <v>1.06</v>
      </c>
      <c r="U616" s="11">
        <v>0.93</v>
      </c>
      <c r="V616" s="11">
        <v>1.23</v>
      </c>
      <c r="W616" s="146">
        <v>1.2</v>
      </c>
      <c r="X616" s="11">
        <v>1.38</v>
      </c>
      <c r="Y616" s="146">
        <v>11.9</v>
      </c>
      <c r="Z616" s="11">
        <v>0.67</v>
      </c>
      <c r="AA616" s="146">
        <v>2.4300000000000002</v>
      </c>
      <c r="AB616" s="150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1.1148140304023757</v>
      </c>
    </row>
    <row r="617" spans="1:65">
      <c r="A617" s="30"/>
      <c r="B617" s="19">
        <v>1</v>
      </c>
      <c r="C617" s="9">
        <v>5</v>
      </c>
      <c r="D617" s="11">
        <v>1.65</v>
      </c>
      <c r="E617" s="146">
        <v>2.2599999999999998</v>
      </c>
      <c r="F617" s="11">
        <v>1.597918047411393</v>
      </c>
      <c r="G617" s="11">
        <v>1</v>
      </c>
      <c r="H617" s="11">
        <v>0.82</v>
      </c>
      <c r="I617" s="11">
        <v>0.88</v>
      </c>
      <c r="J617" s="11">
        <v>1.19</v>
      </c>
      <c r="K617" s="146">
        <v>1.2</v>
      </c>
      <c r="L617" s="146">
        <v>4.0999999999999996</v>
      </c>
      <c r="M617" s="11">
        <v>1.26</v>
      </c>
      <c r="N617" s="11">
        <v>1.3002040696049351</v>
      </c>
      <c r="O617" s="146">
        <v>0.5</v>
      </c>
      <c r="P617" s="11">
        <v>1.3842000000000001</v>
      </c>
      <c r="Q617" s="11">
        <v>0.81</v>
      </c>
      <c r="R617" s="11">
        <v>0.8</v>
      </c>
      <c r="S617" s="11">
        <v>0.96</v>
      </c>
      <c r="T617" s="11">
        <v>1</v>
      </c>
      <c r="U617" s="11">
        <v>0.91</v>
      </c>
      <c r="V617" s="11">
        <v>1.02</v>
      </c>
      <c r="W617" s="146">
        <v>1.2</v>
      </c>
      <c r="X617" s="11">
        <v>1.39</v>
      </c>
      <c r="Y617" s="146">
        <v>11.6</v>
      </c>
      <c r="Z617" s="11">
        <v>0.67</v>
      </c>
      <c r="AA617" s="146">
        <v>2.48</v>
      </c>
      <c r="AB617" s="150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104</v>
      </c>
    </row>
    <row r="618" spans="1:65">
      <c r="A618" s="30"/>
      <c r="B618" s="19">
        <v>1</v>
      </c>
      <c r="C618" s="9">
        <v>6</v>
      </c>
      <c r="D618" s="11">
        <v>1.49</v>
      </c>
      <c r="E618" s="146">
        <v>2.46</v>
      </c>
      <c r="F618" s="11">
        <v>1.5081947256535533</v>
      </c>
      <c r="G618" s="11">
        <v>1.03</v>
      </c>
      <c r="H618" s="11">
        <v>1.4</v>
      </c>
      <c r="I618" s="11">
        <v>0.88</v>
      </c>
      <c r="J618" s="11">
        <v>1.24</v>
      </c>
      <c r="K618" s="146">
        <v>1.2</v>
      </c>
      <c r="L618" s="146">
        <v>4</v>
      </c>
      <c r="M618" s="11">
        <v>1.32</v>
      </c>
      <c r="N618" s="11">
        <v>1.2460680971307549</v>
      </c>
      <c r="O618" s="146">
        <v>0.6</v>
      </c>
      <c r="P618" s="11">
        <v>1.4556</v>
      </c>
      <c r="Q618" s="11">
        <v>0.78</v>
      </c>
      <c r="R618" s="11">
        <v>0.81</v>
      </c>
      <c r="S618" s="11">
        <v>0.96</v>
      </c>
      <c r="T618" s="11">
        <v>0.92</v>
      </c>
      <c r="U618" s="11">
        <v>0.94</v>
      </c>
      <c r="V618" s="11">
        <v>1.1499999999999999</v>
      </c>
      <c r="W618" s="146">
        <v>1.1000000000000001</v>
      </c>
      <c r="X618" s="11">
        <v>1.4</v>
      </c>
      <c r="Y618" s="146">
        <v>11.3</v>
      </c>
      <c r="Z618" s="11">
        <v>0.57999999999999996</v>
      </c>
      <c r="AA618" s="146">
        <v>2.67</v>
      </c>
      <c r="AB618" s="150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270</v>
      </c>
      <c r="C619" s="12"/>
      <c r="D619" s="23">
        <v>1.6000000000000003</v>
      </c>
      <c r="E619" s="23">
        <v>2.3383333333333334</v>
      </c>
      <c r="F619" s="23">
        <v>1.5355900883240148</v>
      </c>
      <c r="G619" s="23">
        <v>1.0033333333333334</v>
      </c>
      <c r="H619" s="23">
        <v>1.1383333333333334</v>
      </c>
      <c r="I619" s="23">
        <v>0.875</v>
      </c>
      <c r="J619" s="23">
        <v>1.24</v>
      </c>
      <c r="K619" s="23">
        <v>1.1833333333333333</v>
      </c>
      <c r="L619" s="23">
        <v>4.083333333333333</v>
      </c>
      <c r="M619" s="23">
        <v>1.335</v>
      </c>
      <c r="N619" s="23">
        <v>1.2519317618497041</v>
      </c>
      <c r="O619" s="23">
        <v>0.56666666666666676</v>
      </c>
      <c r="P619" s="23">
        <v>1.4506499999999998</v>
      </c>
      <c r="Q619" s="23">
        <v>0.81499999999999995</v>
      </c>
      <c r="R619" s="23">
        <v>0.83000000000000007</v>
      </c>
      <c r="S619" s="23">
        <v>0.98499999999999999</v>
      </c>
      <c r="T619" s="23">
        <v>0.97166666666666668</v>
      </c>
      <c r="U619" s="23">
        <v>0.91333333333333344</v>
      </c>
      <c r="V619" s="23">
        <v>1.2083333333333333</v>
      </c>
      <c r="W619" s="23">
        <v>1.1666666666666667</v>
      </c>
      <c r="X619" s="23">
        <v>1.3716666666666668</v>
      </c>
      <c r="Y619" s="23">
        <v>11.366666666666667</v>
      </c>
      <c r="Z619" s="23">
        <v>0.62666666666666659</v>
      </c>
      <c r="AA619" s="23">
        <v>2.4383333333333335</v>
      </c>
      <c r="AB619" s="150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271</v>
      </c>
      <c r="C620" s="29"/>
      <c r="D620" s="11">
        <v>1.605</v>
      </c>
      <c r="E620" s="11">
        <v>2.3499999999999996</v>
      </c>
      <c r="F620" s="11">
        <v>1.5214603202554615</v>
      </c>
      <c r="G620" s="11">
        <v>1.0049999999999999</v>
      </c>
      <c r="H620" s="11">
        <v>0.86499999999999999</v>
      </c>
      <c r="I620" s="11">
        <v>0.88</v>
      </c>
      <c r="J620" s="11">
        <v>1.24</v>
      </c>
      <c r="K620" s="11">
        <v>1.2</v>
      </c>
      <c r="L620" s="11">
        <v>4.05</v>
      </c>
      <c r="M620" s="11">
        <v>1.33</v>
      </c>
      <c r="N620" s="11">
        <v>1.2613163803820056</v>
      </c>
      <c r="O620" s="11">
        <v>0.6</v>
      </c>
      <c r="P620" s="11">
        <v>1.4496500000000001</v>
      </c>
      <c r="Q620" s="11">
        <v>0.80500000000000005</v>
      </c>
      <c r="R620" s="11">
        <v>0.82499999999999996</v>
      </c>
      <c r="S620" s="11">
        <v>0.96500000000000008</v>
      </c>
      <c r="T620" s="11">
        <v>0.97</v>
      </c>
      <c r="U620" s="11">
        <v>0.92500000000000004</v>
      </c>
      <c r="V620" s="11">
        <v>1.2349999999999999</v>
      </c>
      <c r="W620" s="11">
        <v>1.2</v>
      </c>
      <c r="X620" s="11">
        <v>1.37</v>
      </c>
      <c r="Y620" s="11">
        <v>11.350000000000001</v>
      </c>
      <c r="Z620" s="11">
        <v>0.63</v>
      </c>
      <c r="AA620" s="11">
        <v>2.41</v>
      </c>
      <c r="AB620" s="150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272</v>
      </c>
      <c r="C621" s="29"/>
      <c r="D621" s="24">
        <v>8.2462112512353192E-2</v>
      </c>
      <c r="E621" s="24">
        <v>8.0104098937986076E-2</v>
      </c>
      <c r="F621" s="24">
        <v>3.9402992764938194E-2</v>
      </c>
      <c r="G621" s="24">
        <v>1.7511900715418263E-2</v>
      </c>
      <c r="H621" s="24">
        <v>0.59016664313282452</v>
      </c>
      <c r="I621" s="24">
        <v>2.9495762407505278E-2</v>
      </c>
      <c r="J621" s="24">
        <v>4.0987803063838431E-2</v>
      </c>
      <c r="K621" s="24">
        <v>4.0824829046386249E-2</v>
      </c>
      <c r="L621" s="24">
        <v>0.19407902170679511</v>
      </c>
      <c r="M621" s="24">
        <v>7.7910204723129817E-2</v>
      </c>
      <c r="N621" s="24">
        <v>4.9121585156295819E-2</v>
      </c>
      <c r="O621" s="24">
        <v>5.1639777949432211E-2</v>
      </c>
      <c r="P621" s="24">
        <v>4.2053335182836549E-2</v>
      </c>
      <c r="Q621" s="24">
        <v>4.5934736311423391E-2</v>
      </c>
      <c r="R621" s="24">
        <v>2.5298221281347011E-2</v>
      </c>
      <c r="S621" s="24">
        <v>5.648008498577177E-2</v>
      </c>
      <c r="T621" s="24">
        <v>6.940220937885673E-2</v>
      </c>
      <c r="U621" s="24">
        <v>4.8853522561496707E-2</v>
      </c>
      <c r="V621" s="24">
        <v>0.11617515511789375</v>
      </c>
      <c r="W621" s="24">
        <v>5.1639777949432156E-2</v>
      </c>
      <c r="X621" s="24">
        <v>2.1369760566432715E-2</v>
      </c>
      <c r="Y621" s="24">
        <v>0.35590260840104371</v>
      </c>
      <c r="Z621" s="24">
        <v>4.4572039067858116E-2</v>
      </c>
      <c r="AA621" s="24">
        <v>0.12890565025113007</v>
      </c>
      <c r="AB621" s="150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86</v>
      </c>
      <c r="C622" s="29"/>
      <c r="D622" s="13">
        <v>5.1538820320220738E-2</v>
      </c>
      <c r="E622" s="13">
        <v>3.4256920429644795E-2</v>
      </c>
      <c r="F622" s="13">
        <v>2.5659837911524749E-2</v>
      </c>
      <c r="G622" s="13">
        <v>1.7453721643274016E-2</v>
      </c>
      <c r="H622" s="13">
        <v>0.51844800275211522</v>
      </c>
      <c r="I622" s="13">
        <v>3.3709442751434601E-2</v>
      </c>
      <c r="J622" s="13">
        <v>3.3054679890192284E-2</v>
      </c>
      <c r="K622" s="13">
        <v>3.449985553215739E-2</v>
      </c>
      <c r="L622" s="13">
        <v>4.7529556336357991E-2</v>
      </c>
      <c r="M622" s="13">
        <v>5.8359703912456797E-2</v>
      </c>
      <c r="N622" s="13">
        <v>3.9236631462820033E-2</v>
      </c>
      <c r="O622" s="13">
        <v>9.1129019910762707E-2</v>
      </c>
      <c r="P622" s="13">
        <v>2.8989304920440186E-2</v>
      </c>
      <c r="Q622" s="13">
        <v>5.6361639645918275E-2</v>
      </c>
      <c r="R622" s="13">
        <v>3.0479784676321696E-2</v>
      </c>
      <c r="S622" s="13">
        <v>5.7340187802813983E-2</v>
      </c>
      <c r="T622" s="13">
        <v>7.1425944472236769E-2</v>
      </c>
      <c r="U622" s="13">
        <v>5.3489258279010986E-2</v>
      </c>
      <c r="V622" s="13">
        <v>9.6144955959636208E-2</v>
      </c>
      <c r="W622" s="13">
        <v>4.4262666813798986E-2</v>
      </c>
      <c r="X622" s="13">
        <v>1.5579412320607082E-2</v>
      </c>
      <c r="Y622" s="13">
        <v>3.1311079917980385E-2</v>
      </c>
      <c r="Z622" s="13">
        <v>7.1125594257220412E-2</v>
      </c>
      <c r="AA622" s="13">
        <v>5.2866295386656215E-2</v>
      </c>
      <c r="AB622" s="150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273</v>
      </c>
      <c r="C623" s="29"/>
      <c r="D623" s="13">
        <v>0.435216956699499</v>
      </c>
      <c r="E623" s="13">
        <v>1.0975097815097881</v>
      </c>
      <c r="F623" s="13">
        <v>0.37744058331394181</v>
      </c>
      <c r="G623" s="13">
        <v>-9.999936673635601E-2</v>
      </c>
      <c r="H623" s="13">
        <v>2.1097063985164199E-2</v>
      </c>
      <c r="I623" s="13">
        <v>-0.21511572680496172</v>
      </c>
      <c r="J623" s="13">
        <v>0.11229314144211133</v>
      </c>
      <c r="K623" s="13">
        <v>6.1462540892337492E-2</v>
      </c>
      <c r="L623" s="13">
        <v>2.6627932749101784</v>
      </c>
      <c r="M623" s="13">
        <v>0.19750914824614418</v>
      </c>
      <c r="N623" s="13">
        <v>0.12299605827335869</v>
      </c>
      <c r="O623" s="13">
        <v>-0.49169399450226081</v>
      </c>
      <c r="P623" s="13">
        <v>0.30124842389757966</v>
      </c>
      <c r="Q623" s="13">
        <v>-0.26893636268119292</v>
      </c>
      <c r="R623" s="13">
        <v>-0.25548120371213501</v>
      </c>
      <c r="S623" s="13">
        <v>-0.11644456103187117</v>
      </c>
      <c r="T623" s="13">
        <v>-0.12840470233770029</v>
      </c>
      <c r="U623" s="13">
        <v>-0.18073032055070282</v>
      </c>
      <c r="V623" s="13">
        <v>8.3887805840767049E-2</v>
      </c>
      <c r="W623" s="13">
        <v>4.651236426005112E-2</v>
      </c>
      <c r="X623" s="13">
        <v>0.23039953683717451</v>
      </c>
      <c r="Y623" s="13">
        <v>9.1960204632193552</v>
      </c>
      <c r="Z623" s="13">
        <v>-0.43787335862602972</v>
      </c>
      <c r="AA623" s="13">
        <v>1.1872108413035067</v>
      </c>
      <c r="AB623" s="150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274</v>
      </c>
      <c r="C624" s="47"/>
      <c r="D624" s="45">
        <v>0.9</v>
      </c>
      <c r="E624" s="45">
        <v>2.67</v>
      </c>
      <c r="F624" s="45">
        <v>0.75</v>
      </c>
      <c r="G624" s="45">
        <v>0.53</v>
      </c>
      <c r="H624" s="45">
        <v>0.21</v>
      </c>
      <c r="I624" s="45">
        <v>0.84</v>
      </c>
      <c r="J624" s="45">
        <v>0.04</v>
      </c>
      <c r="K624" s="45" t="s">
        <v>275</v>
      </c>
      <c r="L624" s="45" t="s">
        <v>275</v>
      </c>
      <c r="M624" s="45">
        <v>0.27</v>
      </c>
      <c r="N624" s="45">
        <v>7.0000000000000007E-2</v>
      </c>
      <c r="O624" s="45" t="s">
        <v>275</v>
      </c>
      <c r="P624" s="45">
        <v>0.54</v>
      </c>
      <c r="Q624" s="45">
        <v>0.98</v>
      </c>
      <c r="R624" s="45">
        <v>0.94</v>
      </c>
      <c r="S624" s="45">
        <v>0.56999999999999995</v>
      </c>
      <c r="T624" s="45">
        <v>0.6</v>
      </c>
      <c r="U624" s="45">
        <v>0.74</v>
      </c>
      <c r="V624" s="45">
        <v>0.04</v>
      </c>
      <c r="W624" s="45" t="s">
        <v>275</v>
      </c>
      <c r="X624" s="45">
        <v>0.35</v>
      </c>
      <c r="Y624" s="45">
        <v>24.28</v>
      </c>
      <c r="Z624" s="45">
        <v>1.43</v>
      </c>
      <c r="AA624" s="45">
        <v>2.91</v>
      </c>
      <c r="AB624" s="150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 t="s">
        <v>320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BM625" s="55"/>
    </row>
    <row r="626" spans="1:65">
      <c r="BM626" s="55"/>
    </row>
    <row r="627" spans="1:65" ht="15">
      <c r="B627" s="8" t="s">
        <v>566</v>
      </c>
      <c r="BM627" s="28" t="s">
        <v>66</v>
      </c>
    </row>
    <row r="628" spans="1:65" ht="15">
      <c r="A628" s="25" t="s">
        <v>31</v>
      </c>
      <c r="B628" s="18" t="s">
        <v>111</v>
      </c>
      <c r="C628" s="15" t="s">
        <v>112</v>
      </c>
      <c r="D628" s="16" t="s">
        <v>231</v>
      </c>
      <c r="E628" s="17" t="s">
        <v>231</v>
      </c>
      <c r="F628" s="17" t="s">
        <v>231</v>
      </c>
      <c r="G628" s="17" t="s">
        <v>231</v>
      </c>
      <c r="H628" s="17" t="s">
        <v>231</v>
      </c>
      <c r="I628" s="17" t="s">
        <v>231</v>
      </c>
      <c r="J628" s="17" t="s">
        <v>231</v>
      </c>
      <c r="K628" s="17" t="s">
        <v>231</v>
      </c>
      <c r="L628" s="1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232</v>
      </c>
      <c r="C629" s="9" t="s">
        <v>232</v>
      </c>
      <c r="D629" s="148" t="s">
        <v>235</v>
      </c>
      <c r="E629" s="149" t="s">
        <v>236</v>
      </c>
      <c r="F629" s="149" t="s">
        <v>239</v>
      </c>
      <c r="G629" s="149" t="s">
        <v>243</v>
      </c>
      <c r="H629" s="149" t="s">
        <v>247</v>
      </c>
      <c r="I629" s="149" t="s">
        <v>248</v>
      </c>
      <c r="J629" s="149" t="s">
        <v>254</v>
      </c>
      <c r="K629" s="149" t="s">
        <v>261</v>
      </c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278</v>
      </c>
      <c r="E630" s="11" t="s">
        <v>278</v>
      </c>
      <c r="F630" s="11" t="s">
        <v>278</v>
      </c>
      <c r="G630" s="11" t="s">
        <v>278</v>
      </c>
      <c r="H630" s="11" t="s">
        <v>303</v>
      </c>
      <c r="I630" s="11" t="s">
        <v>278</v>
      </c>
      <c r="J630" s="11" t="s">
        <v>278</v>
      </c>
      <c r="K630" s="11" t="s">
        <v>278</v>
      </c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/>
      <c r="C631" s="9"/>
      <c r="D631" s="26" t="s">
        <v>118</v>
      </c>
      <c r="E631" s="26" t="s">
        <v>306</v>
      </c>
      <c r="F631" s="26" t="s">
        <v>305</v>
      </c>
      <c r="G631" s="26" t="s">
        <v>309</v>
      </c>
      <c r="H631" s="26" t="s">
        <v>305</v>
      </c>
      <c r="I631" s="26" t="s">
        <v>307</v>
      </c>
      <c r="J631" s="26" t="s">
        <v>309</v>
      </c>
      <c r="K631" s="26" t="s">
        <v>267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8">
        <v>1</v>
      </c>
      <c r="C632" s="14">
        <v>1</v>
      </c>
      <c r="D632" s="230">
        <v>13.75</v>
      </c>
      <c r="E632" s="209">
        <v>22.958547288933531</v>
      </c>
      <c r="F632" s="230">
        <v>8.9499999999999993</v>
      </c>
      <c r="G632" s="230">
        <v>10.8</v>
      </c>
      <c r="H632" s="230">
        <v>14</v>
      </c>
      <c r="I632" s="230">
        <v>17.468399999999999</v>
      </c>
      <c r="J632" s="230">
        <v>11.83</v>
      </c>
      <c r="K632" s="230">
        <v>9.02</v>
      </c>
      <c r="L632" s="210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>
        <v>1</v>
      </c>
    </row>
    <row r="633" spans="1:65">
      <c r="A633" s="30"/>
      <c r="B633" s="19">
        <v>1</v>
      </c>
      <c r="C633" s="9">
        <v>2</v>
      </c>
      <c r="D633" s="216">
        <v>13.878</v>
      </c>
      <c r="E633" s="213">
        <v>22.775067070290927</v>
      </c>
      <c r="F633" s="216">
        <v>9.3800000000000008</v>
      </c>
      <c r="G633" s="216">
        <v>10.96</v>
      </c>
      <c r="H633" s="216">
        <v>13.5</v>
      </c>
      <c r="I633" s="216">
        <v>17.4008</v>
      </c>
      <c r="J633" s="216">
        <v>12.61</v>
      </c>
      <c r="K633" s="216">
        <v>9.07</v>
      </c>
      <c r="L633" s="210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>
        <v>27</v>
      </c>
    </row>
    <row r="634" spans="1:65">
      <c r="A634" s="30"/>
      <c r="B634" s="19">
        <v>1</v>
      </c>
      <c r="C634" s="9">
        <v>3</v>
      </c>
      <c r="D634" s="216">
        <v>13.606999999999999</v>
      </c>
      <c r="E634" s="213">
        <v>22.494722900180186</v>
      </c>
      <c r="F634" s="216">
        <v>9.35</v>
      </c>
      <c r="G634" s="216">
        <v>11.52</v>
      </c>
      <c r="H634" s="232">
        <v>15.1</v>
      </c>
      <c r="I634" s="216">
        <v>17.807200000000002</v>
      </c>
      <c r="J634" s="216">
        <v>12.17</v>
      </c>
      <c r="K634" s="216">
        <v>8.81</v>
      </c>
      <c r="L634" s="210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>
        <v>16</v>
      </c>
    </row>
    <row r="635" spans="1:65">
      <c r="A635" s="30"/>
      <c r="B635" s="19">
        <v>1</v>
      </c>
      <c r="C635" s="9">
        <v>4</v>
      </c>
      <c r="D635" s="216">
        <v>13.583</v>
      </c>
      <c r="E635" s="213">
        <v>22.779354852076686</v>
      </c>
      <c r="F635" s="216">
        <v>8.26</v>
      </c>
      <c r="G635" s="216">
        <v>11.76</v>
      </c>
      <c r="H635" s="216">
        <v>13.4</v>
      </c>
      <c r="I635" s="216">
        <v>17.331600000000002</v>
      </c>
      <c r="J635" s="216">
        <v>12.05</v>
      </c>
      <c r="K635" s="216">
        <v>8.6000000000000014</v>
      </c>
      <c r="L635" s="210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2">
        <v>12.2616</v>
      </c>
    </row>
    <row r="636" spans="1:65">
      <c r="A636" s="30"/>
      <c r="B636" s="19">
        <v>1</v>
      </c>
      <c r="C636" s="9">
        <v>5</v>
      </c>
      <c r="D636" s="216">
        <v>13.944000000000001</v>
      </c>
      <c r="E636" s="213">
        <v>23.416000273755934</v>
      </c>
      <c r="F636" s="216">
        <v>9.02</v>
      </c>
      <c r="G636" s="216">
        <v>10.75</v>
      </c>
      <c r="H636" s="216">
        <v>12.8</v>
      </c>
      <c r="I636" s="216">
        <v>17.739999999999998</v>
      </c>
      <c r="J636" s="216">
        <v>11.85</v>
      </c>
      <c r="K636" s="216">
        <v>8.69</v>
      </c>
      <c r="L636" s="210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105</v>
      </c>
    </row>
    <row r="637" spans="1:65">
      <c r="A637" s="30"/>
      <c r="B637" s="19">
        <v>1</v>
      </c>
      <c r="C637" s="9">
        <v>6</v>
      </c>
      <c r="D637" s="216">
        <v>14.188000000000001</v>
      </c>
      <c r="E637" s="213">
        <v>22.738556843772493</v>
      </c>
      <c r="F637" s="216">
        <v>9</v>
      </c>
      <c r="G637" s="216">
        <v>11.86</v>
      </c>
      <c r="H637" s="216">
        <v>13.3</v>
      </c>
      <c r="I637" s="216">
        <v>17.4392</v>
      </c>
      <c r="J637" s="216">
        <v>11.51</v>
      </c>
      <c r="K637" s="216">
        <v>8.6300000000000008</v>
      </c>
      <c r="L637" s="210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4"/>
    </row>
    <row r="638" spans="1:65">
      <c r="A638" s="30"/>
      <c r="B638" s="20" t="s">
        <v>270</v>
      </c>
      <c r="C638" s="12"/>
      <c r="D638" s="215">
        <v>13.825000000000001</v>
      </c>
      <c r="E638" s="215">
        <v>22.86037487150163</v>
      </c>
      <c r="F638" s="215">
        <v>8.9933333333333323</v>
      </c>
      <c r="G638" s="215">
        <v>11.275</v>
      </c>
      <c r="H638" s="215">
        <v>13.683333333333332</v>
      </c>
      <c r="I638" s="215">
        <v>17.531200000000002</v>
      </c>
      <c r="J638" s="215">
        <v>12.003333333333332</v>
      </c>
      <c r="K638" s="215">
        <v>8.8033333333333328</v>
      </c>
      <c r="L638" s="210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4"/>
    </row>
    <row r="639" spans="1:65">
      <c r="A639" s="30"/>
      <c r="B639" s="3" t="s">
        <v>271</v>
      </c>
      <c r="C639" s="29"/>
      <c r="D639" s="216">
        <v>13.814</v>
      </c>
      <c r="E639" s="216">
        <v>22.777210961183805</v>
      </c>
      <c r="F639" s="216">
        <v>9.01</v>
      </c>
      <c r="G639" s="216">
        <v>11.24</v>
      </c>
      <c r="H639" s="216">
        <v>13.45</v>
      </c>
      <c r="I639" s="216">
        <v>17.453800000000001</v>
      </c>
      <c r="J639" s="216">
        <v>11.95</v>
      </c>
      <c r="K639" s="216">
        <v>8.75</v>
      </c>
      <c r="L639" s="210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4"/>
    </row>
    <row r="640" spans="1:65">
      <c r="A640" s="30"/>
      <c r="B640" s="3" t="s">
        <v>272</v>
      </c>
      <c r="C640" s="29"/>
      <c r="D640" s="216">
        <v>0.22823321405965472</v>
      </c>
      <c r="E640" s="216">
        <v>0.31007743280696148</v>
      </c>
      <c r="F640" s="216">
        <v>0.40426064199556555</v>
      </c>
      <c r="G640" s="216">
        <v>0.49758416373514092</v>
      </c>
      <c r="H640" s="216">
        <v>0.79351538527407639</v>
      </c>
      <c r="I640" s="216">
        <v>0.19443538772558855</v>
      </c>
      <c r="J640" s="216">
        <v>0.37280915582462104</v>
      </c>
      <c r="K640" s="216">
        <v>0.2011632835948611</v>
      </c>
      <c r="L640" s="210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4"/>
    </row>
    <row r="641" spans="1:65">
      <c r="A641" s="30"/>
      <c r="B641" s="3" t="s">
        <v>86</v>
      </c>
      <c r="C641" s="29"/>
      <c r="D641" s="13">
        <v>1.6508731577551877E-2</v>
      </c>
      <c r="E641" s="13">
        <v>1.3563969731463701E-2</v>
      </c>
      <c r="F641" s="13">
        <v>4.495114625599321E-2</v>
      </c>
      <c r="G641" s="13">
        <v>4.4131633147240876E-2</v>
      </c>
      <c r="H641" s="13">
        <v>5.7991380166193165E-2</v>
      </c>
      <c r="I641" s="13">
        <v>1.1090820236241018E-2</v>
      </c>
      <c r="J641" s="13">
        <v>3.1058802206994258E-2</v>
      </c>
      <c r="K641" s="13">
        <v>2.2850808435614666E-2</v>
      </c>
      <c r="L641" s="150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273</v>
      </c>
      <c r="C642" s="29"/>
      <c r="D642" s="13">
        <v>0.12750375154955318</v>
      </c>
      <c r="E642" s="13">
        <v>0.86438758983343367</v>
      </c>
      <c r="F642" s="13">
        <v>-0.26654487723190023</v>
      </c>
      <c r="G642" s="13">
        <v>-8.0462582370979252E-2</v>
      </c>
      <c r="H642" s="13">
        <v>0.11595006633174565</v>
      </c>
      <c r="I642" s="13">
        <v>0.42976446793240708</v>
      </c>
      <c r="J642" s="13">
        <v>-2.1063047780605082E-2</v>
      </c>
      <c r="K642" s="13">
        <v>-0.2820404079946065</v>
      </c>
      <c r="L642" s="15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274</v>
      </c>
      <c r="C643" s="47"/>
      <c r="D643" s="45">
        <v>0.24</v>
      </c>
      <c r="E643" s="45">
        <v>2.4900000000000002</v>
      </c>
      <c r="F643" s="45">
        <v>0.96</v>
      </c>
      <c r="G643" s="45">
        <v>0.39</v>
      </c>
      <c r="H643" s="45">
        <v>0.21</v>
      </c>
      <c r="I643" s="45">
        <v>1.17</v>
      </c>
      <c r="J643" s="45">
        <v>0.21</v>
      </c>
      <c r="K643" s="45">
        <v>1.01</v>
      </c>
      <c r="L643" s="150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I644" s="20"/>
      <c r="J644" s="20"/>
      <c r="K644" s="20"/>
      <c r="BM644" s="55"/>
    </row>
    <row r="645" spans="1:65" ht="15">
      <c r="B645" s="8" t="s">
        <v>567</v>
      </c>
      <c r="BM645" s="28" t="s">
        <v>66</v>
      </c>
    </row>
    <row r="646" spans="1:65" ht="15">
      <c r="A646" s="25" t="s">
        <v>34</v>
      </c>
      <c r="B646" s="18" t="s">
        <v>111</v>
      </c>
      <c r="C646" s="15" t="s">
        <v>112</v>
      </c>
      <c r="D646" s="16" t="s">
        <v>231</v>
      </c>
      <c r="E646" s="17" t="s">
        <v>231</v>
      </c>
      <c r="F646" s="17" t="s">
        <v>231</v>
      </c>
      <c r="G646" s="17" t="s">
        <v>231</v>
      </c>
      <c r="H646" s="17" t="s">
        <v>231</v>
      </c>
      <c r="I646" s="17" t="s">
        <v>231</v>
      </c>
      <c r="J646" s="17" t="s">
        <v>231</v>
      </c>
      <c r="K646" s="17" t="s">
        <v>231</v>
      </c>
      <c r="L646" s="17" t="s">
        <v>231</v>
      </c>
      <c r="M646" s="17" t="s">
        <v>231</v>
      </c>
      <c r="N646" s="17" t="s">
        <v>231</v>
      </c>
      <c r="O646" s="17" t="s">
        <v>231</v>
      </c>
      <c r="P646" s="17" t="s">
        <v>231</v>
      </c>
      <c r="Q646" s="17" t="s">
        <v>231</v>
      </c>
      <c r="R646" s="17" t="s">
        <v>231</v>
      </c>
      <c r="S646" s="17" t="s">
        <v>231</v>
      </c>
      <c r="T646" s="17" t="s">
        <v>231</v>
      </c>
      <c r="U646" s="17" t="s">
        <v>231</v>
      </c>
      <c r="V646" s="17" t="s">
        <v>231</v>
      </c>
      <c r="W646" s="17" t="s">
        <v>231</v>
      </c>
      <c r="X646" s="17" t="s">
        <v>231</v>
      </c>
      <c r="Y646" s="17" t="s">
        <v>231</v>
      </c>
      <c r="Z646" s="17" t="s">
        <v>231</v>
      </c>
      <c r="AA646" s="17" t="s">
        <v>231</v>
      </c>
      <c r="AB646" s="17" t="s">
        <v>231</v>
      </c>
      <c r="AC646" s="17" t="s">
        <v>231</v>
      </c>
      <c r="AD646" s="17" t="s">
        <v>231</v>
      </c>
      <c r="AE646" s="17" t="s">
        <v>231</v>
      </c>
      <c r="AF646" s="150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48" t="s">
        <v>234</v>
      </c>
      <c r="E647" s="149" t="s">
        <v>235</v>
      </c>
      <c r="F647" s="149" t="s">
        <v>236</v>
      </c>
      <c r="G647" s="149" t="s">
        <v>237</v>
      </c>
      <c r="H647" s="149" t="s">
        <v>238</v>
      </c>
      <c r="I647" s="149" t="s">
        <v>239</v>
      </c>
      <c r="J647" s="149" t="s">
        <v>240</v>
      </c>
      <c r="K647" s="149" t="s">
        <v>241</v>
      </c>
      <c r="L647" s="149" t="s">
        <v>242</v>
      </c>
      <c r="M647" s="149" t="s">
        <v>243</v>
      </c>
      <c r="N647" s="149" t="s">
        <v>244</v>
      </c>
      <c r="O647" s="149" t="s">
        <v>245</v>
      </c>
      <c r="P647" s="149" t="s">
        <v>246</v>
      </c>
      <c r="Q647" s="149" t="s">
        <v>247</v>
      </c>
      <c r="R647" s="149" t="s">
        <v>248</v>
      </c>
      <c r="S647" s="149" t="s">
        <v>250</v>
      </c>
      <c r="T647" s="149" t="s">
        <v>251</v>
      </c>
      <c r="U647" s="149" t="s">
        <v>252</v>
      </c>
      <c r="V647" s="149" t="s">
        <v>253</v>
      </c>
      <c r="W647" s="149" t="s">
        <v>276</v>
      </c>
      <c r="X647" s="149" t="s">
        <v>254</v>
      </c>
      <c r="Y647" s="149" t="s">
        <v>255</v>
      </c>
      <c r="Z647" s="149" t="s">
        <v>256</v>
      </c>
      <c r="AA647" s="149" t="s">
        <v>257</v>
      </c>
      <c r="AB647" s="149" t="s">
        <v>258</v>
      </c>
      <c r="AC647" s="149" t="s">
        <v>260</v>
      </c>
      <c r="AD647" s="149" t="s">
        <v>261</v>
      </c>
      <c r="AE647" s="149" t="s">
        <v>262</v>
      </c>
      <c r="AF647" s="150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278</v>
      </c>
      <c r="E648" s="11" t="s">
        <v>278</v>
      </c>
      <c r="F648" s="11" t="s">
        <v>278</v>
      </c>
      <c r="G648" s="11" t="s">
        <v>278</v>
      </c>
      <c r="H648" s="11" t="s">
        <v>278</v>
      </c>
      <c r="I648" s="11" t="s">
        <v>278</v>
      </c>
      <c r="J648" s="11" t="s">
        <v>278</v>
      </c>
      <c r="K648" s="11" t="s">
        <v>303</v>
      </c>
      <c r="L648" s="11" t="s">
        <v>278</v>
      </c>
      <c r="M648" s="11" t="s">
        <v>278</v>
      </c>
      <c r="N648" s="11" t="s">
        <v>303</v>
      </c>
      <c r="O648" s="11" t="s">
        <v>304</v>
      </c>
      <c r="P648" s="11" t="s">
        <v>278</v>
      </c>
      <c r="Q648" s="11" t="s">
        <v>303</v>
      </c>
      <c r="R648" s="11" t="s">
        <v>304</v>
      </c>
      <c r="S648" s="11" t="s">
        <v>278</v>
      </c>
      <c r="T648" s="11" t="s">
        <v>278</v>
      </c>
      <c r="U648" s="11" t="s">
        <v>278</v>
      </c>
      <c r="V648" s="11" t="s">
        <v>278</v>
      </c>
      <c r="W648" s="11" t="s">
        <v>278</v>
      </c>
      <c r="X648" s="11" t="s">
        <v>278</v>
      </c>
      <c r="Y648" s="11" t="s">
        <v>303</v>
      </c>
      <c r="Z648" s="11" t="s">
        <v>303</v>
      </c>
      <c r="AA648" s="11" t="s">
        <v>278</v>
      </c>
      <c r="AB648" s="11" t="s">
        <v>303</v>
      </c>
      <c r="AC648" s="11" t="s">
        <v>278</v>
      </c>
      <c r="AD648" s="11" t="s">
        <v>304</v>
      </c>
      <c r="AE648" s="11" t="s">
        <v>303</v>
      </c>
      <c r="AF648" s="150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 t="s">
        <v>305</v>
      </c>
      <c r="E649" s="26" t="s">
        <v>118</v>
      </c>
      <c r="F649" s="26" t="s">
        <v>306</v>
      </c>
      <c r="G649" s="26" t="s">
        <v>306</v>
      </c>
      <c r="H649" s="26" t="s">
        <v>305</v>
      </c>
      <c r="I649" s="26" t="s">
        <v>305</v>
      </c>
      <c r="J649" s="26" t="s">
        <v>307</v>
      </c>
      <c r="K649" s="26" t="s">
        <v>308</v>
      </c>
      <c r="L649" s="26" t="s">
        <v>308</v>
      </c>
      <c r="M649" s="26" t="s">
        <v>309</v>
      </c>
      <c r="N649" s="26" t="s">
        <v>308</v>
      </c>
      <c r="O649" s="26" t="s">
        <v>307</v>
      </c>
      <c r="P649" s="26" t="s">
        <v>305</v>
      </c>
      <c r="Q649" s="26" t="s">
        <v>305</v>
      </c>
      <c r="R649" s="26" t="s">
        <v>307</v>
      </c>
      <c r="S649" s="26" t="s">
        <v>305</v>
      </c>
      <c r="T649" s="26" t="s">
        <v>305</v>
      </c>
      <c r="U649" s="26" t="s">
        <v>305</v>
      </c>
      <c r="V649" s="26" t="s">
        <v>305</v>
      </c>
      <c r="W649" s="26" t="s">
        <v>305</v>
      </c>
      <c r="X649" s="26" t="s">
        <v>309</v>
      </c>
      <c r="Y649" s="26" t="s">
        <v>307</v>
      </c>
      <c r="Z649" s="26" t="s">
        <v>307</v>
      </c>
      <c r="AA649" s="26" t="s">
        <v>268</v>
      </c>
      <c r="AB649" s="26" t="s">
        <v>306</v>
      </c>
      <c r="AC649" s="26" t="s">
        <v>305</v>
      </c>
      <c r="AD649" s="26" t="s">
        <v>267</v>
      </c>
      <c r="AE649" s="26" t="s">
        <v>307</v>
      </c>
      <c r="AF649" s="150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30">
        <v>17.600000000000001</v>
      </c>
      <c r="E650" s="230">
        <v>17.5</v>
      </c>
      <c r="F650" s="230">
        <v>16.352596909851403</v>
      </c>
      <c r="G650" s="209">
        <v>20.100000000000001</v>
      </c>
      <c r="H650" s="209">
        <v>13.5</v>
      </c>
      <c r="I650" s="230">
        <v>16.7</v>
      </c>
      <c r="J650" s="230">
        <v>18.2</v>
      </c>
      <c r="K650" s="209">
        <v>16</v>
      </c>
      <c r="L650" s="230">
        <v>15</v>
      </c>
      <c r="M650" s="230">
        <v>14.8</v>
      </c>
      <c r="N650" s="230">
        <v>15.8871347667365</v>
      </c>
      <c r="O650" s="230">
        <v>14.994999999999999</v>
      </c>
      <c r="P650" s="230">
        <v>15.5</v>
      </c>
      <c r="Q650" s="230">
        <v>16.2</v>
      </c>
      <c r="R650" s="230">
        <v>15.6647</v>
      </c>
      <c r="S650" s="230">
        <v>16.3</v>
      </c>
      <c r="T650" s="230">
        <v>16.399999999999999</v>
      </c>
      <c r="U650" s="230">
        <v>16.2</v>
      </c>
      <c r="V650" s="230">
        <v>17.5</v>
      </c>
      <c r="W650" s="230">
        <v>16</v>
      </c>
      <c r="X650" s="230">
        <v>16.100000000000001</v>
      </c>
      <c r="Y650" s="230">
        <v>16.3</v>
      </c>
      <c r="Z650" s="230">
        <v>17.600000000000001</v>
      </c>
      <c r="AA650" s="230">
        <v>15</v>
      </c>
      <c r="AB650" s="230">
        <v>18</v>
      </c>
      <c r="AC650" s="230">
        <v>17.5</v>
      </c>
      <c r="AD650" s="209">
        <v>19</v>
      </c>
      <c r="AE650" s="230">
        <v>16.7</v>
      </c>
      <c r="AF650" s="210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>
        <v>1</v>
      </c>
    </row>
    <row r="651" spans="1:65">
      <c r="A651" s="30"/>
      <c r="B651" s="19">
        <v>1</v>
      </c>
      <c r="C651" s="9">
        <v>2</v>
      </c>
      <c r="D651" s="216">
        <v>17.399999999999999</v>
      </c>
      <c r="E651" s="216">
        <v>17.899999999999999</v>
      </c>
      <c r="F651" s="216">
        <v>16.313689421741479</v>
      </c>
      <c r="G651" s="213">
        <v>20.100000000000001</v>
      </c>
      <c r="H651" s="213">
        <v>13.7</v>
      </c>
      <c r="I651" s="216">
        <v>17.100000000000001</v>
      </c>
      <c r="J651" s="216">
        <v>19.100000000000001</v>
      </c>
      <c r="K651" s="213">
        <v>16</v>
      </c>
      <c r="L651" s="216">
        <v>15.9</v>
      </c>
      <c r="M651" s="216">
        <v>15.7</v>
      </c>
      <c r="N651" s="216">
        <v>16.1519556361729</v>
      </c>
      <c r="O651" s="216">
        <v>15.087</v>
      </c>
      <c r="P651" s="216">
        <v>16.2</v>
      </c>
      <c r="Q651" s="216">
        <v>18</v>
      </c>
      <c r="R651" s="216">
        <v>16.9087</v>
      </c>
      <c r="S651" s="216">
        <v>16.600000000000001</v>
      </c>
      <c r="T651" s="216">
        <v>16.7</v>
      </c>
      <c r="U651" s="232">
        <v>16.8</v>
      </c>
      <c r="V651" s="216">
        <v>16.399999999999999</v>
      </c>
      <c r="W651" s="216">
        <v>15.7</v>
      </c>
      <c r="X651" s="216">
        <v>16.399999999999999</v>
      </c>
      <c r="Y651" s="216">
        <v>16.5</v>
      </c>
      <c r="Z651" s="216">
        <v>16.8</v>
      </c>
      <c r="AA651" s="216">
        <v>15.8</v>
      </c>
      <c r="AB651" s="216">
        <v>17.100000000000001</v>
      </c>
      <c r="AC651" s="216">
        <v>17.399999999999999</v>
      </c>
      <c r="AD651" s="213">
        <v>18</v>
      </c>
      <c r="AE651" s="216">
        <v>16.899999999999999</v>
      </c>
      <c r="AF651" s="210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>
        <v>28</v>
      </c>
    </row>
    <row r="652" spans="1:65">
      <c r="A652" s="30"/>
      <c r="B652" s="19">
        <v>1</v>
      </c>
      <c r="C652" s="9">
        <v>3</v>
      </c>
      <c r="D652" s="216">
        <v>17.899999999999999</v>
      </c>
      <c r="E652" s="216">
        <v>17.7</v>
      </c>
      <c r="F652" s="216">
        <v>16.400280121564929</v>
      </c>
      <c r="G652" s="213">
        <v>20.2</v>
      </c>
      <c r="H652" s="213">
        <v>13.8</v>
      </c>
      <c r="I652" s="216">
        <v>17.5</v>
      </c>
      <c r="J652" s="216">
        <v>18.2</v>
      </c>
      <c r="K652" s="213">
        <v>17</v>
      </c>
      <c r="L652" s="216">
        <v>15.9</v>
      </c>
      <c r="M652" s="216">
        <v>16</v>
      </c>
      <c r="N652" s="216">
        <v>16.442115019180399</v>
      </c>
      <c r="O652" s="216">
        <v>14.955</v>
      </c>
      <c r="P652" s="216">
        <v>14.6</v>
      </c>
      <c r="Q652" s="216">
        <v>17.399999999999999</v>
      </c>
      <c r="R652" s="216">
        <v>15.786000000000001</v>
      </c>
      <c r="S652" s="216">
        <v>16</v>
      </c>
      <c r="T652" s="216">
        <v>17.2</v>
      </c>
      <c r="U652" s="216">
        <v>16.3</v>
      </c>
      <c r="V652" s="216">
        <v>16.600000000000001</v>
      </c>
      <c r="W652" s="216">
        <v>15.7</v>
      </c>
      <c r="X652" s="216">
        <v>15.8</v>
      </c>
      <c r="Y652" s="216">
        <v>16.5</v>
      </c>
      <c r="Z652" s="216">
        <v>16.899999999999999</v>
      </c>
      <c r="AA652" s="216">
        <v>15.7</v>
      </c>
      <c r="AB652" s="216">
        <v>18.5</v>
      </c>
      <c r="AC652" s="232">
        <v>18.600000000000001</v>
      </c>
      <c r="AD652" s="213">
        <v>18</v>
      </c>
      <c r="AE652" s="216">
        <v>16.5</v>
      </c>
      <c r="AF652" s="210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>
        <v>16</v>
      </c>
    </row>
    <row r="653" spans="1:65">
      <c r="A653" s="30"/>
      <c r="B653" s="19">
        <v>1</v>
      </c>
      <c r="C653" s="9">
        <v>4</v>
      </c>
      <c r="D653" s="216">
        <v>18</v>
      </c>
      <c r="E653" s="216">
        <v>18.100000000000001</v>
      </c>
      <c r="F653" s="216">
        <v>16.362348251134105</v>
      </c>
      <c r="G653" s="213">
        <v>19.899999999999999</v>
      </c>
      <c r="H653" s="213">
        <v>14.6</v>
      </c>
      <c r="I653" s="216">
        <v>16</v>
      </c>
      <c r="J653" s="216">
        <v>18.399999999999999</v>
      </c>
      <c r="K653" s="213">
        <v>16</v>
      </c>
      <c r="L653" s="216">
        <v>15.5</v>
      </c>
      <c r="M653" s="216">
        <v>16.7</v>
      </c>
      <c r="N653" s="216">
        <v>16.230223863181099</v>
      </c>
      <c r="O653" s="216">
        <v>15.436</v>
      </c>
      <c r="P653" s="216">
        <v>15.2</v>
      </c>
      <c r="Q653" s="216">
        <v>17</v>
      </c>
      <c r="R653" s="216">
        <v>15.9277</v>
      </c>
      <c r="S653" s="216">
        <v>16.600000000000001</v>
      </c>
      <c r="T653" s="216">
        <v>17</v>
      </c>
      <c r="U653" s="216">
        <v>16.100000000000001</v>
      </c>
      <c r="V653" s="216">
        <v>17.399999999999999</v>
      </c>
      <c r="W653" s="216">
        <v>15.8</v>
      </c>
      <c r="X653" s="216">
        <v>16.5</v>
      </c>
      <c r="Y653" s="216">
        <v>16.2</v>
      </c>
      <c r="Z653" s="216">
        <v>16.7</v>
      </c>
      <c r="AA653" s="216">
        <v>15.6</v>
      </c>
      <c r="AB653" s="216">
        <v>18.2</v>
      </c>
      <c r="AC653" s="216">
        <v>17.7</v>
      </c>
      <c r="AD653" s="213">
        <v>18</v>
      </c>
      <c r="AE653" s="216">
        <v>15.8</v>
      </c>
      <c r="AF653" s="210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1"/>
      <c r="AT653" s="211"/>
      <c r="AU653" s="211"/>
      <c r="AV653" s="211"/>
      <c r="AW653" s="211"/>
      <c r="AX653" s="211"/>
      <c r="AY653" s="211"/>
      <c r="AZ653" s="211"/>
      <c r="BA653" s="211"/>
      <c r="BB653" s="211"/>
      <c r="BC653" s="211"/>
      <c r="BD653" s="211"/>
      <c r="BE653" s="211"/>
      <c r="BF653" s="211"/>
      <c r="BG653" s="211"/>
      <c r="BH653" s="211"/>
      <c r="BI653" s="211"/>
      <c r="BJ653" s="211"/>
      <c r="BK653" s="211"/>
      <c r="BL653" s="211"/>
      <c r="BM653" s="212">
        <v>16.565497813028564</v>
      </c>
    </row>
    <row r="654" spans="1:65">
      <c r="A654" s="30"/>
      <c r="B654" s="19">
        <v>1</v>
      </c>
      <c r="C654" s="9">
        <v>5</v>
      </c>
      <c r="D654" s="216">
        <v>17.600000000000001</v>
      </c>
      <c r="E654" s="216">
        <v>17.7</v>
      </c>
      <c r="F654" s="216">
        <v>16.554900936032478</v>
      </c>
      <c r="G654" s="232">
        <v>19.3</v>
      </c>
      <c r="H654" s="213">
        <v>14.3</v>
      </c>
      <c r="I654" s="216">
        <v>16.7</v>
      </c>
      <c r="J654" s="216">
        <v>17.5</v>
      </c>
      <c r="K654" s="213">
        <v>16</v>
      </c>
      <c r="L654" s="216">
        <v>16.100000000000001</v>
      </c>
      <c r="M654" s="216">
        <v>15</v>
      </c>
      <c r="N654" s="216">
        <v>16.343966004482802</v>
      </c>
      <c r="O654" s="216">
        <v>15.294</v>
      </c>
      <c r="P654" s="216">
        <v>15</v>
      </c>
      <c r="Q654" s="216">
        <v>15.8</v>
      </c>
      <c r="R654" s="216">
        <v>15.9277</v>
      </c>
      <c r="S654" s="216">
        <v>16.600000000000001</v>
      </c>
      <c r="T654" s="216">
        <v>16.7</v>
      </c>
      <c r="U654" s="216">
        <v>16.399999999999999</v>
      </c>
      <c r="V654" s="216">
        <v>17.3</v>
      </c>
      <c r="W654" s="216">
        <v>15.8</v>
      </c>
      <c r="X654" s="216">
        <v>16.600000000000001</v>
      </c>
      <c r="Y654" s="216">
        <v>16.7</v>
      </c>
      <c r="Z654" s="216">
        <v>17.5</v>
      </c>
      <c r="AA654" s="216">
        <v>16.2</v>
      </c>
      <c r="AB654" s="216">
        <v>18.3</v>
      </c>
      <c r="AC654" s="216">
        <v>17.5</v>
      </c>
      <c r="AD654" s="213">
        <v>18</v>
      </c>
      <c r="AE654" s="216">
        <v>16.399999999999999</v>
      </c>
      <c r="AF654" s="210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106</v>
      </c>
    </row>
    <row r="655" spans="1:65">
      <c r="A655" s="30"/>
      <c r="B655" s="19">
        <v>1</v>
      </c>
      <c r="C655" s="9">
        <v>6</v>
      </c>
      <c r="D655" s="216">
        <v>16.899999999999999</v>
      </c>
      <c r="E655" s="216">
        <v>18</v>
      </c>
      <c r="F655" s="216">
        <v>16.024929459788805</v>
      </c>
      <c r="G655" s="213">
        <v>20.3</v>
      </c>
      <c r="H655" s="213">
        <v>13.7</v>
      </c>
      <c r="I655" s="216">
        <v>16.600000000000001</v>
      </c>
      <c r="J655" s="216">
        <v>18.5</v>
      </c>
      <c r="K655" s="213">
        <v>16</v>
      </c>
      <c r="L655" s="216">
        <v>15</v>
      </c>
      <c r="M655" s="216">
        <v>16.399999999999999</v>
      </c>
      <c r="N655" s="216">
        <v>15.948144686247023</v>
      </c>
      <c r="O655" s="216">
        <v>15.324999999999999</v>
      </c>
      <c r="P655" s="216">
        <v>14.6</v>
      </c>
      <c r="Q655" s="216">
        <v>16.899999999999999</v>
      </c>
      <c r="R655" s="216">
        <v>16.592600000000001</v>
      </c>
      <c r="S655" s="216">
        <v>16</v>
      </c>
      <c r="T655" s="216">
        <v>16.399999999999999</v>
      </c>
      <c r="U655" s="216">
        <v>16.3</v>
      </c>
      <c r="V655" s="216">
        <v>17.600000000000001</v>
      </c>
      <c r="W655" s="216">
        <v>16</v>
      </c>
      <c r="X655" s="216">
        <v>15.8</v>
      </c>
      <c r="Y655" s="216">
        <v>16.600000000000001</v>
      </c>
      <c r="Z655" s="216">
        <v>17.600000000000001</v>
      </c>
      <c r="AA655" s="216">
        <v>16</v>
      </c>
      <c r="AB655" s="216">
        <v>17.8</v>
      </c>
      <c r="AC655" s="216">
        <v>17.7</v>
      </c>
      <c r="AD655" s="213">
        <v>18</v>
      </c>
      <c r="AE655" s="216">
        <v>16.5</v>
      </c>
      <c r="AF655" s="210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4"/>
    </row>
    <row r="656" spans="1:65">
      <c r="A656" s="30"/>
      <c r="B656" s="20" t="s">
        <v>270</v>
      </c>
      <c r="C656" s="12"/>
      <c r="D656" s="215">
        <v>17.566666666666666</v>
      </c>
      <c r="E656" s="215">
        <v>17.816666666666666</v>
      </c>
      <c r="F656" s="215">
        <v>16.334790850018869</v>
      </c>
      <c r="G656" s="215">
        <v>19.983333333333334</v>
      </c>
      <c r="H656" s="215">
        <v>13.933333333333335</v>
      </c>
      <c r="I656" s="215">
        <v>16.766666666666666</v>
      </c>
      <c r="J656" s="215">
        <v>18.316666666666666</v>
      </c>
      <c r="K656" s="215">
        <v>16.166666666666668</v>
      </c>
      <c r="L656" s="215">
        <v>15.566666666666668</v>
      </c>
      <c r="M656" s="215">
        <v>15.766666666666666</v>
      </c>
      <c r="N656" s="215">
        <v>16.167256662666787</v>
      </c>
      <c r="O656" s="215">
        <v>15.182</v>
      </c>
      <c r="P656" s="215">
        <v>15.183333333333332</v>
      </c>
      <c r="Q656" s="215">
        <v>16.883333333333329</v>
      </c>
      <c r="R656" s="215">
        <v>16.134566666666668</v>
      </c>
      <c r="S656" s="215">
        <v>16.349999999999998</v>
      </c>
      <c r="T656" s="215">
        <v>16.733333333333334</v>
      </c>
      <c r="U656" s="215">
        <v>16.350000000000001</v>
      </c>
      <c r="V656" s="215">
        <v>17.133333333333336</v>
      </c>
      <c r="W656" s="215">
        <v>15.833333333333334</v>
      </c>
      <c r="X656" s="215">
        <v>16.2</v>
      </c>
      <c r="Y656" s="215">
        <v>16.466666666666669</v>
      </c>
      <c r="Z656" s="215">
        <v>17.183333333333334</v>
      </c>
      <c r="AA656" s="215">
        <v>15.716666666666667</v>
      </c>
      <c r="AB656" s="215">
        <v>17.983333333333331</v>
      </c>
      <c r="AC656" s="215">
        <v>17.733333333333334</v>
      </c>
      <c r="AD656" s="215">
        <v>18.166666666666668</v>
      </c>
      <c r="AE656" s="215">
        <v>16.466666666666665</v>
      </c>
      <c r="AF656" s="210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1"/>
      <c r="AT656" s="211"/>
      <c r="AU656" s="211"/>
      <c r="AV656" s="211"/>
      <c r="AW656" s="211"/>
      <c r="AX656" s="211"/>
      <c r="AY656" s="211"/>
      <c r="AZ656" s="211"/>
      <c r="BA656" s="211"/>
      <c r="BB656" s="211"/>
      <c r="BC656" s="211"/>
      <c r="BD656" s="211"/>
      <c r="BE656" s="211"/>
      <c r="BF656" s="211"/>
      <c r="BG656" s="211"/>
      <c r="BH656" s="211"/>
      <c r="BI656" s="211"/>
      <c r="BJ656" s="211"/>
      <c r="BK656" s="211"/>
      <c r="BL656" s="211"/>
      <c r="BM656" s="214"/>
    </row>
    <row r="657" spans="1:65">
      <c r="A657" s="30"/>
      <c r="B657" s="3" t="s">
        <v>271</v>
      </c>
      <c r="C657" s="29"/>
      <c r="D657" s="216">
        <v>17.600000000000001</v>
      </c>
      <c r="E657" s="216">
        <v>17.799999999999997</v>
      </c>
      <c r="F657" s="216">
        <v>16.357472580492754</v>
      </c>
      <c r="G657" s="216">
        <v>20.100000000000001</v>
      </c>
      <c r="H657" s="216">
        <v>13.75</v>
      </c>
      <c r="I657" s="216">
        <v>16.7</v>
      </c>
      <c r="J657" s="216">
        <v>18.299999999999997</v>
      </c>
      <c r="K657" s="216">
        <v>16</v>
      </c>
      <c r="L657" s="216">
        <v>15.7</v>
      </c>
      <c r="M657" s="216">
        <v>15.85</v>
      </c>
      <c r="N657" s="216">
        <v>16.191089749676998</v>
      </c>
      <c r="O657" s="216">
        <v>15.1905</v>
      </c>
      <c r="P657" s="216">
        <v>15.1</v>
      </c>
      <c r="Q657" s="216">
        <v>16.95</v>
      </c>
      <c r="R657" s="216">
        <v>15.9277</v>
      </c>
      <c r="S657" s="216">
        <v>16.450000000000003</v>
      </c>
      <c r="T657" s="216">
        <v>16.7</v>
      </c>
      <c r="U657" s="216">
        <v>16.3</v>
      </c>
      <c r="V657" s="216">
        <v>17.350000000000001</v>
      </c>
      <c r="W657" s="216">
        <v>15.8</v>
      </c>
      <c r="X657" s="216">
        <v>16.25</v>
      </c>
      <c r="Y657" s="216">
        <v>16.5</v>
      </c>
      <c r="Z657" s="216">
        <v>17.2</v>
      </c>
      <c r="AA657" s="216">
        <v>15.75</v>
      </c>
      <c r="AB657" s="216">
        <v>18.100000000000001</v>
      </c>
      <c r="AC657" s="216">
        <v>17.600000000000001</v>
      </c>
      <c r="AD657" s="216">
        <v>18</v>
      </c>
      <c r="AE657" s="216">
        <v>16.5</v>
      </c>
      <c r="AF657" s="210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1"/>
      <c r="AT657" s="211"/>
      <c r="AU657" s="211"/>
      <c r="AV657" s="211"/>
      <c r="AW657" s="211"/>
      <c r="AX657" s="211"/>
      <c r="AY657" s="211"/>
      <c r="AZ657" s="211"/>
      <c r="BA657" s="211"/>
      <c r="BB657" s="211"/>
      <c r="BC657" s="211"/>
      <c r="BD657" s="211"/>
      <c r="BE657" s="211"/>
      <c r="BF657" s="211"/>
      <c r="BG657" s="211"/>
      <c r="BH657" s="211"/>
      <c r="BI657" s="211"/>
      <c r="BJ657" s="211"/>
      <c r="BK657" s="211"/>
      <c r="BL657" s="211"/>
      <c r="BM657" s="214"/>
    </row>
    <row r="658" spans="1:65">
      <c r="A658" s="30"/>
      <c r="B658" s="3" t="s">
        <v>272</v>
      </c>
      <c r="C658" s="29"/>
      <c r="D658" s="24">
        <v>0.39327683210007047</v>
      </c>
      <c r="E658" s="24">
        <v>0.22286019533929077</v>
      </c>
      <c r="F658" s="24">
        <v>0.17336269045339134</v>
      </c>
      <c r="G658" s="24">
        <v>0.36009258068817063</v>
      </c>
      <c r="H658" s="24">
        <v>0.42268979957726299</v>
      </c>
      <c r="I658" s="24">
        <v>0.50464508980734846</v>
      </c>
      <c r="J658" s="24">
        <v>0.51929439306299763</v>
      </c>
      <c r="K658" s="24">
        <v>0.40824829046386296</v>
      </c>
      <c r="L658" s="24">
        <v>0.48027769744874377</v>
      </c>
      <c r="M658" s="24">
        <v>0.75542482529148181</v>
      </c>
      <c r="N658" s="24">
        <v>0.21792229448725203</v>
      </c>
      <c r="O658" s="24">
        <v>0.19648511393996249</v>
      </c>
      <c r="P658" s="24">
        <v>0.60800219297850111</v>
      </c>
      <c r="Q658" s="24">
        <v>0.79603182515943816</v>
      </c>
      <c r="R658" s="24">
        <v>0.49738073813394362</v>
      </c>
      <c r="S658" s="24">
        <v>0.29495762407505322</v>
      </c>
      <c r="T658" s="24">
        <v>0.32041639575194486</v>
      </c>
      <c r="U658" s="24">
        <v>0.24289915602982232</v>
      </c>
      <c r="V658" s="24">
        <v>0.50464508980734857</v>
      </c>
      <c r="W658" s="24">
        <v>0.13662601021279486</v>
      </c>
      <c r="X658" s="24">
        <v>0.35213633723317994</v>
      </c>
      <c r="Y658" s="24">
        <v>0.18618986725025266</v>
      </c>
      <c r="Z658" s="24">
        <v>0.42622372841814815</v>
      </c>
      <c r="AA658" s="24">
        <v>0.41190613817551514</v>
      </c>
      <c r="AB658" s="24">
        <v>0.49564772436344967</v>
      </c>
      <c r="AC658" s="24">
        <v>0.44121045620731536</v>
      </c>
      <c r="AD658" s="24">
        <v>0.40824829046386296</v>
      </c>
      <c r="AE658" s="24">
        <v>0.37237973450050443</v>
      </c>
      <c r="AF658" s="150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2.2387675451616917E-2</v>
      </c>
      <c r="E659" s="13">
        <v>1.2508523592476563E-2</v>
      </c>
      <c r="F659" s="13">
        <v>1.0613095205512905E-2</v>
      </c>
      <c r="G659" s="13">
        <v>1.8019645405579848E-2</v>
      </c>
      <c r="H659" s="13">
        <v>3.033658848640643E-2</v>
      </c>
      <c r="I659" s="13">
        <v>3.0098116688311041E-2</v>
      </c>
      <c r="J659" s="13">
        <v>2.835092227823463E-2</v>
      </c>
      <c r="K659" s="13">
        <v>2.5252471575084305E-2</v>
      </c>
      <c r="L659" s="13">
        <v>3.085295700955527E-2</v>
      </c>
      <c r="M659" s="13">
        <v>4.7912779616795888E-2</v>
      </c>
      <c r="N659" s="13">
        <v>1.3479237636554337E-2</v>
      </c>
      <c r="O659" s="13">
        <v>1.2941978259778849E-2</v>
      </c>
      <c r="P659" s="13">
        <v>4.0044052226904575E-2</v>
      </c>
      <c r="Q659" s="13">
        <v>4.7148972862355677E-2</v>
      </c>
      <c r="R659" s="13">
        <v>3.0827027983435784E-2</v>
      </c>
      <c r="S659" s="13">
        <v>1.8040221655966561E-2</v>
      </c>
      <c r="T659" s="13">
        <v>1.9148390184379173E-2</v>
      </c>
      <c r="U659" s="13">
        <v>1.4856217494178734E-2</v>
      </c>
      <c r="V659" s="13">
        <v>2.9453993568522286E-2</v>
      </c>
      <c r="W659" s="13">
        <v>8.6290111713344109E-3</v>
      </c>
      <c r="X659" s="13">
        <v>2.1736810940319751E-2</v>
      </c>
      <c r="Y659" s="13">
        <v>1.1307076958517367E-2</v>
      </c>
      <c r="Z659" s="13">
        <v>2.4804484680008621E-2</v>
      </c>
      <c r="AA659" s="13">
        <v>2.6208237847858862E-2</v>
      </c>
      <c r="AB659" s="13">
        <v>2.756150459852362E-2</v>
      </c>
      <c r="AC659" s="13">
        <v>2.4880288883871164E-2</v>
      </c>
      <c r="AD659" s="13">
        <v>2.2472382961313556E-2</v>
      </c>
      <c r="AE659" s="13">
        <v>2.2614153917034686E-2</v>
      </c>
      <c r="AF659" s="150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273</v>
      </c>
      <c r="C660" s="29"/>
      <c r="D660" s="13">
        <v>6.0436991688272323E-2</v>
      </c>
      <c r="E660" s="13">
        <v>7.5528599729376866E-2</v>
      </c>
      <c r="F660" s="13">
        <v>-1.3926956232383603E-2</v>
      </c>
      <c r="G660" s="13">
        <v>0.20632253608561557</v>
      </c>
      <c r="H660" s="13">
        <v>-0.15889437850911203</v>
      </c>
      <c r="I660" s="13">
        <v>1.2143845956738231E-2</v>
      </c>
      <c r="J660" s="13">
        <v>0.10571181581158573</v>
      </c>
      <c r="K660" s="13">
        <v>-2.407601334191245E-2</v>
      </c>
      <c r="L660" s="13">
        <v>-6.029587264056302E-2</v>
      </c>
      <c r="M660" s="13">
        <v>-4.8222586207679607E-2</v>
      </c>
      <c r="N660" s="13">
        <v>-2.4040397388393919E-2</v>
      </c>
      <c r="O660" s="13">
        <v>-8.3516826879809103E-2</v>
      </c>
      <c r="P660" s="13">
        <v>-8.3436338303590096E-2</v>
      </c>
      <c r="Q660" s="13">
        <v>1.9186596375920129E-2</v>
      </c>
      <c r="R660" s="13">
        <v>-2.6013775814390239E-2</v>
      </c>
      <c r="S660" s="13">
        <v>-1.3008834111769341E-2</v>
      </c>
      <c r="T660" s="13">
        <v>1.0131631551257625E-2</v>
      </c>
      <c r="U660" s="13">
        <v>-1.3008834111769119E-2</v>
      </c>
      <c r="V660" s="13">
        <v>3.4278204417024893E-2</v>
      </c>
      <c r="W660" s="13">
        <v>-4.4198157396718396E-2</v>
      </c>
      <c r="X660" s="13">
        <v>-2.2063798936431955E-2</v>
      </c>
      <c r="Y660" s="13">
        <v>-5.9660836925869987E-3</v>
      </c>
      <c r="Z660" s="13">
        <v>3.729652602524558E-2</v>
      </c>
      <c r="AA660" s="13">
        <v>-5.1240907815900516E-2</v>
      </c>
      <c r="AB660" s="13">
        <v>8.5589671756779673E-2</v>
      </c>
      <c r="AC660" s="13">
        <v>7.0498063715675352E-2</v>
      </c>
      <c r="AD660" s="13">
        <v>9.6656850986923226E-2</v>
      </c>
      <c r="AE660" s="13">
        <v>-5.9660836925872207E-3</v>
      </c>
      <c r="AF660" s="150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274</v>
      </c>
      <c r="C661" s="47"/>
      <c r="D661" s="45">
        <v>1.17</v>
      </c>
      <c r="E661" s="45">
        <v>1.42</v>
      </c>
      <c r="F661" s="45">
        <v>7.0000000000000007E-2</v>
      </c>
      <c r="G661" s="45">
        <v>3.62</v>
      </c>
      <c r="H661" s="45">
        <v>2.5</v>
      </c>
      <c r="I661" s="45">
        <v>0.36</v>
      </c>
      <c r="J661" s="45">
        <v>1.93</v>
      </c>
      <c r="K661" s="45" t="s">
        <v>275</v>
      </c>
      <c r="L661" s="45">
        <v>0.85</v>
      </c>
      <c r="M661" s="45">
        <v>0.65</v>
      </c>
      <c r="N661" s="45">
        <v>0.24</v>
      </c>
      <c r="O661" s="45">
        <v>1.24</v>
      </c>
      <c r="P661" s="45">
        <v>1.24</v>
      </c>
      <c r="Q661" s="45">
        <v>0.48</v>
      </c>
      <c r="R661" s="45">
        <v>0.28000000000000003</v>
      </c>
      <c r="S661" s="45">
        <v>0.06</v>
      </c>
      <c r="T661" s="45">
        <v>0.33</v>
      </c>
      <c r="U661" s="45">
        <v>0.06</v>
      </c>
      <c r="V661" s="45">
        <v>0.73</v>
      </c>
      <c r="W661" s="45">
        <v>0.57999999999999996</v>
      </c>
      <c r="X661" s="45">
        <v>0.21</v>
      </c>
      <c r="Y661" s="45">
        <v>0.06</v>
      </c>
      <c r="Z661" s="45">
        <v>0.78</v>
      </c>
      <c r="AA661" s="45">
        <v>0.7</v>
      </c>
      <c r="AB661" s="45">
        <v>1.59</v>
      </c>
      <c r="AC661" s="45">
        <v>1.34</v>
      </c>
      <c r="AD661" s="45" t="s">
        <v>275</v>
      </c>
      <c r="AE661" s="45">
        <v>0.06</v>
      </c>
      <c r="AF661" s="150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BM662" s="55"/>
    </row>
    <row r="663" spans="1:65" ht="15">
      <c r="B663" s="8" t="s">
        <v>568</v>
      </c>
      <c r="BM663" s="28" t="s">
        <v>66</v>
      </c>
    </row>
    <row r="664" spans="1:65" ht="15">
      <c r="A664" s="25" t="s">
        <v>58</v>
      </c>
      <c r="B664" s="18" t="s">
        <v>111</v>
      </c>
      <c r="C664" s="15" t="s">
        <v>112</v>
      </c>
      <c r="D664" s="16" t="s">
        <v>231</v>
      </c>
      <c r="E664" s="17" t="s">
        <v>231</v>
      </c>
      <c r="F664" s="17" t="s">
        <v>231</v>
      </c>
      <c r="G664" s="17" t="s">
        <v>231</v>
      </c>
      <c r="H664" s="17" t="s">
        <v>231</v>
      </c>
      <c r="I664" s="17" t="s">
        <v>231</v>
      </c>
      <c r="J664" s="17" t="s">
        <v>231</v>
      </c>
      <c r="K664" s="17" t="s">
        <v>231</v>
      </c>
      <c r="L664" s="17" t="s">
        <v>231</v>
      </c>
      <c r="M664" s="17" t="s">
        <v>231</v>
      </c>
      <c r="N664" s="17" t="s">
        <v>231</v>
      </c>
      <c r="O664" s="17" t="s">
        <v>231</v>
      </c>
      <c r="P664" s="17" t="s">
        <v>231</v>
      </c>
      <c r="Q664" s="17" t="s">
        <v>231</v>
      </c>
      <c r="R664" s="17" t="s">
        <v>231</v>
      </c>
      <c r="S664" s="17" t="s">
        <v>231</v>
      </c>
      <c r="T664" s="17" t="s">
        <v>231</v>
      </c>
      <c r="U664" s="17" t="s">
        <v>231</v>
      </c>
      <c r="V664" s="17" t="s">
        <v>231</v>
      </c>
      <c r="W664" s="17" t="s">
        <v>231</v>
      </c>
      <c r="X664" s="17" t="s">
        <v>231</v>
      </c>
      <c r="Y664" s="17" t="s">
        <v>231</v>
      </c>
      <c r="Z664" s="17" t="s">
        <v>231</v>
      </c>
      <c r="AA664" s="17" t="s">
        <v>231</v>
      </c>
      <c r="AB664" s="17" t="s">
        <v>231</v>
      </c>
      <c r="AC664" s="17" t="s">
        <v>231</v>
      </c>
      <c r="AD664" s="17" t="s">
        <v>231</v>
      </c>
      <c r="AE664" s="17" t="s">
        <v>231</v>
      </c>
      <c r="AF664" s="150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232</v>
      </c>
      <c r="C665" s="9" t="s">
        <v>232</v>
      </c>
      <c r="D665" s="148" t="s">
        <v>234</v>
      </c>
      <c r="E665" s="149" t="s">
        <v>235</v>
      </c>
      <c r="F665" s="149" t="s">
        <v>236</v>
      </c>
      <c r="G665" s="149" t="s">
        <v>237</v>
      </c>
      <c r="H665" s="149" t="s">
        <v>238</v>
      </c>
      <c r="I665" s="149" t="s">
        <v>239</v>
      </c>
      <c r="J665" s="149" t="s">
        <v>240</v>
      </c>
      <c r="K665" s="149" t="s">
        <v>241</v>
      </c>
      <c r="L665" s="149" t="s">
        <v>242</v>
      </c>
      <c r="M665" s="149" t="s">
        <v>243</v>
      </c>
      <c r="N665" s="149" t="s">
        <v>244</v>
      </c>
      <c r="O665" s="149" t="s">
        <v>245</v>
      </c>
      <c r="P665" s="149" t="s">
        <v>246</v>
      </c>
      <c r="Q665" s="149" t="s">
        <v>247</v>
      </c>
      <c r="R665" s="149" t="s">
        <v>248</v>
      </c>
      <c r="S665" s="149" t="s">
        <v>250</v>
      </c>
      <c r="T665" s="149" t="s">
        <v>251</v>
      </c>
      <c r="U665" s="149" t="s">
        <v>252</v>
      </c>
      <c r="V665" s="149" t="s">
        <v>253</v>
      </c>
      <c r="W665" s="149" t="s">
        <v>276</v>
      </c>
      <c r="X665" s="149" t="s">
        <v>254</v>
      </c>
      <c r="Y665" s="149" t="s">
        <v>255</v>
      </c>
      <c r="Z665" s="149" t="s">
        <v>256</v>
      </c>
      <c r="AA665" s="149" t="s">
        <v>257</v>
      </c>
      <c r="AB665" s="149" t="s">
        <v>258</v>
      </c>
      <c r="AC665" s="149" t="s">
        <v>260</v>
      </c>
      <c r="AD665" s="149" t="s">
        <v>261</v>
      </c>
      <c r="AE665" s="149" t="s">
        <v>262</v>
      </c>
      <c r="AF665" s="150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1</v>
      </c>
    </row>
    <row r="666" spans="1:65">
      <c r="A666" s="30"/>
      <c r="B666" s="19"/>
      <c r="C666" s="9"/>
      <c r="D666" s="10" t="s">
        <v>278</v>
      </c>
      <c r="E666" s="11" t="s">
        <v>278</v>
      </c>
      <c r="F666" s="11" t="s">
        <v>278</v>
      </c>
      <c r="G666" s="11" t="s">
        <v>303</v>
      </c>
      <c r="H666" s="11" t="s">
        <v>304</v>
      </c>
      <c r="I666" s="11" t="s">
        <v>304</v>
      </c>
      <c r="J666" s="11" t="s">
        <v>304</v>
      </c>
      <c r="K666" s="11" t="s">
        <v>303</v>
      </c>
      <c r="L666" s="11" t="s">
        <v>278</v>
      </c>
      <c r="M666" s="11" t="s">
        <v>304</v>
      </c>
      <c r="N666" s="11" t="s">
        <v>303</v>
      </c>
      <c r="O666" s="11" t="s">
        <v>304</v>
      </c>
      <c r="P666" s="11" t="s">
        <v>278</v>
      </c>
      <c r="Q666" s="11" t="s">
        <v>303</v>
      </c>
      <c r="R666" s="11" t="s">
        <v>304</v>
      </c>
      <c r="S666" s="11" t="s">
        <v>278</v>
      </c>
      <c r="T666" s="11" t="s">
        <v>278</v>
      </c>
      <c r="U666" s="11" t="s">
        <v>278</v>
      </c>
      <c r="V666" s="11" t="s">
        <v>278</v>
      </c>
      <c r="W666" s="11" t="s">
        <v>278</v>
      </c>
      <c r="X666" s="11" t="s">
        <v>304</v>
      </c>
      <c r="Y666" s="11" t="s">
        <v>303</v>
      </c>
      <c r="Z666" s="11" t="s">
        <v>303</v>
      </c>
      <c r="AA666" s="11" t="s">
        <v>278</v>
      </c>
      <c r="AB666" s="11" t="s">
        <v>303</v>
      </c>
      <c r="AC666" s="11" t="s">
        <v>278</v>
      </c>
      <c r="AD666" s="11" t="s">
        <v>304</v>
      </c>
      <c r="AE666" s="11" t="s">
        <v>303</v>
      </c>
      <c r="AF666" s="150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9"/>
      <c r="C667" s="9"/>
      <c r="D667" s="26" t="s">
        <v>305</v>
      </c>
      <c r="E667" s="26" t="s">
        <v>118</v>
      </c>
      <c r="F667" s="26" t="s">
        <v>306</v>
      </c>
      <c r="G667" s="26" t="s">
        <v>306</v>
      </c>
      <c r="H667" s="26" t="s">
        <v>305</v>
      </c>
      <c r="I667" s="26" t="s">
        <v>305</v>
      </c>
      <c r="J667" s="26" t="s">
        <v>307</v>
      </c>
      <c r="K667" s="26" t="s">
        <v>308</v>
      </c>
      <c r="L667" s="26" t="s">
        <v>308</v>
      </c>
      <c r="M667" s="26" t="s">
        <v>309</v>
      </c>
      <c r="N667" s="26" t="s">
        <v>308</v>
      </c>
      <c r="O667" s="26" t="s">
        <v>307</v>
      </c>
      <c r="P667" s="26" t="s">
        <v>305</v>
      </c>
      <c r="Q667" s="26" t="s">
        <v>305</v>
      </c>
      <c r="R667" s="26" t="s">
        <v>307</v>
      </c>
      <c r="S667" s="26" t="s">
        <v>305</v>
      </c>
      <c r="T667" s="26" t="s">
        <v>305</v>
      </c>
      <c r="U667" s="26" t="s">
        <v>305</v>
      </c>
      <c r="V667" s="26" t="s">
        <v>305</v>
      </c>
      <c r="W667" s="26" t="s">
        <v>305</v>
      </c>
      <c r="X667" s="26" t="s">
        <v>309</v>
      </c>
      <c r="Y667" s="26" t="s">
        <v>307</v>
      </c>
      <c r="Z667" s="26" t="s">
        <v>307</v>
      </c>
      <c r="AA667" s="26" t="s">
        <v>268</v>
      </c>
      <c r="AB667" s="26" t="s">
        <v>306</v>
      </c>
      <c r="AC667" s="26" t="s">
        <v>305</v>
      </c>
      <c r="AD667" s="26" t="s">
        <v>267</v>
      </c>
      <c r="AE667" s="26" t="s">
        <v>307</v>
      </c>
      <c r="AF667" s="150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17">
        <v>6.6400000000000001E-2</v>
      </c>
      <c r="E668" s="217">
        <v>6.2899999999999998E-2</v>
      </c>
      <c r="F668" s="217">
        <v>6.4063822347202148E-2</v>
      </c>
      <c r="G668" s="217">
        <v>6.4399999999999999E-2</v>
      </c>
      <c r="H668" s="234">
        <v>5.9000000000000004E-2</v>
      </c>
      <c r="I668" s="234" t="s">
        <v>321</v>
      </c>
      <c r="J668" s="217">
        <v>6.8000000000000005E-2</v>
      </c>
      <c r="K668" s="217">
        <v>6.4899999999999999E-2</v>
      </c>
      <c r="L668" s="217">
        <v>6.4000000000000001E-2</v>
      </c>
      <c r="M668" s="217">
        <v>6.3E-2</v>
      </c>
      <c r="N668" s="217">
        <v>6.2454011466020497E-2</v>
      </c>
      <c r="O668" s="234">
        <v>7.2062199999999993E-2</v>
      </c>
      <c r="P668" s="217">
        <v>6.5000000000000002E-2</v>
      </c>
      <c r="Q668" s="217">
        <v>6.4000000000000001E-2</v>
      </c>
      <c r="R668" s="234">
        <v>8.1874649999999993E-2</v>
      </c>
      <c r="S668" s="217">
        <v>6.5000000000000002E-2</v>
      </c>
      <c r="T668" s="217">
        <v>6.7000000000000004E-2</v>
      </c>
      <c r="U668" s="217">
        <v>6.6000000000000003E-2</v>
      </c>
      <c r="V668" s="217">
        <v>6.7000000000000004E-2</v>
      </c>
      <c r="W668" s="217">
        <v>6.4000000000000001E-2</v>
      </c>
      <c r="X668" s="217">
        <v>6.2E-2</v>
      </c>
      <c r="Y668" s="217">
        <v>6.9000000000000006E-2</v>
      </c>
      <c r="Z668" s="217">
        <v>7.0900000000000005E-2</v>
      </c>
      <c r="AA668" s="217">
        <v>6.0999999999999999E-2</v>
      </c>
      <c r="AB668" s="234">
        <v>8.2900000000000001E-2</v>
      </c>
      <c r="AC668" s="217">
        <v>6.6000000000000003E-2</v>
      </c>
      <c r="AD668" s="217">
        <v>6.8000000000000005E-2</v>
      </c>
      <c r="AE668" s="217">
        <v>6.5300000000000011E-2</v>
      </c>
      <c r="AF668" s="207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18">
        <v>1</v>
      </c>
    </row>
    <row r="669" spans="1:65">
      <c r="A669" s="30"/>
      <c r="B669" s="19">
        <v>1</v>
      </c>
      <c r="C669" s="9">
        <v>2</v>
      </c>
      <c r="D669" s="24">
        <v>6.7699999999999996E-2</v>
      </c>
      <c r="E669" s="24">
        <v>6.3399999999999998E-2</v>
      </c>
      <c r="F669" s="24">
        <v>6.4422688536243319E-2</v>
      </c>
      <c r="G669" s="24">
        <v>6.409999999999999E-2</v>
      </c>
      <c r="H669" s="235">
        <v>5.5999999999999994E-2</v>
      </c>
      <c r="I669" s="235" t="s">
        <v>321</v>
      </c>
      <c r="J669" s="24">
        <v>6.9000000000000006E-2</v>
      </c>
      <c r="K669" s="24">
        <v>6.4500000000000002E-2</v>
      </c>
      <c r="L669" s="24">
        <v>6.3E-2</v>
      </c>
      <c r="M669" s="24">
        <v>6.4000000000000001E-2</v>
      </c>
      <c r="N669" s="24">
        <v>6.5289278349679597E-2</v>
      </c>
      <c r="O669" s="235">
        <v>7.0287500000000003E-2</v>
      </c>
      <c r="P669" s="24">
        <v>6.7000000000000004E-2</v>
      </c>
      <c r="Q669" s="24">
        <v>6.8000000000000005E-2</v>
      </c>
      <c r="R669" s="235">
        <v>8.1319249999999996E-2</v>
      </c>
      <c r="S669" s="24">
        <v>6.6000000000000003E-2</v>
      </c>
      <c r="T669" s="24">
        <v>6.7000000000000004E-2</v>
      </c>
      <c r="U669" s="24">
        <v>6.6000000000000003E-2</v>
      </c>
      <c r="V669" s="24">
        <v>6.8000000000000005E-2</v>
      </c>
      <c r="W669" s="24">
        <v>6.4000000000000001E-2</v>
      </c>
      <c r="X669" s="24">
        <v>6.3E-2</v>
      </c>
      <c r="Y669" s="24">
        <v>6.9000000000000006E-2</v>
      </c>
      <c r="Z669" s="24">
        <v>7.1599999999999997E-2</v>
      </c>
      <c r="AA669" s="24">
        <v>0.06</v>
      </c>
      <c r="AB669" s="235">
        <v>8.4000000000000005E-2</v>
      </c>
      <c r="AC669" s="24">
        <v>6.7299999999999999E-2</v>
      </c>
      <c r="AD669" s="24">
        <v>6.9999999999999993E-2</v>
      </c>
      <c r="AE669" s="24">
        <v>6.8999999999999992E-2</v>
      </c>
      <c r="AF669" s="207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18" t="e">
        <v>#N/A</v>
      </c>
    </row>
    <row r="670" spans="1:65">
      <c r="A670" s="30"/>
      <c r="B670" s="19">
        <v>1</v>
      </c>
      <c r="C670" s="9">
        <v>3</v>
      </c>
      <c r="D670" s="24">
        <v>6.6299999999999998E-2</v>
      </c>
      <c r="E670" s="24">
        <v>6.7400000000000002E-2</v>
      </c>
      <c r="F670" s="24">
        <v>6.4842297212212824E-2</v>
      </c>
      <c r="G670" s="24">
        <v>6.3899999999999998E-2</v>
      </c>
      <c r="H670" s="235">
        <v>5.5999999999999994E-2</v>
      </c>
      <c r="I670" s="235" t="s">
        <v>321</v>
      </c>
      <c r="J670" s="24">
        <v>6.9000000000000006E-2</v>
      </c>
      <c r="K670" s="24">
        <v>6.4399999999999999E-2</v>
      </c>
      <c r="L670" s="24">
        <v>6.4000000000000001E-2</v>
      </c>
      <c r="M670" s="24">
        <v>6.5000000000000002E-2</v>
      </c>
      <c r="N670" s="24">
        <v>6.361711179044699E-2</v>
      </c>
      <c r="O670" s="235">
        <v>7.2085400000000008E-2</v>
      </c>
      <c r="P670" s="24">
        <v>6.3E-2</v>
      </c>
      <c r="Q670" s="24">
        <v>6.9000000000000006E-2</v>
      </c>
      <c r="R670" s="235">
        <v>8.1419100000000008E-2</v>
      </c>
      <c r="S670" s="24">
        <v>6.5000000000000002E-2</v>
      </c>
      <c r="T670" s="24">
        <v>6.5000000000000002E-2</v>
      </c>
      <c r="U670" s="24">
        <v>6.7000000000000004E-2</v>
      </c>
      <c r="V670" s="24">
        <v>6.7000000000000004E-2</v>
      </c>
      <c r="W670" s="24">
        <v>6.4000000000000001E-2</v>
      </c>
      <c r="X670" s="24">
        <v>6.5000000000000002E-2</v>
      </c>
      <c r="Y670" s="237">
        <v>7.1999999999999995E-2</v>
      </c>
      <c r="Z670" s="24">
        <v>6.6299999999999998E-2</v>
      </c>
      <c r="AA670" s="24">
        <v>6.3E-2</v>
      </c>
      <c r="AB670" s="235">
        <v>8.4000000000000005E-2</v>
      </c>
      <c r="AC670" s="24">
        <v>6.7699999999999996E-2</v>
      </c>
      <c r="AD670" s="24">
        <v>6.8000000000000005E-2</v>
      </c>
      <c r="AE670" s="24">
        <v>6.3899999999999998E-2</v>
      </c>
      <c r="AF670" s="207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18">
        <v>16</v>
      </c>
    </row>
    <row r="671" spans="1:65">
      <c r="A671" s="30"/>
      <c r="B671" s="19">
        <v>1</v>
      </c>
      <c r="C671" s="9">
        <v>4</v>
      </c>
      <c r="D671" s="24">
        <v>6.7400000000000002E-2</v>
      </c>
      <c r="E671" s="24">
        <v>7.0199999999999999E-2</v>
      </c>
      <c r="F671" s="24">
        <v>6.4806977488997219E-2</v>
      </c>
      <c r="G671" s="24">
        <v>6.4299999999999996E-2</v>
      </c>
      <c r="H671" s="235">
        <v>5.9000000000000004E-2</v>
      </c>
      <c r="I671" s="235" t="s">
        <v>321</v>
      </c>
      <c r="J671" s="24">
        <v>6.9000000000000006E-2</v>
      </c>
      <c r="K671" s="24">
        <v>6.3199999999999992E-2</v>
      </c>
      <c r="L671" s="24">
        <v>6.4000000000000001E-2</v>
      </c>
      <c r="M671" s="24">
        <v>6.5000000000000002E-2</v>
      </c>
      <c r="N671" s="24">
        <v>6.4772863481114495E-2</v>
      </c>
      <c r="O671" s="235">
        <v>7.3201500000000003E-2</v>
      </c>
      <c r="P671" s="24">
        <v>6.6000000000000003E-2</v>
      </c>
      <c r="Q671" s="24">
        <v>6.5000000000000002E-2</v>
      </c>
      <c r="R671" s="235">
        <v>8.1966850000000008E-2</v>
      </c>
      <c r="S671" s="24">
        <v>6.4000000000000001E-2</v>
      </c>
      <c r="T671" s="24">
        <v>6.7000000000000004E-2</v>
      </c>
      <c r="U671" s="24">
        <v>6.5000000000000002E-2</v>
      </c>
      <c r="V671" s="24">
        <v>6.8999999999999992E-2</v>
      </c>
      <c r="W671" s="24">
        <v>6.4000000000000001E-2</v>
      </c>
      <c r="X671" s="24">
        <v>6.7000000000000004E-2</v>
      </c>
      <c r="Y671" s="24">
        <v>7.0000000000000007E-2</v>
      </c>
      <c r="Z671" s="24">
        <v>6.6500000000000004E-2</v>
      </c>
      <c r="AA671" s="24">
        <v>6.0999999999999999E-2</v>
      </c>
      <c r="AB671" s="235">
        <v>8.3900000000000002E-2</v>
      </c>
      <c r="AC671" s="24">
        <v>6.7000000000000004E-2</v>
      </c>
      <c r="AD671" s="24">
        <v>6.9999999999999993E-2</v>
      </c>
      <c r="AE671" s="24">
        <v>6.1899999999999997E-2</v>
      </c>
      <c r="AF671" s="207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18">
        <v>6.5691613508615923E-2</v>
      </c>
    </row>
    <row r="672" spans="1:65">
      <c r="A672" s="30"/>
      <c r="B672" s="19">
        <v>1</v>
      </c>
      <c r="C672" s="9">
        <v>5</v>
      </c>
      <c r="D672" s="24">
        <v>6.7199999999999996E-2</v>
      </c>
      <c r="E672" s="24">
        <v>6.54E-2</v>
      </c>
      <c r="F672" s="24">
        <v>6.4707114393138601E-2</v>
      </c>
      <c r="G672" s="24">
        <v>6.4299999999999996E-2</v>
      </c>
      <c r="H672" s="235">
        <v>5.8000000000000003E-2</v>
      </c>
      <c r="I672" s="235" t="s">
        <v>321</v>
      </c>
      <c r="J672" s="24">
        <v>6.8000000000000005E-2</v>
      </c>
      <c r="K672" s="24">
        <v>6.3799999999999996E-2</v>
      </c>
      <c r="L672" s="24">
        <v>6.5000000000000002E-2</v>
      </c>
      <c r="M672" s="24">
        <v>6.3E-2</v>
      </c>
      <c r="N672" s="24">
        <v>6.3689967926927799E-2</v>
      </c>
      <c r="O672" s="235">
        <v>7.3176500000000005E-2</v>
      </c>
      <c r="P672" s="24">
        <v>6.5000000000000002E-2</v>
      </c>
      <c r="Q672" s="24">
        <v>6.8000000000000005E-2</v>
      </c>
      <c r="R672" s="235">
        <v>8.1105650000000001E-2</v>
      </c>
      <c r="S672" s="24">
        <v>6.5000000000000002E-2</v>
      </c>
      <c r="T672" s="24">
        <v>6.5000000000000002E-2</v>
      </c>
      <c r="U672" s="24">
        <v>6.6000000000000003E-2</v>
      </c>
      <c r="V672" s="24">
        <v>6.7000000000000004E-2</v>
      </c>
      <c r="W672" s="24">
        <v>6.4000000000000001E-2</v>
      </c>
      <c r="X672" s="237">
        <v>7.2999999999999995E-2</v>
      </c>
      <c r="Y672" s="24">
        <v>6.8000000000000005E-2</v>
      </c>
      <c r="Z672" s="24">
        <v>6.9399999999999989E-2</v>
      </c>
      <c r="AA672" s="24">
        <v>6.3E-2</v>
      </c>
      <c r="AB672" s="235">
        <v>8.3500000000000005E-2</v>
      </c>
      <c r="AC672" s="24">
        <v>6.4899999999999999E-2</v>
      </c>
      <c r="AD672" s="24">
        <v>6.8000000000000005E-2</v>
      </c>
      <c r="AE672" s="24">
        <v>6.25E-2</v>
      </c>
      <c r="AF672" s="207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18">
        <v>107</v>
      </c>
    </row>
    <row r="673" spans="1:65">
      <c r="A673" s="30"/>
      <c r="B673" s="19">
        <v>1</v>
      </c>
      <c r="C673" s="9">
        <v>6</v>
      </c>
      <c r="D673" s="24">
        <v>6.6500000000000004E-2</v>
      </c>
      <c r="E673" s="24">
        <v>6.7400000000000002E-2</v>
      </c>
      <c r="F673" s="24">
        <v>6.4545733272792491E-2</v>
      </c>
      <c r="G673" s="24">
        <v>6.3199999999999992E-2</v>
      </c>
      <c r="H673" s="235">
        <v>5.8000000000000003E-2</v>
      </c>
      <c r="I673" s="235" t="s">
        <v>321</v>
      </c>
      <c r="J673" s="24">
        <v>6.8000000000000005E-2</v>
      </c>
      <c r="K673" s="24">
        <v>6.409999999999999E-2</v>
      </c>
      <c r="L673" s="24">
        <v>6.6000000000000003E-2</v>
      </c>
      <c r="M673" s="24">
        <v>6.8000000000000005E-2</v>
      </c>
      <c r="N673" s="24">
        <v>6.2250797924222195E-2</v>
      </c>
      <c r="O673" s="235">
        <v>7.1928499999999992E-2</v>
      </c>
      <c r="P673" s="24">
        <v>6.4000000000000001E-2</v>
      </c>
      <c r="Q673" s="24">
        <v>6.7000000000000004E-2</v>
      </c>
      <c r="R673" s="235">
        <v>8.1463149999999998E-2</v>
      </c>
      <c r="S673" s="24">
        <v>6.5000000000000002E-2</v>
      </c>
      <c r="T673" s="24">
        <v>6.6000000000000003E-2</v>
      </c>
      <c r="U673" s="24">
        <v>6.5000000000000002E-2</v>
      </c>
      <c r="V673" s="24">
        <v>6.7000000000000004E-2</v>
      </c>
      <c r="W673" s="24">
        <v>6.4000000000000001E-2</v>
      </c>
      <c r="X673" s="24">
        <v>6.3E-2</v>
      </c>
      <c r="Y673" s="24">
        <v>6.9000000000000006E-2</v>
      </c>
      <c r="Z673" s="24">
        <v>7.2099999999999997E-2</v>
      </c>
      <c r="AA673" s="24">
        <v>6.0999999999999999E-2</v>
      </c>
      <c r="AB673" s="235">
        <v>8.4400000000000003E-2</v>
      </c>
      <c r="AC673" s="237">
        <v>7.1900000000000006E-2</v>
      </c>
      <c r="AD673" s="24">
        <v>6.8000000000000005E-2</v>
      </c>
      <c r="AE673" s="24">
        <v>6.3799999999999996E-2</v>
      </c>
      <c r="AF673" s="207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56"/>
    </row>
    <row r="674" spans="1:65">
      <c r="A674" s="30"/>
      <c r="B674" s="20" t="s">
        <v>270</v>
      </c>
      <c r="C674" s="12"/>
      <c r="D674" s="219">
        <v>6.6916666666666666E-2</v>
      </c>
      <c r="E674" s="219">
        <v>6.6116666666666671E-2</v>
      </c>
      <c r="F674" s="219">
        <v>6.4564772208431112E-2</v>
      </c>
      <c r="G674" s="219">
        <v>6.4033333333333345E-2</v>
      </c>
      <c r="H674" s="219">
        <v>5.7666666666666665E-2</v>
      </c>
      <c r="I674" s="219" t="s">
        <v>661</v>
      </c>
      <c r="J674" s="219">
        <v>6.8500000000000005E-2</v>
      </c>
      <c r="K674" s="219">
        <v>6.4149999999999999E-2</v>
      </c>
      <c r="L674" s="219">
        <v>6.433333333333334E-2</v>
      </c>
      <c r="M674" s="219">
        <v>6.4666666666666664E-2</v>
      </c>
      <c r="N674" s="219">
        <v>6.3679005156401916E-2</v>
      </c>
      <c r="O674" s="219">
        <v>7.2123599999999996E-2</v>
      </c>
      <c r="P674" s="219">
        <v>6.5000000000000002E-2</v>
      </c>
      <c r="Q674" s="219">
        <v>6.6833333333333342E-2</v>
      </c>
      <c r="R674" s="219">
        <v>8.1524775000000008E-2</v>
      </c>
      <c r="S674" s="219">
        <v>6.5000000000000002E-2</v>
      </c>
      <c r="T674" s="219">
        <v>6.6166666666666665E-2</v>
      </c>
      <c r="U674" s="219">
        <v>6.5833333333333341E-2</v>
      </c>
      <c r="V674" s="219">
        <v>6.7500000000000004E-2</v>
      </c>
      <c r="W674" s="219">
        <v>6.4000000000000001E-2</v>
      </c>
      <c r="X674" s="219">
        <v>6.5500000000000003E-2</v>
      </c>
      <c r="Y674" s="219">
        <v>6.9500000000000006E-2</v>
      </c>
      <c r="Z674" s="219">
        <v>6.9466666666666663E-2</v>
      </c>
      <c r="AA674" s="219">
        <v>6.1499999999999999E-2</v>
      </c>
      <c r="AB674" s="219">
        <v>8.3783333333333335E-2</v>
      </c>
      <c r="AC674" s="219">
        <v>6.7466666666666675E-2</v>
      </c>
      <c r="AD674" s="219">
        <v>6.8666666666666668E-2</v>
      </c>
      <c r="AE674" s="219">
        <v>6.4399999999999999E-2</v>
      </c>
      <c r="AF674" s="207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56"/>
    </row>
    <row r="675" spans="1:65">
      <c r="A675" s="30"/>
      <c r="B675" s="3" t="s">
        <v>271</v>
      </c>
      <c r="C675" s="29"/>
      <c r="D675" s="24">
        <v>6.6849999999999993E-2</v>
      </c>
      <c r="E675" s="24">
        <v>6.6400000000000001E-2</v>
      </c>
      <c r="F675" s="24">
        <v>6.4626423832965546E-2</v>
      </c>
      <c r="G675" s="24">
        <v>6.4199999999999993E-2</v>
      </c>
      <c r="H675" s="24">
        <v>5.8000000000000003E-2</v>
      </c>
      <c r="I675" s="24" t="s">
        <v>661</v>
      </c>
      <c r="J675" s="24">
        <v>6.8500000000000005E-2</v>
      </c>
      <c r="K675" s="24">
        <v>6.4250000000000002E-2</v>
      </c>
      <c r="L675" s="24">
        <v>6.4000000000000001E-2</v>
      </c>
      <c r="M675" s="24">
        <v>6.4500000000000002E-2</v>
      </c>
      <c r="N675" s="24">
        <v>6.3653539858687394E-2</v>
      </c>
      <c r="O675" s="24">
        <v>7.2073799999999993E-2</v>
      </c>
      <c r="P675" s="24">
        <v>6.5000000000000002E-2</v>
      </c>
      <c r="Q675" s="24">
        <v>6.7500000000000004E-2</v>
      </c>
      <c r="R675" s="24">
        <v>8.1441125000000003E-2</v>
      </c>
      <c r="S675" s="24">
        <v>6.5000000000000002E-2</v>
      </c>
      <c r="T675" s="24">
        <v>6.6500000000000004E-2</v>
      </c>
      <c r="U675" s="24">
        <v>6.6000000000000003E-2</v>
      </c>
      <c r="V675" s="24">
        <v>6.7000000000000004E-2</v>
      </c>
      <c r="W675" s="24">
        <v>6.4000000000000001E-2</v>
      </c>
      <c r="X675" s="24">
        <v>6.4000000000000001E-2</v>
      </c>
      <c r="Y675" s="24">
        <v>6.9000000000000006E-2</v>
      </c>
      <c r="Z675" s="24">
        <v>7.014999999999999E-2</v>
      </c>
      <c r="AA675" s="24">
        <v>6.0999999999999999E-2</v>
      </c>
      <c r="AB675" s="24">
        <v>8.3949999999999997E-2</v>
      </c>
      <c r="AC675" s="24">
        <v>6.7150000000000001E-2</v>
      </c>
      <c r="AD675" s="24">
        <v>6.8000000000000005E-2</v>
      </c>
      <c r="AE675" s="24">
        <v>6.384999999999999E-2</v>
      </c>
      <c r="AF675" s="207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56"/>
    </row>
    <row r="676" spans="1:65">
      <c r="A676" s="30"/>
      <c r="B676" s="3" t="s">
        <v>272</v>
      </c>
      <c r="C676" s="29"/>
      <c r="D676" s="24">
        <v>5.913261931173564E-4</v>
      </c>
      <c r="E676" s="24">
        <v>2.7643564651952304E-3</v>
      </c>
      <c r="F676" s="24">
        <v>2.9238530662240351E-4</v>
      </c>
      <c r="G676" s="24">
        <v>4.4572039067858229E-4</v>
      </c>
      <c r="H676" s="24">
        <v>1.3662601021279511E-3</v>
      </c>
      <c r="I676" s="24" t="s">
        <v>661</v>
      </c>
      <c r="J676" s="24">
        <v>5.4772255750516665E-4</v>
      </c>
      <c r="K676" s="24">
        <v>5.9581876439065236E-4</v>
      </c>
      <c r="L676" s="24">
        <v>1.0327955589886455E-3</v>
      </c>
      <c r="M676" s="24">
        <v>1.8618986725025273E-3</v>
      </c>
      <c r="N676" s="24">
        <v>1.2111021593691667E-3</v>
      </c>
      <c r="O676" s="24">
        <v>1.0663042004981516E-3</v>
      </c>
      <c r="P676" s="24">
        <v>1.4142135623730963E-3</v>
      </c>
      <c r="Q676" s="24">
        <v>1.9407902170679532E-3</v>
      </c>
      <c r="R676" s="24">
        <v>3.3187767588375121E-4</v>
      </c>
      <c r="S676" s="24">
        <v>6.3245553203367642E-4</v>
      </c>
      <c r="T676" s="24">
        <v>9.8319208025017578E-4</v>
      </c>
      <c r="U676" s="24">
        <v>7.5277265270908163E-4</v>
      </c>
      <c r="V676" s="24">
        <v>8.366600265340713E-4</v>
      </c>
      <c r="W676" s="24">
        <v>0</v>
      </c>
      <c r="X676" s="24">
        <v>4.0865633483405089E-3</v>
      </c>
      <c r="Y676" s="24">
        <v>1.3784048752090185E-3</v>
      </c>
      <c r="Z676" s="24">
        <v>2.544536631032586E-3</v>
      </c>
      <c r="AA676" s="24">
        <v>1.22474487139159E-3</v>
      </c>
      <c r="AB676" s="24">
        <v>5.1929439306299785E-4</v>
      </c>
      <c r="AC676" s="24">
        <v>2.3955514326907436E-3</v>
      </c>
      <c r="AD676" s="24">
        <v>1.0327955589886383E-3</v>
      </c>
      <c r="AE676" s="24">
        <v>2.5471552759892737E-3</v>
      </c>
      <c r="AF676" s="207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56"/>
    </row>
    <row r="677" spans="1:65">
      <c r="A677" s="30"/>
      <c r="B677" s="3" t="s">
        <v>86</v>
      </c>
      <c r="C677" s="29"/>
      <c r="D677" s="13">
        <v>8.8367550652656002E-3</v>
      </c>
      <c r="E677" s="13">
        <v>4.1810281802801566E-2</v>
      </c>
      <c r="F677" s="13">
        <v>4.5285578593619313E-3</v>
      </c>
      <c r="G677" s="13">
        <v>6.9607557107534959E-3</v>
      </c>
      <c r="H677" s="13">
        <v>2.3692371713201463E-2</v>
      </c>
      <c r="I677" s="13" t="s">
        <v>661</v>
      </c>
      <c r="J677" s="13">
        <v>7.9959497446009716E-3</v>
      </c>
      <c r="K677" s="13">
        <v>9.2878996787319149E-3</v>
      </c>
      <c r="L677" s="13">
        <v>1.6053816979098114E-2</v>
      </c>
      <c r="M677" s="13">
        <v>2.8792247512925681E-2</v>
      </c>
      <c r="N677" s="13">
        <v>1.901886118343998E-2</v>
      </c>
      <c r="O677" s="13">
        <v>1.4784400674649515E-2</v>
      </c>
      <c r="P677" s="13">
        <v>2.1757131728816867E-2</v>
      </c>
      <c r="Q677" s="13">
        <v>2.9039255118223736E-2</v>
      </c>
      <c r="R677" s="13">
        <v>4.0708812245572115E-3</v>
      </c>
      <c r="S677" s="13">
        <v>9.7300851082104053E-3</v>
      </c>
      <c r="T677" s="13">
        <v>1.4859326149876713E-2</v>
      </c>
      <c r="U677" s="13">
        <v>1.1434521306973391E-2</v>
      </c>
      <c r="V677" s="13">
        <v>1.2394963356060315E-2</v>
      </c>
      <c r="W677" s="13">
        <v>0</v>
      </c>
      <c r="X677" s="13">
        <v>6.2390280127336009E-2</v>
      </c>
      <c r="Y677" s="13">
        <v>1.9833163672072208E-2</v>
      </c>
      <c r="Z677" s="13">
        <v>3.6629606012945098E-2</v>
      </c>
      <c r="AA677" s="13">
        <v>1.9914550754334796E-2</v>
      </c>
      <c r="AB677" s="13">
        <v>6.1980631756076926E-3</v>
      </c>
      <c r="AC677" s="13">
        <v>3.5507185267155288E-2</v>
      </c>
      <c r="AD677" s="13">
        <v>1.5040712024106383E-2</v>
      </c>
      <c r="AE677" s="13">
        <v>3.9552100558839655E-2</v>
      </c>
      <c r="AF677" s="150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273</v>
      </c>
      <c r="C678" s="29"/>
      <c r="D678" s="13">
        <v>1.8648547244011215E-2</v>
      </c>
      <c r="E678" s="13">
        <v>6.4704326069719986E-3</v>
      </c>
      <c r="F678" s="13">
        <v>-1.7153503164251238E-2</v>
      </c>
      <c r="G678" s="13">
        <v>-2.5243407593650957E-2</v>
      </c>
      <c r="H678" s="13">
        <v>-0.1221609032467551</v>
      </c>
      <c r="I678" s="13" t="s">
        <v>661</v>
      </c>
      <c r="J678" s="13">
        <v>4.2751065796484689E-2</v>
      </c>
      <c r="K678" s="13">
        <v>-2.3467432542416233E-2</v>
      </c>
      <c r="L678" s="13">
        <v>-2.0676614604761334E-2</v>
      </c>
      <c r="M678" s="13">
        <v>-1.560240017266179E-2</v>
      </c>
      <c r="N678" s="13">
        <v>-3.0637219040905994E-2</v>
      </c>
      <c r="O678" s="13">
        <v>9.7911836044953793E-2</v>
      </c>
      <c r="P678" s="13">
        <v>-1.0528185740562024E-2</v>
      </c>
      <c r="Q678" s="13">
        <v>1.7379993635986413E-2</v>
      </c>
      <c r="R678" s="13">
        <v>0.24102256963603819</v>
      </c>
      <c r="S678" s="13">
        <v>-1.0528185740562024E-2</v>
      </c>
      <c r="T678" s="13">
        <v>7.2315647717868803E-3</v>
      </c>
      <c r="U678" s="13">
        <v>2.1573503396872251E-3</v>
      </c>
      <c r="V678" s="13">
        <v>2.7528422500185723E-2</v>
      </c>
      <c r="W678" s="13">
        <v>-2.57508290368611E-2</v>
      </c>
      <c r="X678" s="13">
        <v>-2.9168640924124301E-3</v>
      </c>
      <c r="Y678" s="13">
        <v>5.7973709092783654E-2</v>
      </c>
      <c r="Z678" s="13">
        <v>5.7466287649573733E-2</v>
      </c>
      <c r="AA678" s="13">
        <v>-6.3807437277608736E-2</v>
      </c>
      <c r="AB678" s="13">
        <v>0.27540379750825505</v>
      </c>
      <c r="AC678" s="13">
        <v>2.7021001056975802E-2</v>
      </c>
      <c r="AD678" s="13">
        <v>4.5288173012534516E-2</v>
      </c>
      <c r="AE678" s="13">
        <v>-1.9661771718341492E-2</v>
      </c>
      <c r="AF678" s="150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274</v>
      </c>
      <c r="C679" s="47"/>
      <c r="D679" s="45">
        <v>0.51</v>
      </c>
      <c r="E679" s="45">
        <v>0.18</v>
      </c>
      <c r="F679" s="45">
        <v>0.45</v>
      </c>
      <c r="G679" s="45">
        <v>0.67</v>
      </c>
      <c r="H679" s="45">
        <v>3.27</v>
      </c>
      <c r="I679" s="45">
        <v>26.66</v>
      </c>
      <c r="J679" s="45">
        <v>1.1599999999999999</v>
      </c>
      <c r="K679" s="45">
        <v>0.62</v>
      </c>
      <c r="L679" s="45">
        <v>0.54</v>
      </c>
      <c r="M679" s="45">
        <v>0.41</v>
      </c>
      <c r="N679" s="45">
        <v>0.81</v>
      </c>
      <c r="O679" s="45">
        <v>2.64</v>
      </c>
      <c r="P679" s="45">
        <v>0.27</v>
      </c>
      <c r="Q679" s="45">
        <v>0.48</v>
      </c>
      <c r="R679" s="45">
        <v>6.48</v>
      </c>
      <c r="S679" s="45">
        <v>0.27</v>
      </c>
      <c r="T679" s="45">
        <v>0.2</v>
      </c>
      <c r="U679" s="45">
        <v>7.0000000000000007E-2</v>
      </c>
      <c r="V679" s="45">
        <v>0.75</v>
      </c>
      <c r="W679" s="45">
        <v>0.68</v>
      </c>
      <c r="X679" s="45">
        <v>7.0000000000000007E-2</v>
      </c>
      <c r="Y679" s="45">
        <v>1.57</v>
      </c>
      <c r="Z679" s="45">
        <v>1.55</v>
      </c>
      <c r="AA679" s="45">
        <v>1.7</v>
      </c>
      <c r="AB679" s="45">
        <v>7.4</v>
      </c>
      <c r="AC679" s="45">
        <v>0.74</v>
      </c>
      <c r="AD679" s="45">
        <v>1.23</v>
      </c>
      <c r="AE679" s="45">
        <v>0.52</v>
      </c>
      <c r="AF679" s="150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BM680" s="55"/>
    </row>
    <row r="681" spans="1:65" ht="15">
      <c r="B681" s="8" t="s">
        <v>569</v>
      </c>
      <c r="BM681" s="28" t="s">
        <v>66</v>
      </c>
    </row>
    <row r="682" spans="1:65" ht="15">
      <c r="A682" s="25" t="s">
        <v>37</v>
      </c>
      <c r="B682" s="18" t="s">
        <v>111</v>
      </c>
      <c r="C682" s="15" t="s">
        <v>112</v>
      </c>
      <c r="D682" s="16" t="s">
        <v>231</v>
      </c>
      <c r="E682" s="17" t="s">
        <v>231</v>
      </c>
      <c r="F682" s="17" t="s">
        <v>231</v>
      </c>
      <c r="G682" s="17" t="s">
        <v>231</v>
      </c>
      <c r="H682" s="17" t="s">
        <v>231</v>
      </c>
      <c r="I682" s="17" t="s">
        <v>231</v>
      </c>
      <c r="J682" s="17" t="s">
        <v>231</v>
      </c>
      <c r="K682" s="17" t="s">
        <v>231</v>
      </c>
      <c r="L682" s="17" t="s">
        <v>231</v>
      </c>
      <c r="M682" s="17" t="s">
        <v>231</v>
      </c>
      <c r="N682" s="17" t="s">
        <v>231</v>
      </c>
      <c r="O682" s="17" t="s">
        <v>231</v>
      </c>
      <c r="P682" s="17" t="s">
        <v>231</v>
      </c>
      <c r="Q682" s="17" t="s">
        <v>231</v>
      </c>
      <c r="R682" s="17" t="s">
        <v>231</v>
      </c>
      <c r="S682" s="17" t="s">
        <v>231</v>
      </c>
      <c r="T682" s="17" t="s">
        <v>231</v>
      </c>
      <c r="U682" s="17" t="s">
        <v>231</v>
      </c>
      <c r="V682" s="17" t="s">
        <v>231</v>
      </c>
      <c r="W682" s="17" t="s">
        <v>231</v>
      </c>
      <c r="X682" s="17" t="s">
        <v>231</v>
      </c>
      <c r="Y682" s="17" t="s">
        <v>231</v>
      </c>
      <c r="Z682" s="17" t="s">
        <v>231</v>
      </c>
      <c r="AA682" s="17" t="s">
        <v>231</v>
      </c>
      <c r="AB682" s="17" t="s">
        <v>231</v>
      </c>
      <c r="AC682" s="17" t="s">
        <v>231</v>
      </c>
      <c r="AD682" s="17" t="s">
        <v>231</v>
      </c>
      <c r="AE682" s="17" t="s">
        <v>231</v>
      </c>
      <c r="AF682" s="17" t="s">
        <v>231</v>
      </c>
      <c r="AG682" s="150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232</v>
      </c>
      <c r="C683" s="9" t="s">
        <v>232</v>
      </c>
      <c r="D683" s="148" t="s">
        <v>234</v>
      </c>
      <c r="E683" s="149" t="s">
        <v>235</v>
      </c>
      <c r="F683" s="149" t="s">
        <v>236</v>
      </c>
      <c r="G683" s="149" t="s">
        <v>237</v>
      </c>
      <c r="H683" s="149" t="s">
        <v>238</v>
      </c>
      <c r="I683" s="149" t="s">
        <v>239</v>
      </c>
      <c r="J683" s="149" t="s">
        <v>240</v>
      </c>
      <c r="K683" s="149" t="s">
        <v>241</v>
      </c>
      <c r="L683" s="149" t="s">
        <v>242</v>
      </c>
      <c r="M683" s="149" t="s">
        <v>243</v>
      </c>
      <c r="N683" s="149" t="s">
        <v>244</v>
      </c>
      <c r="O683" s="149" t="s">
        <v>245</v>
      </c>
      <c r="P683" s="149" t="s">
        <v>246</v>
      </c>
      <c r="Q683" s="149" t="s">
        <v>247</v>
      </c>
      <c r="R683" s="149" t="s">
        <v>248</v>
      </c>
      <c r="S683" s="149" t="s">
        <v>250</v>
      </c>
      <c r="T683" s="149" t="s">
        <v>251</v>
      </c>
      <c r="U683" s="149" t="s">
        <v>252</v>
      </c>
      <c r="V683" s="149" t="s">
        <v>253</v>
      </c>
      <c r="W683" s="149" t="s">
        <v>276</v>
      </c>
      <c r="X683" s="149" t="s">
        <v>254</v>
      </c>
      <c r="Y683" s="149" t="s">
        <v>255</v>
      </c>
      <c r="Z683" s="149" t="s">
        <v>256</v>
      </c>
      <c r="AA683" s="149" t="s">
        <v>257</v>
      </c>
      <c r="AB683" s="149" t="s">
        <v>258</v>
      </c>
      <c r="AC683" s="149" t="s">
        <v>259</v>
      </c>
      <c r="AD683" s="149" t="s">
        <v>260</v>
      </c>
      <c r="AE683" s="149" t="s">
        <v>261</v>
      </c>
      <c r="AF683" s="149" t="s">
        <v>262</v>
      </c>
      <c r="AG683" s="150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278</v>
      </c>
      <c r="E684" s="11" t="s">
        <v>278</v>
      </c>
      <c r="F684" s="11" t="s">
        <v>278</v>
      </c>
      <c r="G684" s="11" t="s">
        <v>303</v>
      </c>
      <c r="H684" s="11" t="s">
        <v>278</v>
      </c>
      <c r="I684" s="11" t="s">
        <v>278</v>
      </c>
      <c r="J684" s="11" t="s">
        <v>278</v>
      </c>
      <c r="K684" s="11" t="s">
        <v>303</v>
      </c>
      <c r="L684" s="11" t="s">
        <v>278</v>
      </c>
      <c r="M684" s="11" t="s">
        <v>304</v>
      </c>
      <c r="N684" s="11" t="s">
        <v>303</v>
      </c>
      <c r="O684" s="11" t="s">
        <v>304</v>
      </c>
      <c r="P684" s="11" t="s">
        <v>278</v>
      </c>
      <c r="Q684" s="11" t="s">
        <v>303</v>
      </c>
      <c r="R684" s="11" t="s">
        <v>304</v>
      </c>
      <c r="S684" s="11" t="s">
        <v>278</v>
      </c>
      <c r="T684" s="11" t="s">
        <v>278</v>
      </c>
      <c r="U684" s="11" t="s">
        <v>278</v>
      </c>
      <c r="V684" s="11" t="s">
        <v>278</v>
      </c>
      <c r="W684" s="11" t="s">
        <v>278</v>
      </c>
      <c r="X684" s="11" t="s">
        <v>278</v>
      </c>
      <c r="Y684" s="11" t="s">
        <v>303</v>
      </c>
      <c r="Z684" s="11" t="s">
        <v>303</v>
      </c>
      <c r="AA684" s="11" t="s">
        <v>278</v>
      </c>
      <c r="AB684" s="11" t="s">
        <v>303</v>
      </c>
      <c r="AC684" s="11" t="s">
        <v>303</v>
      </c>
      <c r="AD684" s="11" t="s">
        <v>278</v>
      </c>
      <c r="AE684" s="11" t="s">
        <v>278</v>
      </c>
      <c r="AF684" s="11" t="s">
        <v>303</v>
      </c>
      <c r="AG684" s="150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0</v>
      </c>
    </row>
    <row r="685" spans="1:65">
      <c r="A685" s="30"/>
      <c r="B685" s="19"/>
      <c r="C685" s="9"/>
      <c r="D685" s="26" t="s">
        <v>305</v>
      </c>
      <c r="E685" s="26" t="s">
        <v>118</v>
      </c>
      <c r="F685" s="26" t="s">
        <v>306</v>
      </c>
      <c r="G685" s="26" t="s">
        <v>306</v>
      </c>
      <c r="H685" s="26" t="s">
        <v>305</v>
      </c>
      <c r="I685" s="26" t="s">
        <v>305</v>
      </c>
      <c r="J685" s="26" t="s">
        <v>307</v>
      </c>
      <c r="K685" s="26" t="s">
        <v>308</v>
      </c>
      <c r="L685" s="26" t="s">
        <v>308</v>
      </c>
      <c r="M685" s="26" t="s">
        <v>309</v>
      </c>
      <c r="N685" s="26" t="s">
        <v>308</v>
      </c>
      <c r="O685" s="26" t="s">
        <v>307</v>
      </c>
      <c r="P685" s="26" t="s">
        <v>305</v>
      </c>
      <c r="Q685" s="26" t="s">
        <v>305</v>
      </c>
      <c r="R685" s="26" t="s">
        <v>307</v>
      </c>
      <c r="S685" s="26" t="s">
        <v>305</v>
      </c>
      <c r="T685" s="26" t="s">
        <v>305</v>
      </c>
      <c r="U685" s="26" t="s">
        <v>305</v>
      </c>
      <c r="V685" s="26" t="s">
        <v>305</v>
      </c>
      <c r="W685" s="26" t="s">
        <v>305</v>
      </c>
      <c r="X685" s="26" t="s">
        <v>309</v>
      </c>
      <c r="Y685" s="26" t="s">
        <v>307</v>
      </c>
      <c r="Z685" s="26" t="s">
        <v>307</v>
      </c>
      <c r="AA685" s="26" t="s">
        <v>268</v>
      </c>
      <c r="AB685" s="26" t="s">
        <v>306</v>
      </c>
      <c r="AC685" s="26" t="s">
        <v>305</v>
      </c>
      <c r="AD685" s="26" t="s">
        <v>305</v>
      </c>
      <c r="AE685" s="26" t="s">
        <v>267</v>
      </c>
      <c r="AF685" s="26" t="s">
        <v>307</v>
      </c>
      <c r="AG685" s="150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8">
        <v>1</v>
      </c>
      <c r="C686" s="14">
        <v>1</v>
      </c>
      <c r="D686" s="220">
        <v>78</v>
      </c>
      <c r="E686" s="220">
        <v>86.4</v>
      </c>
      <c r="F686" s="220">
        <v>85.38830017142871</v>
      </c>
      <c r="G686" s="220">
        <v>81</v>
      </c>
      <c r="H686" s="220">
        <v>89.2</v>
      </c>
      <c r="I686" s="220">
        <v>92.7</v>
      </c>
      <c r="J686" s="220">
        <v>88.5</v>
      </c>
      <c r="K686" s="220">
        <v>84.3</v>
      </c>
      <c r="L686" s="220">
        <v>76</v>
      </c>
      <c r="M686" s="220">
        <v>86</v>
      </c>
      <c r="N686" s="220">
        <v>85.594859231951389</v>
      </c>
      <c r="O686" s="220">
        <v>85.021000000000001</v>
      </c>
      <c r="P686" s="220">
        <v>79.77</v>
      </c>
      <c r="Q686" s="220">
        <v>79</v>
      </c>
      <c r="R686" s="220">
        <v>86.364500000000007</v>
      </c>
      <c r="S686" s="220">
        <v>82.1</v>
      </c>
      <c r="T686" s="220">
        <v>83.7</v>
      </c>
      <c r="U686" s="220">
        <v>83.7</v>
      </c>
      <c r="V686" s="220">
        <v>80.7</v>
      </c>
      <c r="W686" s="220">
        <v>81.400000000000006</v>
      </c>
      <c r="X686" s="220">
        <v>75</v>
      </c>
      <c r="Y686" s="220">
        <v>77.5</v>
      </c>
      <c r="Z686" s="220">
        <v>85.7</v>
      </c>
      <c r="AA686" s="231">
        <v>74.400000000000006</v>
      </c>
      <c r="AB686" s="221">
        <v>99.9</v>
      </c>
      <c r="AC686" s="220">
        <v>81</v>
      </c>
      <c r="AD686" s="220">
        <v>82.7</v>
      </c>
      <c r="AE686" s="220">
        <v>91</v>
      </c>
      <c r="AF686" s="220">
        <v>82.5</v>
      </c>
      <c r="AG686" s="222"/>
      <c r="AH686" s="223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4">
        <v>1</v>
      </c>
    </row>
    <row r="687" spans="1:65">
      <c r="A687" s="30"/>
      <c r="B687" s="19">
        <v>1</v>
      </c>
      <c r="C687" s="9">
        <v>2</v>
      </c>
      <c r="D687" s="225">
        <v>75</v>
      </c>
      <c r="E687" s="225">
        <v>87.8</v>
      </c>
      <c r="F687" s="225">
        <v>86.02656193548971</v>
      </c>
      <c r="G687" s="225">
        <v>81</v>
      </c>
      <c r="H687" s="225">
        <v>84.7</v>
      </c>
      <c r="I687" s="225">
        <v>88.5</v>
      </c>
      <c r="J687" s="225">
        <v>86.6</v>
      </c>
      <c r="K687" s="225">
        <v>84.7</v>
      </c>
      <c r="L687" s="225">
        <v>79.3</v>
      </c>
      <c r="M687" s="225">
        <v>88</v>
      </c>
      <c r="N687" s="225">
        <v>90.254260822073178</v>
      </c>
      <c r="O687" s="225">
        <v>84.765000000000001</v>
      </c>
      <c r="P687" s="225">
        <v>84.52</v>
      </c>
      <c r="Q687" s="225">
        <v>83.7</v>
      </c>
      <c r="R687" s="225">
        <v>85.748000000000005</v>
      </c>
      <c r="S687" s="225">
        <v>83.6</v>
      </c>
      <c r="T687" s="225">
        <v>84.9</v>
      </c>
      <c r="U687" s="225">
        <v>82.8</v>
      </c>
      <c r="V687" s="225">
        <v>82.9</v>
      </c>
      <c r="W687" s="225">
        <v>80.599999999999994</v>
      </c>
      <c r="X687" s="225">
        <v>75</v>
      </c>
      <c r="Y687" s="225">
        <v>75.400000000000006</v>
      </c>
      <c r="Z687" s="225">
        <v>87.1</v>
      </c>
      <c r="AA687" s="225">
        <v>79.319999999999993</v>
      </c>
      <c r="AB687" s="227">
        <v>98.2</v>
      </c>
      <c r="AC687" s="225">
        <v>81</v>
      </c>
      <c r="AD687" s="225">
        <v>82.8</v>
      </c>
      <c r="AE687" s="225">
        <v>88</v>
      </c>
      <c r="AF687" s="225">
        <v>86.7</v>
      </c>
      <c r="AG687" s="222"/>
      <c r="AH687" s="223"/>
      <c r="AI687" s="223"/>
      <c r="AJ687" s="223"/>
      <c r="AK687" s="223"/>
      <c r="AL687" s="223"/>
      <c r="AM687" s="223"/>
      <c r="AN687" s="223"/>
      <c r="AO687" s="223"/>
      <c r="AP687" s="223"/>
      <c r="AQ687" s="223"/>
      <c r="AR687" s="223"/>
      <c r="AS687" s="223"/>
      <c r="AT687" s="223"/>
      <c r="AU687" s="223"/>
      <c r="AV687" s="223"/>
      <c r="AW687" s="223"/>
      <c r="AX687" s="223"/>
      <c r="AY687" s="223"/>
      <c r="AZ687" s="223"/>
      <c r="BA687" s="223"/>
      <c r="BB687" s="223"/>
      <c r="BC687" s="223"/>
      <c r="BD687" s="223"/>
      <c r="BE687" s="223"/>
      <c r="BF687" s="223"/>
      <c r="BG687" s="223"/>
      <c r="BH687" s="223"/>
      <c r="BI687" s="223"/>
      <c r="BJ687" s="223"/>
      <c r="BK687" s="223"/>
      <c r="BL687" s="223"/>
      <c r="BM687" s="224">
        <v>29</v>
      </c>
    </row>
    <row r="688" spans="1:65">
      <c r="A688" s="30"/>
      <c r="B688" s="19">
        <v>1</v>
      </c>
      <c r="C688" s="9">
        <v>3</v>
      </c>
      <c r="D688" s="225">
        <v>75</v>
      </c>
      <c r="E688" s="225">
        <v>86</v>
      </c>
      <c r="F688" s="225">
        <v>85.089965768764145</v>
      </c>
      <c r="G688" s="225">
        <v>80</v>
      </c>
      <c r="H688" s="225">
        <v>90</v>
      </c>
      <c r="I688" s="225">
        <v>89.5</v>
      </c>
      <c r="J688" s="225">
        <v>91</v>
      </c>
      <c r="K688" s="225">
        <v>85.6</v>
      </c>
      <c r="L688" s="225">
        <v>74.900000000000006</v>
      </c>
      <c r="M688" s="225">
        <v>89</v>
      </c>
      <c r="N688" s="225">
        <v>89.753016784762394</v>
      </c>
      <c r="O688" s="226">
        <v>80.760999999999996</v>
      </c>
      <c r="P688" s="225">
        <v>82.68</v>
      </c>
      <c r="Q688" s="225">
        <v>82.5</v>
      </c>
      <c r="R688" s="225">
        <v>83.365499999999997</v>
      </c>
      <c r="S688" s="225">
        <v>82.1</v>
      </c>
      <c r="T688" s="225">
        <v>84.1</v>
      </c>
      <c r="U688" s="225">
        <v>83.5</v>
      </c>
      <c r="V688" s="225">
        <v>82.2</v>
      </c>
      <c r="W688" s="225">
        <v>80.5</v>
      </c>
      <c r="X688" s="225">
        <v>73</v>
      </c>
      <c r="Y688" s="225">
        <v>77.8</v>
      </c>
      <c r="Z688" s="225">
        <v>86.7</v>
      </c>
      <c r="AA688" s="225">
        <v>80.260000000000005</v>
      </c>
      <c r="AB688" s="227">
        <v>99.3</v>
      </c>
      <c r="AC688" s="225">
        <v>81</v>
      </c>
      <c r="AD688" s="225">
        <v>83.2</v>
      </c>
      <c r="AE688" s="225">
        <v>86</v>
      </c>
      <c r="AF688" s="225">
        <v>83.6</v>
      </c>
      <c r="AG688" s="222"/>
      <c r="AH688" s="223"/>
      <c r="AI688" s="223"/>
      <c r="AJ688" s="223"/>
      <c r="AK688" s="223"/>
      <c r="AL688" s="223"/>
      <c r="AM688" s="223"/>
      <c r="AN688" s="223"/>
      <c r="AO688" s="223"/>
      <c r="AP688" s="223"/>
      <c r="AQ688" s="223"/>
      <c r="AR688" s="223"/>
      <c r="AS688" s="223"/>
      <c r="AT688" s="223"/>
      <c r="AU688" s="223"/>
      <c r="AV688" s="223"/>
      <c r="AW688" s="223"/>
      <c r="AX688" s="223"/>
      <c r="AY688" s="223"/>
      <c r="AZ688" s="223"/>
      <c r="BA688" s="223"/>
      <c r="BB688" s="223"/>
      <c r="BC688" s="223"/>
      <c r="BD688" s="223"/>
      <c r="BE688" s="223"/>
      <c r="BF688" s="223"/>
      <c r="BG688" s="223"/>
      <c r="BH688" s="223"/>
      <c r="BI688" s="223"/>
      <c r="BJ688" s="223"/>
      <c r="BK688" s="223"/>
      <c r="BL688" s="223"/>
      <c r="BM688" s="224">
        <v>16</v>
      </c>
    </row>
    <row r="689" spans="1:65">
      <c r="A689" s="30"/>
      <c r="B689" s="19">
        <v>1</v>
      </c>
      <c r="C689" s="9">
        <v>4</v>
      </c>
      <c r="D689" s="225">
        <v>76</v>
      </c>
      <c r="E689" s="225">
        <v>86.3</v>
      </c>
      <c r="F689" s="225">
        <v>85.290319429843038</v>
      </c>
      <c r="G689" s="225">
        <v>81</v>
      </c>
      <c r="H689" s="225">
        <v>94.1</v>
      </c>
      <c r="I689" s="225">
        <v>80.400000000000006</v>
      </c>
      <c r="J689" s="225">
        <v>92.7</v>
      </c>
      <c r="K689" s="225">
        <v>84.2</v>
      </c>
      <c r="L689" s="225">
        <v>76.2</v>
      </c>
      <c r="M689" s="225">
        <v>88</v>
      </c>
      <c r="N689" s="225">
        <v>88.04155012179794</v>
      </c>
      <c r="O689" s="225">
        <v>87.082999999999998</v>
      </c>
      <c r="P689" s="225">
        <v>79.91</v>
      </c>
      <c r="Q689" s="225">
        <v>79.900000000000006</v>
      </c>
      <c r="R689" s="225">
        <v>85.446999999999989</v>
      </c>
      <c r="S689" s="225">
        <v>80.400000000000006</v>
      </c>
      <c r="T689" s="225">
        <v>82.9</v>
      </c>
      <c r="U689" s="225">
        <v>82.7</v>
      </c>
      <c r="V689" s="225">
        <v>83.1</v>
      </c>
      <c r="W689" s="225">
        <v>81.599999999999994</v>
      </c>
      <c r="X689" s="225">
        <v>72</v>
      </c>
      <c r="Y689" s="226">
        <v>88.8</v>
      </c>
      <c r="Z689" s="225">
        <v>84.3</v>
      </c>
      <c r="AA689" s="225">
        <v>76.41</v>
      </c>
      <c r="AB689" s="227">
        <v>100</v>
      </c>
      <c r="AC689" s="225">
        <v>82</v>
      </c>
      <c r="AD689" s="225">
        <v>85.5</v>
      </c>
      <c r="AE689" s="225">
        <v>86</v>
      </c>
      <c r="AF689" s="225">
        <v>79</v>
      </c>
      <c r="AG689" s="222"/>
      <c r="AH689" s="223"/>
      <c r="AI689" s="223"/>
      <c r="AJ689" s="223"/>
      <c r="AK689" s="223"/>
      <c r="AL689" s="223"/>
      <c r="AM689" s="223"/>
      <c r="AN689" s="223"/>
      <c r="AO689" s="223"/>
      <c r="AP689" s="223"/>
      <c r="AQ689" s="223"/>
      <c r="AR689" s="223"/>
      <c r="AS689" s="223"/>
      <c r="AT689" s="223"/>
      <c r="AU689" s="223"/>
      <c r="AV689" s="223"/>
      <c r="AW689" s="223"/>
      <c r="AX689" s="223"/>
      <c r="AY689" s="223"/>
      <c r="AZ689" s="223"/>
      <c r="BA689" s="223"/>
      <c r="BB689" s="223"/>
      <c r="BC689" s="223"/>
      <c r="BD689" s="223"/>
      <c r="BE689" s="223"/>
      <c r="BF689" s="223"/>
      <c r="BG689" s="223"/>
      <c r="BH689" s="223"/>
      <c r="BI689" s="223"/>
      <c r="BJ689" s="223"/>
      <c r="BK689" s="223"/>
      <c r="BL689" s="223"/>
      <c r="BM689" s="224">
        <v>83.243714094552033</v>
      </c>
    </row>
    <row r="690" spans="1:65">
      <c r="A690" s="30"/>
      <c r="B690" s="19">
        <v>1</v>
      </c>
      <c r="C690" s="9">
        <v>5</v>
      </c>
      <c r="D690" s="225">
        <v>76</v>
      </c>
      <c r="E690" s="225">
        <v>87</v>
      </c>
      <c r="F690" s="225">
        <v>86.157741969578197</v>
      </c>
      <c r="G690" s="225">
        <v>80</v>
      </c>
      <c r="H690" s="225">
        <v>88.2</v>
      </c>
      <c r="I690" s="225">
        <v>89.8</v>
      </c>
      <c r="J690" s="225">
        <v>92.6</v>
      </c>
      <c r="K690" s="225">
        <v>85.3</v>
      </c>
      <c r="L690" s="225">
        <v>77.400000000000006</v>
      </c>
      <c r="M690" s="225">
        <v>87</v>
      </c>
      <c r="N690" s="225">
        <v>89.869373616259139</v>
      </c>
      <c r="O690" s="225">
        <v>84.518000000000001</v>
      </c>
      <c r="P690" s="225">
        <v>77.33</v>
      </c>
      <c r="Q690" s="225">
        <v>79.599999999999994</v>
      </c>
      <c r="R690" s="225">
        <v>84.147499999999994</v>
      </c>
      <c r="S690" s="225">
        <v>84.2</v>
      </c>
      <c r="T690" s="225">
        <v>82.1</v>
      </c>
      <c r="U690" s="225">
        <v>82.8</v>
      </c>
      <c r="V690" s="225">
        <v>83.6</v>
      </c>
      <c r="W690" s="225">
        <v>80.5</v>
      </c>
      <c r="X690" s="225">
        <v>74</v>
      </c>
      <c r="Y690" s="225">
        <v>79.8</v>
      </c>
      <c r="Z690" s="225">
        <v>83.8</v>
      </c>
      <c r="AA690" s="225">
        <v>79.959999999999994</v>
      </c>
      <c r="AB690" s="227">
        <v>98.7</v>
      </c>
      <c r="AC690" s="225">
        <v>83</v>
      </c>
      <c r="AD690" s="225">
        <v>82.9</v>
      </c>
      <c r="AE690" s="225">
        <v>94</v>
      </c>
      <c r="AF690" s="225">
        <v>81.3</v>
      </c>
      <c r="AG690" s="222"/>
      <c r="AH690" s="223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4">
        <v>108</v>
      </c>
    </row>
    <row r="691" spans="1:65">
      <c r="A691" s="30"/>
      <c r="B691" s="19">
        <v>1</v>
      </c>
      <c r="C691" s="9">
        <v>6</v>
      </c>
      <c r="D691" s="225">
        <v>74</v>
      </c>
      <c r="E691" s="225">
        <v>87.4</v>
      </c>
      <c r="F691" s="225">
        <v>85.614067475072488</v>
      </c>
      <c r="G691" s="225">
        <v>81</v>
      </c>
      <c r="H691" s="225">
        <v>87.4</v>
      </c>
      <c r="I691" s="225">
        <v>85.9</v>
      </c>
      <c r="J691" s="225">
        <v>87.9</v>
      </c>
      <c r="K691" s="225">
        <v>85.7</v>
      </c>
      <c r="L691" s="225">
        <v>78.5</v>
      </c>
      <c r="M691" s="226">
        <v>93</v>
      </c>
      <c r="N691" s="225">
        <v>85.979250557718046</v>
      </c>
      <c r="O691" s="225">
        <v>85.159000000000006</v>
      </c>
      <c r="P691" s="225">
        <v>79.930000000000007</v>
      </c>
      <c r="Q691" s="225">
        <v>81.2</v>
      </c>
      <c r="R691" s="225">
        <v>88.712999999999994</v>
      </c>
      <c r="S691" s="225">
        <v>79.599999999999994</v>
      </c>
      <c r="T691" s="225">
        <v>84.6</v>
      </c>
      <c r="U691" s="225">
        <v>82.9</v>
      </c>
      <c r="V691" s="225">
        <v>80.900000000000006</v>
      </c>
      <c r="W691" s="225">
        <v>82.2</v>
      </c>
      <c r="X691" s="225">
        <v>76</v>
      </c>
      <c r="Y691" s="225">
        <v>78</v>
      </c>
      <c r="Z691" s="225">
        <v>83.9</v>
      </c>
      <c r="AA691" s="225">
        <v>79.97</v>
      </c>
      <c r="AB691" s="227">
        <v>99.3</v>
      </c>
      <c r="AC691" s="225">
        <v>83</v>
      </c>
      <c r="AD691" s="225">
        <v>85.2</v>
      </c>
      <c r="AE691" s="225">
        <v>89</v>
      </c>
      <c r="AF691" s="225">
        <v>78.8</v>
      </c>
      <c r="AG691" s="222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8"/>
    </row>
    <row r="692" spans="1:65">
      <c r="A692" s="30"/>
      <c r="B692" s="20" t="s">
        <v>270</v>
      </c>
      <c r="C692" s="12"/>
      <c r="D692" s="229">
        <v>75.666666666666671</v>
      </c>
      <c r="E692" s="229">
        <v>86.816666666666663</v>
      </c>
      <c r="F692" s="229">
        <v>85.594492791696041</v>
      </c>
      <c r="G692" s="229">
        <v>80.666666666666671</v>
      </c>
      <c r="H692" s="229">
        <v>88.933333333333337</v>
      </c>
      <c r="I692" s="229">
        <v>87.800000000000011</v>
      </c>
      <c r="J692" s="229">
        <v>89.883333333333326</v>
      </c>
      <c r="K692" s="229">
        <v>84.966666666666669</v>
      </c>
      <c r="L692" s="229">
        <v>77.050000000000011</v>
      </c>
      <c r="M692" s="229">
        <v>88.5</v>
      </c>
      <c r="N692" s="229">
        <v>88.248718522427012</v>
      </c>
      <c r="O692" s="229">
        <v>84.551166666666674</v>
      </c>
      <c r="P692" s="229">
        <v>80.69</v>
      </c>
      <c r="Q692" s="229">
        <v>80.983333333333334</v>
      </c>
      <c r="R692" s="229">
        <v>85.630916666666664</v>
      </c>
      <c r="S692" s="229">
        <v>82</v>
      </c>
      <c r="T692" s="229">
        <v>83.716666666666683</v>
      </c>
      <c r="U692" s="229">
        <v>83.066666666666663</v>
      </c>
      <c r="V692" s="229">
        <v>82.233333333333334</v>
      </c>
      <c r="W692" s="229">
        <v>81.13333333333334</v>
      </c>
      <c r="X692" s="229">
        <v>74.166666666666671</v>
      </c>
      <c r="Y692" s="229">
        <v>79.55</v>
      </c>
      <c r="Z692" s="229">
        <v>85.25</v>
      </c>
      <c r="AA692" s="229">
        <v>78.386666666666656</v>
      </c>
      <c r="AB692" s="229">
        <v>99.233333333333334</v>
      </c>
      <c r="AC692" s="229">
        <v>81.833333333333329</v>
      </c>
      <c r="AD692" s="229">
        <v>83.716666666666669</v>
      </c>
      <c r="AE692" s="229">
        <v>89</v>
      </c>
      <c r="AF692" s="229">
        <v>81.983333333333334</v>
      </c>
      <c r="AG692" s="222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8"/>
    </row>
    <row r="693" spans="1:65">
      <c r="A693" s="30"/>
      <c r="B693" s="3" t="s">
        <v>271</v>
      </c>
      <c r="C693" s="29"/>
      <c r="D693" s="225">
        <v>75.5</v>
      </c>
      <c r="E693" s="225">
        <v>86.7</v>
      </c>
      <c r="F693" s="225">
        <v>85.501183823250599</v>
      </c>
      <c r="G693" s="225">
        <v>81</v>
      </c>
      <c r="H693" s="225">
        <v>88.7</v>
      </c>
      <c r="I693" s="225">
        <v>89</v>
      </c>
      <c r="J693" s="225">
        <v>89.75</v>
      </c>
      <c r="K693" s="225">
        <v>85</v>
      </c>
      <c r="L693" s="225">
        <v>76.800000000000011</v>
      </c>
      <c r="M693" s="225">
        <v>88</v>
      </c>
      <c r="N693" s="225">
        <v>88.897283453280167</v>
      </c>
      <c r="O693" s="225">
        <v>84.893000000000001</v>
      </c>
      <c r="P693" s="225">
        <v>79.92</v>
      </c>
      <c r="Q693" s="225">
        <v>80.550000000000011</v>
      </c>
      <c r="R693" s="225">
        <v>85.597499999999997</v>
      </c>
      <c r="S693" s="225">
        <v>82.1</v>
      </c>
      <c r="T693" s="225">
        <v>83.9</v>
      </c>
      <c r="U693" s="225">
        <v>82.85</v>
      </c>
      <c r="V693" s="225">
        <v>82.550000000000011</v>
      </c>
      <c r="W693" s="225">
        <v>81</v>
      </c>
      <c r="X693" s="225">
        <v>74.5</v>
      </c>
      <c r="Y693" s="225">
        <v>77.900000000000006</v>
      </c>
      <c r="Z693" s="225">
        <v>85</v>
      </c>
      <c r="AA693" s="225">
        <v>79.639999999999986</v>
      </c>
      <c r="AB693" s="225">
        <v>99.3</v>
      </c>
      <c r="AC693" s="225">
        <v>81.5</v>
      </c>
      <c r="AD693" s="225">
        <v>83.050000000000011</v>
      </c>
      <c r="AE693" s="225">
        <v>88.5</v>
      </c>
      <c r="AF693" s="225">
        <v>81.900000000000006</v>
      </c>
      <c r="AG693" s="222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8"/>
    </row>
    <row r="694" spans="1:65">
      <c r="A694" s="30"/>
      <c r="B694" s="3" t="s">
        <v>272</v>
      </c>
      <c r="C694" s="29"/>
      <c r="D694" s="216">
        <v>1.3662601021279464</v>
      </c>
      <c r="E694" s="216">
        <v>0.69976186425573839</v>
      </c>
      <c r="F694" s="216">
        <v>0.42282405258333972</v>
      </c>
      <c r="G694" s="216">
        <v>0.51639777949432231</v>
      </c>
      <c r="H694" s="216">
        <v>3.1213245051847216</v>
      </c>
      <c r="I694" s="216">
        <v>4.2369800565969138</v>
      </c>
      <c r="J694" s="216">
        <v>2.5763669510895895</v>
      </c>
      <c r="K694" s="216">
        <v>0.65625198412398367</v>
      </c>
      <c r="L694" s="216">
        <v>1.6574076143182135</v>
      </c>
      <c r="M694" s="216">
        <v>2.4289915602982237</v>
      </c>
      <c r="N694" s="216">
        <v>2.0565995640183599</v>
      </c>
      <c r="O694" s="216">
        <v>2.0694237281588013</v>
      </c>
      <c r="P694" s="216">
        <v>2.527884491031978</v>
      </c>
      <c r="Q694" s="216">
        <v>1.8302094597795826</v>
      </c>
      <c r="R694" s="216">
        <v>1.8664165509517614</v>
      </c>
      <c r="S694" s="216">
        <v>1.7742604092973502</v>
      </c>
      <c r="T694" s="216">
        <v>1.0590876576878179</v>
      </c>
      <c r="U694" s="216">
        <v>0.42268979957726349</v>
      </c>
      <c r="V694" s="216">
        <v>1.199444315784046</v>
      </c>
      <c r="W694" s="216">
        <v>0.70898989179442373</v>
      </c>
      <c r="X694" s="216">
        <v>1.4719601443879746</v>
      </c>
      <c r="Y694" s="216">
        <v>4.7437327074783608</v>
      </c>
      <c r="Z694" s="216">
        <v>1.4529280780547937</v>
      </c>
      <c r="AA694" s="216">
        <v>2.4150997218886547</v>
      </c>
      <c r="AB694" s="216">
        <v>0.69185740341971202</v>
      </c>
      <c r="AC694" s="216">
        <v>0.98319208025017513</v>
      </c>
      <c r="AD694" s="216">
        <v>1.2797135096054373</v>
      </c>
      <c r="AE694" s="216">
        <v>3.0983866769659336</v>
      </c>
      <c r="AF694" s="216">
        <v>2.9875854241622402</v>
      </c>
      <c r="AG694" s="210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4"/>
    </row>
    <row r="695" spans="1:65">
      <c r="A695" s="30"/>
      <c r="B695" s="3" t="s">
        <v>86</v>
      </c>
      <c r="C695" s="29"/>
      <c r="D695" s="13">
        <v>1.8056300909179906E-2</v>
      </c>
      <c r="E695" s="13">
        <v>8.060224967430276E-3</v>
      </c>
      <c r="F695" s="13">
        <v>4.9398511375297275E-3</v>
      </c>
      <c r="G695" s="13">
        <v>6.4016253656320942E-3</v>
      </c>
      <c r="H695" s="13">
        <v>3.5097352007324452E-2</v>
      </c>
      <c r="I695" s="13">
        <v>4.8257176043245024E-2</v>
      </c>
      <c r="J695" s="13">
        <v>2.8663455788128199E-2</v>
      </c>
      <c r="K695" s="13">
        <v>7.7236404565396268E-3</v>
      </c>
      <c r="L695" s="13">
        <v>2.1510806155979407E-2</v>
      </c>
      <c r="M695" s="13">
        <v>2.744623231975394E-2</v>
      </c>
      <c r="N695" s="13">
        <v>2.3304582757150267E-2</v>
      </c>
      <c r="O695" s="13">
        <v>2.4475401224412056E-2</v>
      </c>
      <c r="P695" s="13">
        <v>3.1328349126682094E-2</v>
      </c>
      <c r="Q695" s="13">
        <v>2.2599828686308901E-2</v>
      </c>
      <c r="R695" s="13">
        <v>2.1796059456155474E-2</v>
      </c>
      <c r="S695" s="13">
        <v>2.1637322064601831E-2</v>
      </c>
      <c r="T695" s="13">
        <v>1.2650857945703576E-2</v>
      </c>
      <c r="U695" s="13">
        <v>5.0885609900954672E-3</v>
      </c>
      <c r="V695" s="13">
        <v>1.4585865210182966E-2</v>
      </c>
      <c r="W695" s="13">
        <v>8.7385771379756404E-3</v>
      </c>
      <c r="X695" s="13">
        <v>1.9846653632197408E-2</v>
      </c>
      <c r="Y695" s="13">
        <v>5.9632089346051048E-2</v>
      </c>
      <c r="Z695" s="13">
        <v>1.7043144610613417E-2</v>
      </c>
      <c r="AA695" s="13">
        <v>3.081008320150521E-2</v>
      </c>
      <c r="AB695" s="13">
        <v>6.9720262353346859E-3</v>
      </c>
      <c r="AC695" s="13">
        <v>1.2014567172099901E-2</v>
      </c>
      <c r="AD695" s="13">
        <v>1.5286245386487405E-2</v>
      </c>
      <c r="AE695" s="13">
        <v>3.4813333449055434E-2</v>
      </c>
      <c r="AF695" s="13">
        <v>3.6441375370956375E-2</v>
      </c>
      <c r="AG695" s="150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273</v>
      </c>
      <c r="C696" s="29"/>
      <c r="D696" s="13">
        <v>-9.1022457494856601E-2</v>
      </c>
      <c r="E696" s="13">
        <v>4.2921590068125903E-2</v>
      </c>
      <c r="F696" s="13">
        <v>2.8239714226036217E-2</v>
      </c>
      <c r="G696" s="13">
        <v>-3.0957862175133521E-2</v>
      </c>
      <c r="H696" s="13">
        <v>6.8348935420142087E-2</v>
      </c>
      <c r="I696" s="13">
        <v>5.4734293814338253E-2</v>
      </c>
      <c r="J696" s="13">
        <v>7.9761208530889194E-2</v>
      </c>
      <c r="K696" s="13">
        <v>2.0697689799828334E-2</v>
      </c>
      <c r="L696" s="13">
        <v>-7.4404586123066552E-2</v>
      </c>
      <c r="M696" s="13">
        <v>6.3143337159099255E-2</v>
      </c>
      <c r="N696" s="13">
        <v>6.0124713106746608E-2</v>
      </c>
      <c r="O696" s="13">
        <v>1.5706321928759426E-2</v>
      </c>
      <c r="P696" s="13">
        <v>-3.0677560730308251E-2</v>
      </c>
      <c r="Q696" s="13">
        <v>-2.7153771138217819E-2</v>
      </c>
      <c r="R696" s="13">
        <v>2.8677271288053419E-2</v>
      </c>
      <c r="S696" s="13">
        <v>-1.4940636756540782E-2</v>
      </c>
      <c r="T696" s="13">
        <v>5.6815409698978137E-3</v>
      </c>
      <c r="U696" s="13">
        <v>-2.1268564216665453E-3</v>
      </c>
      <c r="V696" s="13">
        <v>-1.2137622308286966E-2</v>
      </c>
      <c r="W696" s="13">
        <v>-2.5351833278626001E-2</v>
      </c>
      <c r="X696" s="13">
        <v>-0.10904183609077356</v>
      </c>
      <c r="Y696" s="13">
        <v>-4.4372288463205067E-2</v>
      </c>
      <c r="Z696" s="13">
        <v>2.4101350201279237E-2</v>
      </c>
      <c r="AA696" s="13">
        <v>-5.8347317640927487E-2</v>
      </c>
      <c r="AB696" s="13">
        <v>0.19208200177877166</v>
      </c>
      <c r="AC696" s="13">
        <v>-1.6942789933864888E-2</v>
      </c>
      <c r="AD696" s="13">
        <v>5.6815409698975916E-3</v>
      </c>
      <c r="AE696" s="13">
        <v>6.9149796691071685E-2</v>
      </c>
      <c r="AF696" s="13">
        <v>-1.5140852074273181E-2</v>
      </c>
      <c r="AG696" s="150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274</v>
      </c>
      <c r="C697" s="47"/>
      <c r="D697" s="45">
        <v>1.79</v>
      </c>
      <c r="E697" s="45">
        <v>0.69</v>
      </c>
      <c r="F697" s="45">
        <v>0.42</v>
      </c>
      <c r="G697" s="45">
        <v>0.68</v>
      </c>
      <c r="H697" s="45">
        <v>1.1599999999999999</v>
      </c>
      <c r="I697" s="45">
        <v>0.91</v>
      </c>
      <c r="J697" s="45">
        <v>1.37</v>
      </c>
      <c r="K697" s="45">
        <v>0.28000000000000003</v>
      </c>
      <c r="L697" s="45">
        <v>1.49</v>
      </c>
      <c r="M697" s="45">
        <v>1.07</v>
      </c>
      <c r="N697" s="45">
        <v>1.01</v>
      </c>
      <c r="O697" s="45">
        <v>0.19</v>
      </c>
      <c r="P697" s="45">
        <v>0.67</v>
      </c>
      <c r="Q697" s="45">
        <v>0.61</v>
      </c>
      <c r="R697" s="45">
        <v>0.43</v>
      </c>
      <c r="S697" s="45">
        <v>0.38</v>
      </c>
      <c r="T697" s="45">
        <v>0</v>
      </c>
      <c r="U697" s="45">
        <v>0.14000000000000001</v>
      </c>
      <c r="V697" s="45">
        <v>0.33</v>
      </c>
      <c r="W697" s="45">
        <v>0.57999999999999996</v>
      </c>
      <c r="X697" s="45">
        <v>2.13</v>
      </c>
      <c r="Y697" s="45">
        <v>0.93</v>
      </c>
      <c r="Z697" s="45">
        <v>0.34</v>
      </c>
      <c r="AA697" s="45">
        <v>1.19</v>
      </c>
      <c r="AB697" s="45">
        <v>3.46</v>
      </c>
      <c r="AC697" s="45">
        <v>0.42</v>
      </c>
      <c r="AD697" s="45">
        <v>0</v>
      </c>
      <c r="AE697" s="45">
        <v>1.18</v>
      </c>
      <c r="AF697" s="45">
        <v>0.39</v>
      </c>
      <c r="AG697" s="150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BM698" s="55"/>
    </row>
    <row r="699" spans="1:65" ht="15">
      <c r="B699" s="8" t="s">
        <v>570</v>
      </c>
      <c r="BM699" s="28" t="s">
        <v>281</v>
      </c>
    </row>
    <row r="700" spans="1:65" ht="15">
      <c r="A700" s="25" t="s">
        <v>125</v>
      </c>
      <c r="B700" s="18" t="s">
        <v>111</v>
      </c>
      <c r="C700" s="15" t="s">
        <v>112</v>
      </c>
      <c r="D700" s="16" t="s">
        <v>231</v>
      </c>
      <c r="E700" s="17" t="s">
        <v>231</v>
      </c>
      <c r="F700" s="17" t="s">
        <v>231</v>
      </c>
      <c r="G700" s="150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232</v>
      </c>
      <c r="C701" s="9" t="s">
        <v>232</v>
      </c>
      <c r="D701" s="148" t="s">
        <v>235</v>
      </c>
      <c r="E701" s="149" t="s">
        <v>244</v>
      </c>
      <c r="F701" s="149" t="s">
        <v>261</v>
      </c>
      <c r="G701" s="150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82</v>
      </c>
    </row>
    <row r="702" spans="1:65">
      <c r="A702" s="30"/>
      <c r="B702" s="19"/>
      <c r="C702" s="9"/>
      <c r="D702" s="10" t="s">
        <v>278</v>
      </c>
      <c r="E702" s="11" t="s">
        <v>303</v>
      </c>
      <c r="F702" s="11" t="s">
        <v>278</v>
      </c>
      <c r="G702" s="150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/>
      <c r="C703" s="9"/>
      <c r="D703" s="26" t="s">
        <v>118</v>
      </c>
      <c r="E703" s="26" t="s">
        <v>308</v>
      </c>
      <c r="F703" s="26" t="s">
        <v>267</v>
      </c>
      <c r="G703" s="150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8">
        <v>1</v>
      </c>
      <c r="C704" s="14">
        <v>1</v>
      </c>
      <c r="D704" s="230"/>
      <c r="E704" s="209" t="s">
        <v>95</v>
      </c>
      <c r="F704" s="230">
        <v>130</v>
      </c>
      <c r="G704" s="210"/>
      <c r="H704" s="211"/>
      <c r="I704" s="211"/>
      <c r="J704" s="211"/>
      <c r="K704" s="211"/>
      <c r="L704" s="211"/>
      <c r="M704" s="211"/>
      <c r="N704" s="211"/>
      <c r="O704" s="211"/>
      <c r="P704" s="211"/>
      <c r="Q704" s="211"/>
      <c r="R704" s="211"/>
      <c r="S704" s="211"/>
      <c r="T704" s="211"/>
      <c r="U704" s="211"/>
      <c r="V704" s="211"/>
      <c r="W704" s="211"/>
      <c r="X704" s="211"/>
      <c r="Y704" s="211"/>
      <c r="Z704" s="211"/>
      <c r="AA704" s="211"/>
      <c r="AB704" s="211"/>
      <c r="AC704" s="211"/>
      <c r="AD704" s="211"/>
      <c r="AE704" s="211"/>
      <c r="AF704" s="211"/>
      <c r="AG704" s="211"/>
      <c r="AH704" s="211"/>
      <c r="AI704" s="211"/>
      <c r="AJ704" s="211"/>
      <c r="AK704" s="211"/>
      <c r="AL704" s="211"/>
      <c r="AM704" s="211"/>
      <c r="AN704" s="211"/>
      <c r="AO704" s="211"/>
      <c r="AP704" s="211"/>
      <c r="AQ704" s="211"/>
      <c r="AR704" s="211"/>
      <c r="AS704" s="211"/>
      <c r="AT704" s="211"/>
      <c r="AU704" s="211"/>
      <c r="AV704" s="211"/>
      <c r="AW704" s="211"/>
      <c r="AX704" s="211"/>
      <c r="AY704" s="211"/>
      <c r="AZ704" s="211"/>
      <c r="BA704" s="211"/>
      <c r="BB704" s="211"/>
      <c r="BC704" s="211"/>
      <c r="BD704" s="211"/>
      <c r="BE704" s="211"/>
      <c r="BF704" s="211"/>
      <c r="BG704" s="211"/>
      <c r="BH704" s="211"/>
      <c r="BI704" s="211"/>
      <c r="BJ704" s="211"/>
      <c r="BK704" s="211"/>
      <c r="BL704" s="211"/>
      <c r="BM704" s="212">
        <v>1</v>
      </c>
    </row>
    <row r="705" spans="1:65">
      <c r="A705" s="30"/>
      <c r="B705" s="19">
        <v>1</v>
      </c>
      <c r="C705" s="9">
        <v>2</v>
      </c>
      <c r="D705" s="216"/>
      <c r="E705" s="213" t="s">
        <v>95</v>
      </c>
      <c r="F705" s="216">
        <v>119.99999999999999</v>
      </c>
      <c r="G705" s="210"/>
      <c r="H705" s="211"/>
      <c r="I705" s="211"/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  <c r="AK705" s="211"/>
      <c r="AL705" s="211"/>
      <c r="AM705" s="211"/>
      <c r="AN705" s="211"/>
      <c r="AO705" s="211"/>
      <c r="AP705" s="211"/>
      <c r="AQ705" s="211"/>
      <c r="AR705" s="211"/>
      <c r="AS705" s="211"/>
      <c r="AT705" s="211"/>
      <c r="AU705" s="211"/>
      <c r="AV705" s="211"/>
      <c r="AW705" s="211"/>
      <c r="AX705" s="211"/>
      <c r="AY705" s="211"/>
      <c r="AZ705" s="211"/>
      <c r="BA705" s="211"/>
      <c r="BB705" s="211"/>
      <c r="BC705" s="211"/>
      <c r="BD705" s="211"/>
      <c r="BE705" s="211"/>
      <c r="BF705" s="211"/>
      <c r="BG705" s="211"/>
      <c r="BH705" s="211"/>
      <c r="BI705" s="211"/>
      <c r="BJ705" s="211"/>
      <c r="BK705" s="211"/>
      <c r="BL705" s="211"/>
      <c r="BM705" s="212">
        <v>6</v>
      </c>
    </row>
    <row r="706" spans="1:65">
      <c r="A706" s="30"/>
      <c r="B706" s="19">
        <v>1</v>
      </c>
      <c r="C706" s="9">
        <v>3</v>
      </c>
      <c r="D706" s="216"/>
      <c r="E706" s="213" t="s">
        <v>95</v>
      </c>
      <c r="F706" s="216">
        <v>130</v>
      </c>
      <c r="G706" s="210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1"/>
      <c r="BD706" s="211"/>
      <c r="BE706" s="211"/>
      <c r="BF706" s="211"/>
      <c r="BG706" s="211"/>
      <c r="BH706" s="211"/>
      <c r="BI706" s="211"/>
      <c r="BJ706" s="211"/>
      <c r="BK706" s="211"/>
      <c r="BL706" s="211"/>
      <c r="BM706" s="212">
        <v>16</v>
      </c>
    </row>
    <row r="707" spans="1:65">
      <c r="A707" s="30"/>
      <c r="B707" s="19">
        <v>1</v>
      </c>
      <c r="C707" s="9">
        <v>4</v>
      </c>
      <c r="D707" s="216">
        <v>13</v>
      </c>
      <c r="E707" s="213" t="s">
        <v>95</v>
      </c>
      <c r="F707" s="216">
        <v>119.99999999999999</v>
      </c>
      <c r="G707" s="210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69</v>
      </c>
    </row>
    <row r="708" spans="1:65">
      <c r="A708" s="30"/>
      <c r="B708" s="19">
        <v>1</v>
      </c>
      <c r="C708" s="9">
        <v>5</v>
      </c>
      <c r="D708" s="216">
        <v>13</v>
      </c>
      <c r="E708" s="213" t="s">
        <v>95</v>
      </c>
      <c r="F708" s="216">
        <v>130</v>
      </c>
      <c r="G708" s="210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12</v>
      </c>
    </row>
    <row r="709" spans="1:65">
      <c r="A709" s="30"/>
      <c r="B709" s="19">
        <v>1</v>
      </c>
      <c r="C709" s="9">
        <v>6</v>
      </c>
      <c r="D709" s="216"/>
      <c r="E709" s="213" t="s">
        <v>95</v>
      </c>
      <c r="F709" s="216">
        <v>119.99999999999999</v>
      </c>
      <c r="G709" s="210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4"/>
    </row>
    <row r="710" spans="1:65">
      <c r="A710" s="30"/>
      <c r="B710" s="20" t="s">
        <v>270</v>
      </c>
      <c r="C710" s="12"/>
      <c r="D710" s="215">
        <v>13</v>
      </c>
      <c r="E710" s="215" t="s">
        <v>661</v>
      </c>
      <c r="F710" s="215">
        <v>125</v>
      </c>
      <c r="G710" s="210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4"/>
    </row>
    <row r="711" spans="1:65">
      <c r="A711" s="30"/>
      <c r="B711" s="3" t="s">
        <v>271</v>
      </c>
      <c r="C711" s="29"/>
      <c r="D711" s="216">
        <v>13</v>
      </c>
      <c r="E711" s="216" t="s">
        <v>661</v>
      </c>
      <c r="F711" s="216">
        <v>125</v>
      </c>
      <c r="G711" s="210"/>
      <c r="H711" s="211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1"/>
      <c r="AT711" s="211"/>
      <c r="AU711" s="211"/>
      <c r="AV711" s="211"/>
      <c r="AW711" s="211"/>
      <c r="AX711" s="211"/>
      <c r="AY711" s="211"/>
      <c r="AZ711" s="211"/>
      <c r="BA711" s="211"/>
      <c r="BB711" s="211"/>
      <c r="BC711" s="211"/>
      <c r="BD711" s="211"/>
      <c r="BE711" s="211"/>
      <c r="BF711" s="211"/>
      <c r="BG711" s="211"/>
      <c r="BH711" s="211"/>
      <c r="BI711" s="211"/>
      <c r="BJ711" s="211"/>
      <c r="BK711" s="211"/>
      <c r="BL711" s="211"/>
      <c r="BM711" s="214"/>
    </row>
    <row r="712" spans="1:65">
      <c r="A712" s="30"/>
      <c r="B712" s="3" t="s">
        <v>272</v>
      </c>
      <c r="C712" s="29"/>
      <c r="D712" s="216">
        <v>0</v>
      </c>
      <c r="E712" s="216" t="s">
        <v>661</v>
      </c>
      <c r="F712" s="216">
        <v>5.4772255750516692</v>
      </c>
      <c r="G712" s="210"/>
      <c r="H712" s="211"/>
      <c r="I712" s="211"/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1"/>
      <c r="BD712" s="211"/>
      <c r="BE712" s="211"/>
      <c r="BF712" s="211"/>
      <c r="BG712" s="211"/>
      <c r="BH712" s="211"/>
      <c r="BI712" s="211"/>
      <c r="BJ712" s="211"/>
      <c r="BK712" s="211"/>
      <c r="BL712" s="211"/>
      <c r="BM712" s="214"/>
    </row>
    <row r="713" spans="1:65">
      <c r="A713" s="30"/>
      <c r="B713" s="3" t="s">
        <v>86</v>
      </c>
      <c r="C713" s="29"/>
      <c r="D713" s="13">
        <v>0</v>
      </c>
      <c r="E713" s="13" t="s">
        <v>661</v>
      </c>
      <c r="F713" s="13">
        <v>4.3817804600413353E-2</v>
      </c>
      <c r="G713" s="150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273</v>
      </c>
      <c r="C714" s="29"/>
      <c r="D714" s="13">
        <v>-0.81159420289855078</v>
      </c>
      <c r="E714" s="13" t="s">
        <v>661</v>
      </c>
      <c r="F714" s="13">
        <v>0.81159420289855078</v>
      </c>
      <c r="G714" s="15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274</v>
      </c>
      <c r="C715" s="47"/>
      <c r="D715" s="45">
        <v>0</v>
      </c>
      <c r="E715" s="45">
        <v>0.67</v>
      </c>
      <c r="F715" s="45">
        <v>9.44</v>
      </c>
      <c r="G715" s="15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BM716" s="55"/>
    </row>
    <row r="717" spans="1:65" ht="15">
      <c r="B717" s="8" t="s">
        <v>571</v>
      </c>
      <c r="BM717" s="28" t="s">
        <v>281</v>
      </c>
    </row>
    <row r="718" spans="1:65" ht="15">
      <c r="A718" s="25" t="s">
        <v>40</v>
      </c>
      <c r="B718" s="18" t="s">
        <v>111</v>
      </c>
      <c r="C718" s="15" t="s">
        <v>112</v>
      </c>
      <c r="D718" s="16" t="s">
        <v>231</v>
      </c>
      <c r="E718" s="17" t="s">
        <v>231</v>
      </c>
      <c r="F718" s="17" t="s">
        <v>231</v>
      </c>
      <c r="G718" s="17" t="s">
        <v>231</v>
      </c>
      <c r="H718" s="17" t="s">
        <v>231</v>
      </c>
      <c r="I718" s="17" t="s">
        <v>231</v>
      </c>
      <c r="J718" s="17" t="s">
        <v>231</v>
      </c>
      <c r="K718" s="17" t="s">
        <v>231</v>
      </c>
      <c r="L718" s="150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232</v>
      </c>
      <c r="C719" s="9" t="s">
        <v>232</v>
      </c>
      <c r="D719" s="148" t="s">
        <v>235</v>
      </c>
      <c r="E719" s="149" t="s">
        <v>236</v>
      </c>
      <c r="F719" s="149" t="s">
        <v>239</v>
      </c>
      <c r="G719" s="149" t="s">
        <v>243</v>
      </c>
      <c r="H719" s="149" t="s">
        <v>247</v>
      </c>
      <c r="I719" s="149" t="s">
        <v>248</v>
      </c>
      <c r="J719" s="149" t="s">
        <v>254</v>
      </c>
      <c r="K719" s="149" t="s">
        <v>261</v>
      </c>
      <c r="L719" s="150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278</v>
      </c>
      <c r="E720" s="11" t="s">
        <v>278</v>
      </c>
      <c r="F720" s="11" t="s">
        <v>278</v>
      </c>
      <c r="G720" s="11" t="s">
        <v>278</v>
      </c>
      <c r="H720" s="11" t="s">
        <v>303</v>
      </c>
      <c r="I720" s="11" t="s">
        <v>278</v>
      </c>
      <c r="J720" s="11" t="s">
        <v>278</v>
      </c>
      <c r="K720" s="11" t="s">
        <v>278</v>
      </c>
      <c r="L720" s="150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</v>
      </c>
    </row>
    <row r="721" spans="1:65">
      <c r="A721" s="30"/>
      <c r="B721" s="19"/>
      <c r="C721" s="9"/>
      <c r="D721" s="26" t="s">
        <v>118</v>
      </c>
      <c r="E721" s="26" t="s">
        <v>306</v>
      </c>
      <c r="F721" s="26" t="s">
        <v>305</v>
      </c>
      <c r="G721" s="26" t="s">
        <v>309</v>
      </c>
      <c r="H721" s="26" t="s">
        <v>305</v>
      </c>
      <c r="I721" s="26" t="s">
        <v>307</v>
      </c>
      <c r="J721" s="26" t="s">
        <v>309</v>
      </c>
      <c r="K721" s="26" t="s">
        <v>267</v>
      </c>
      <c r="L721" s="150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8">
        <v>1</v>
      </c>
      <c r="C722" s="14">
        <v>1</v>
      </c>
      <c r="D722" s="22">
        <v>3.4460000000000002</v>
      </c>
      <c r="E722" s="22">
        <v>4.647404241861512</v>
      </c>
      <c r="F722" s="22">
        <v>2.25</v>
      </c>
      <c r="G722" s="22">
        <v>2.72</v>
      </c>
      <c r="H722" s="22">
        <v>3.4</v>
      </c>
      <c r="I722" s="22">
        <v>4.4554999999999998</v>
      </c>
      <c r="J722" s="22">
        <v>3.01</v>
      </c>
      <c r="K722" s="22">
        <v>2.17</v>
      </c>
      <c r="L722" s="150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>
        <v>1</v>
      </c>
      <c r="C723" s="9">
        <v>2</v>
      </c>
      <c r="D723" s="11">
        <v>3.484</v>
      </c>
      <c r="E723" s="11">
        <v>4.6187958871160975</v>
      </c>
      <c r="F723" s="11">
        <v>2.37</v>
      </c>
      <c r="G723" s="11">
        <v>2.78</v>
      </c>
      <c r="H723" s="11">
        <v>3.5</v>
      </c>
      <c r="I723" s="11">
        <v>4.3463750000000001</v>
      </c>
      <c r="J723" s="11">
        <v>3.18</v>
      </c>
      <c r="K723" s="11">
        <v>2.1900000000000004</v>
      </c>
      <c r="L723" s="150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5</v>
      </c>
    </row>
    <row r="724" spans="1:65">
      <c r="A724" s="30"/>
      <c r="B724" s="19">
        <v>1</v>
      </c>
      <c r="C724" s="9">
        <v>3</v>
      </c>
      <c r="D724" s="11">
        <v>3.3570000000000002</v>
      </c>
      <c r="E724" s="11">
        <v>4.6053922834030576</v>
      </c>
      <c r="F724" s="11">
        <v>2.34</v>
      </c>
      <c r="G724" s="11">
        <v>2.93</v>
      </c>
      <c r="H724" s="11">
        <v>3.7</v>
      </c>
      <c r="I724" s="11">
        <v>4.3295000000000003</v>
      </c>
      <c r="J724" s="11">
        <v>3.04</v>
      </c>
      <c r="K724" s="11">
        <v>2.12</v>
      </c>
      <c r="L724" s="150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16</v>
      </c>
    </row>
    <row r="725" spans="1:65">
      <c r="A725" s="30"/>
      <c r="B725" s="19">
        <v>1</v>
      </c>
      <c r="C725" s="9">
        <v>4</v>
      </c>
      <c r="D725" s="11">
        <v>3.3740000000000001</v>
      </c>
      <c r="E725" s="11">
        <v>4.6610213440066177</v>
      </c>
      <c r="F725" s="11">
        <v>2.0499999999999998</v>
      </c>
      <c r="G725" s="11">
        <v>3.05</v>
      </c>
      <c r="H725" s="11">
        <v>3.5</v>
      </c>
      <c r="I725" s="11">
        <v>4.4027500000000002</v>
      </c>
      <c r="J725" s="11">
        <v>3.08</v>
      </c>
      <c r="K725" s="11">
        <v>2.09</v>
      </c>
      <c r="L725" s="150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3.27564761742306</v>
      </c>
    </row>
    <row r="726" spans="1:65">
      <c r="A726" s="30"/>
      <c r="B726" s="19">
        <v>1</v>
      </c>
      <c r="C726" s="9">
        <v>5</v>
      </c>
      <c r="D726" s="11">
        <v>3.5070000000000001</v>
      </c>
      <c r="E726" s="11">
        <v>4.615737538339352</v>
      </c>
      <c r="F726" s="11">
        <v>2.2599999999999998</v>
      </c>
      <c r="G726" s="11">
        <v>2.8</v>
      </c>
      <c r="H726" s="11">
        <v>3.2</v>
      </c>
      <c r="I726" s="11">
        <v>4.3754999999999997</v>
      </c>
      <c r="J726" s="11">
        <v>2.97</v>
      </c>
      <c r="K726" s="11">
        <v>2.09</v>
      </c>
      <c r="L726" s="150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11</v>
      </c>
    </row>
    <row r="727" spans="1:65">
      <c r="A727" s="30"/>
      <c r="B727" s="19">
        <v>1</v>
      </c>
      <c r="C727" s="9">
        <v>6</v>
      </c>
      <c r="D727" s="11">
        <v>3.5510000000000002</v>
      </c>
      <c r="E727" s="11">
        <v>4.6254843415804308</v>
      </c>
      <c r="F727" s="11">
        <v>2.2400000000000002</v>
      </c>
      <c r="G727" s="11">
        <v>3.08</v>
      </c>
      <c r="H727" s="11">
        <v>3.3</v>
      </c>
      <c r="I727" s="11">
        <v>4.4286250000000003</v>
      </c>
      <c r="J727" s="11">
        <v>2.92</v>
      </c>
      <c r="K727" s="11">
        <v>2.0700000000000003</v>
      </c>
      <c r="L727" s="150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20" t="s">
        <v>270</v>
      </c>
      <c r="C728" s="12"/>
      <c r="D728" s="23">
        <v>3.4531666666666667</v>
      </c>
      <c r="E728" s="23">
        <v>4.6289726060511782</v>
      </c>
      <c r="F728" s="23">
        <v>2.2516666666666665</v>
      </c>
      <c r="G728" s="23">
        <v>2.8933333333333331</v>
      </c>
      <c r="H728" s="23">
        <v>3.4333333333333336</v>
      </c>
      <c r="I728" s="23">
        <v>4.3897083333333331</v>
      </c>
      <c r="J728" s="23">
        <v>3.0333333333333337</v>
      </c>
      <c r="K728" s="23">
        <v>2.1216666666666666</v>
      </c>
      <c r="L728" s="150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271</v>
      </c>
      <c r="C729" s="29"/>
      <c r="D729" s="11">
        <v>3.4649999999999999</v>
      </c>
      <c r="E729" s="11">
        <v>4.6221401143482641</v>
      </c>
      <c r="F729" s="11">
        <v>2.2549999999999999</v>
      </c>
      <c r="G729" s="11">
        <v>2.8650000000000002</v>
      </c>
      <c r="H729" s="11">
        <v>3.45</v>
      </c>
      <c r="I729" s="11">
        <v>4.3891249999999999</v>
      </c>
      <c r="J729" s="11">
        <v>3.0249999999999999</v>
      </c>
      <c r="K729" s="11">
        <v>2.105</v>
      </c>
      <c r="L729" s="150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272</v>
      </c>
      <c r="C730" s="29"/>
      <c r="D730" s="24">
        <v>7.6140440415502345E-2</v>
      </c>
      <c r="E730" s="24">
        <v>2.1041763395727144E-2</v>
      </c>
      <c r="F730" s="24">
        <v>0.11196725711861785</v>
      </c>
      <c r="G730" s="24">
        <v>0.14988884770611408</v>
      </c>
      <c r="H730" s="24">
        <v>0.17511900715418266</v>
      </c>
      <c r="I730" s="24">
        <v>4.8410398332038723E-2</v>
      </c>
      <c r="J730" s="24">
        <v>9.0700973901423343E-2</v>
      </c>
      <c r="K730" s="24">
        <v>4.8339080118126716E-2</v>
      </c>
      <c r="L730" s="150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86</v>
      </c>
      <c r="C731" s="29"/>
      <c r="D731" s="13">
        <v>2.2049454244558814E-2</v>
      </c>
      <c r="E731" s="13">
        <v>4.5456660011814519E-3</v>
      </c>
      <c r="F731" s="13">
        <v>4.9726391022332138E-2</v>
      </c>
      <c r="G731" s="13">
        <v>5.1804901280915007E-2</v>
      </c>
      <c r="H731" s="13">
        <v>5.1005536064325042E-2</v>
      </c>
      <c r="I731" s="13">
        <v>1.102815828660721E-2</v>
      </c>
      <c r="J731" s="13">
        <v>2.9901419967502198E-2</v>
      </c>
      <c r="K731" s="13">
        <v>2.2783541296838988E-2</v>
      </c>
      <c r="L731" s="150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273</v>
      </c>
      <c r="C732" s="29"/>
      <c r="D732" s="13">
        <v>5.4193573295060471E-2</v>
      </c>
      <c r="E732" s="13">
        <v>0.41314730602578487</v>
      </c>
      <c r="F732" s="13">
        <v>-0.31260412301673512</v>
      </c>
      <c r="G732" s="13">
        <v>-0.11671410625984613</v>
      </c>
      <c r="H732" s="13">
        <v>4.8138790958938582E-2</v>
      </c>
      <c r="I732" s="13">
        <v>0.34010395684341055</v>
      </c>
      <c r="J732" s="13">
        <v>-7.397446624016113E-2</v>
      </c>
      <c r="K732" s="13">
        <v>-0.35229093160644243</v>
      </c>
      <c r="L732" s="150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274</v>
      </c>
      <c r="C733" s="47"/>
      <c r="D733" s="45">
        <v>0.22</v>
      </c>
      <c r="E733" s="45">
        <v>1.42</v>
      </c>
      <c r="F733" s="45">
        <v>1</v>
      </c>
      <c r="G733" s="45">
        <v>0.35</v>
      </c>
      <c r="H733" s="45">
        <v>0.2</v>
      </c>
      <c r="I733" s="45">
        <v>1.18</v>
      </c>
      <c r="J733" s="45">
        <v>0.2</v>
      </c>
      <c r="K733" s="45">
        <v>1.1299999999999999</v>
      </c>
      <c r="L733" s="150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I734" s="20"/>
      <c r="J734" s="20"/>
      <c r="K734" s="20"/>
      <c r="BM734" s="55"/>
    </row>
    <row r="735" spans="1:65" ht="15">
      <c r="B735" s="8" t="s">
        <v>572</v>
      </c>
      <c r="BM735" s="28" t="s">
        <v>281</v>
      </c>
    </row>
    <row r="736" spans="1:65" ht="15">
      <c r="A736" s="25" t="s">
        <v>126</v>
      </c>
      <c r="B736" s="18" t="s">
        <v>111</v>
      </c>
      <c r="C736" s="15" t="s">
        <v>112</v>
      </c>
      <c r="D736" s="16" t="s">
        <v>231</v>
      </c>
      <c r="E736" s="17" t="s">
        <v>231</v>
      </c>
      <c r="F736" s="15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232</v>
      </c>
      <c r="C737" s="9" t="s">
        <v>232</v>
      </c>
      <c r="D737" s="148" t="s">
        <v>244</v>
      </c>
      <c r="E737" s="149" t="s">
        <v>261</v>
      </c>
      <c r="F737" s="15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82</v>
      </c>
    </row>
    <row r="738" spans="1:65">
      <c r="A738" s="30"/>
      <c r="B738" s="19"/>
      <c r="C738" s="9"/>
      <c r="D738" s="10" t="s">
        <v>303</v>
      </c>
      <c r="E738" s="11" t="s">
        <v>278</v>
      </c>
      <c r="F738" s="15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9"/>
      <c r="C739" s="9"/>
      <c r="D739" s="26" t="s">
        <v>308</v>
      </c>
      <c r="E739" s="26" t="s">
        <v>267</v>
      </c>
      <c r="F739" s="15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</v>
      </c>
    </row>
    <row r="740" spans="1:65">
      <c r="A740" s="30"/>
      <c r="B740" s="18">
        <v>1</v>
      </c>
      <c r="C740" s="14">
        <v>1</v>
      </c>
      <c r="D740" s="145" t="s">
        <v>104</v>
      </c>
      <c r="E740" s="145" t="s">
        <v>95</v>
      </c>
      <c r="F740" s="15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>
        <v>1</v>
      </c>
      <c r="C741" s="9">
        <v>2</v>
      </c>
      <c r="D741" s="146" t="s">
        <v>104</v>
      </c>
      <c r="E741" s="146" t="s">
        <v>95</v>
      </c>
      <c r="F741" s="15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>
        <v>1</v>
      </c>
      <c r="C742" s="9">
        <v>3</v>
      </c>
      <c r="D742" s="146" t="s">
        <v>104</v>
      </c>
      <c r="E742" s="146" t="s">
        <v>95</v>
      </c>
      <c r="F742" s="15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16</v>
      </c>
    </row>
    <row r="743" spans="1:65">
      <c r="A743" s="30"/>
      <c r="B743" s="19">
        <v>1</v>
      </c>
      <c r="C743" s="9">
        <v>4</v>
      </c>
      <c r="D743" s="146" t="s">
        <v>104</v>
      </c>
      <c r="E743" s="146" t="s">
        <v>95</v>
      </c>
      <c r="F743" s="15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 t="s">
        <v>104</v>
      </c>
    </row>
    <row r="744" spans="1:65">
      <c r="A744" s="30"/>
      <c r="B744" s="19">
        <v>1</v>
      </c>
      <c r="C744" s="9">
        <v>5</v>
      </c>
      <c r="D744" s="146" t="s">
        <v>104</v>
      </c>
      <c r="E744" s="146" t="s">
        <v>95</v>
      </c>
      <c r="F744" s="15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12</v>
      </c>
    </row>
    <row r="745" spans="1:65">
      <c r="A745" s="30"/>
      <c r="B745" s="19">
        <v>1</v>
      </c>
      <c r="C745" s="9">
        <v>6</v>
      </c>
      <c r="D745" s="146" t="s">
        <v>104</v>
      </c>
      <c r="E745" s="146" t="s">
        <v>95</v>
      </c>
      <c r="F745" s="15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20" t="s">
        <v>270</v>
      </c>
      <c r="C746" s="12"/>
      <c r="D746" s="23" t="s">
        <v>661</v>
      </c>
      <c r="E746" s="23" t="s">
        <v>661</v>
      </c>
      <c r="F746" s="15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271</v>
      </c>
      <c r="C747" s="29"/>
      <c r="D747" s="11" t="s">
        <v>661</v>
      </c>
      <c r="E747" s="11" t="s">
        <v>661</v>
      </c>
      <c r="F747" s="15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272</v>
      </c>
      <c r="C748" s="29"/>
      <c r="D748" s="24" t="s">
        <v>661</v>
      </c>
      <c r="E748" s="24" t="s">
        <v>661</v>
      </c>
      <c r="F748" s="15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86</v>
      </c>
      <c r="C749" s="29"/>
      <c r="D749" s="13" t="s">
        <v>661</v>
      </c>
      <c r="E749" s="13" t="s">
        <v>661</v>
      </c>
      <c r="F749" s="15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273</v>
      </c>
      <c r="C750" s="29"/>
      <c r="D750" s="13" t="s">
        <v>661</v>
      </c>
      <c r="E750" s="13" t="s">
        <v>661</v>
      </c>
      <c r="F750" s="15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274</v>
      </c>
      <c r="C751" s="47"/>
      <c r="D751" s="45" t="s">
        <v>275</v>
      </c>
      <c r="E751" s="45" t="s">
        <v>275</v>
      </c>
      <c r="F751" s="15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BM752" s="55"/>
    </row>
    <row r="753" spans="1:65" ht="15">
      <c r="B753" s="8" t="s">
        <v>573</v>
      </c>
      <c r="BM753" s="28" t="s">
        <v>66</v>
      </c>
    </row>
    <row r="754" spans="1:65" ht="15">
      <c r="A754" s="25" t="s">
        <v>43</v>
      </c>
      <c r="B754" s="18" t="s">
        <v>111</v>
      </c>
      <c r="C754" s="15" t="s">
        <v>112</v>
      </c>
      <c r="D754" s="16" t="s">
        <v>231</v>
      </c>
      <c r="E754" s="17" t="s">
        <v>231</v>
      </c>
      <c r="F754" s="17" t="s">
        <v>231</v>
      </c>
      <c r="G754" s="17" t="s">
        <v>231</v>
      </c>
      <c r="H754" s="17" t="s">
        <v>231</v>
      </c>
      <c r="I754" s="17" t="s">
        <v>231</v>
      </c>
      <c r="J754" s="17" t="s">
        <v>231</v>
      </c>
      <c r="K754" s="17" t="s">
        <v>231</v>
      </c>
      <c r="L754" s="17" t="s">
        <v>231</v>
      </c>
      <c r="M754" s="17" t="s">
        <v>231</v>
      </c>
      <c r="N754" s="17" t="s">
        <v>231</v>
      </c>
      <c r="O754" s="17" t="s">
        <v>231</v>
      </c>
      <c r="P754" s="17" t="s">
        <v>231</v>
      </c>
      <c r="Q754" s="17" t="s">
        <v>231</v>
      </c>
      <c r="R754" s="17" t="s">
        <v>231</v>
      </c>
      <c r="S754" s="17" t="s">
        <v>231</v>
      </c>
      <c r="T754" s="17" t="s">
        <v>231</v>
      </c>
      <c r="U754" s="17" t="s">
        <v>231</v>
      </c>
      <c r="V754" s="17" t="s">
        <v>231</v>
      </c>
      <c r="W754" s="17" t="s">
        <v>231</v>
      </c>
      <c r="X754" s="17" t="s">
        <v>231</v>
      </c>
      <c r="Y754" s="17" t="s">
        <v>231</v>
      </c>
      <c r="Z754" s="17" t="s">
        <v>231</v>
      </c>
      <c r="AA754" s="17" t="s">
        <v>231</v>
      </c>
      <c r="AB754" s="17" t="s">
        <v>231</v>
      </c>
      <c r="AC754" s="150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232</v>
      </c>
      <c r="C755" s="9" t="s">
        <v>232</v>
      </c>
      <c r="D755" s="148" t="s">
        <v>234</v>
      </c>
      <c r="E755" s="149" t="s">
        <v>235</v>
      </c>
      <c r="F755" s="149" t="s">
        <v>236</v>
      </c>
      <c r="G755" s="149" t="s">
        <v>237</v>
      </c>
      <c r="H755" s="149" t="s">
        <v>238</v>
      </c>
      <c r="I755" s="149" t="s">
        <v>239</v>
      </c>
      <c r="J755" s="149" t="s">
        <v>240</v>
      </c>
      <c r="K755" s="149" t="s">
        <v>241</v>
      </c>
      <c r="L755" s="149" t="s">
        <v>242</v>
      </c>
      <c r="M755" s="149" t="s">
        <v>243</v>
      </c>
      <c r="N755" s="149" t="s">
        <v>244</v>
      </c>
      <c r="O755" s="149" t="s">
        <v>247</v>
      </c>
      <c r="P755" s="149" t="s">
        <v>248</v>
      </c>
      <c r="Q755" s="149" t="s">
        <v>250</v>
      </c>
      <c r="R755" s="149" t="s">
        <v>251</v>
      </c>
      <c r="S755" s="149" t="s">
        <v>252</v>
      </c>
      <c r="T755" s="149" t="s">
        <v>253</v>
      </c>
      <c r="U755" s="149" t="s">
        <v>276</v>
      </c>
      <c r="V755" s="149" t="s">
        <v>254</v>
      </c>
      <c r="W755" s="149" t="s">
        <v>255</v>
      </c>
      <c r="X755" s="149" t="s">
        <v>256</v>
      </c>
      <c r="Y755" s="149" t="s">
        <v>258</v>
      </c>
      <c r="Z755" s="149" t="s">
        <v>260</v>
      </c>
      <c r="AA755" s="149" t="s">
        <v>261</v>
      </c>
      <c r="AB755" s="149" t="s">
        <v>262</v>
      </c>
      <c r="AC755" s="150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278</v>
      </c>
      <c r="E756" s="11" t="s">
        <v>278</v>
      </c>
      <c r="F756" s="11" t="s">
        <v>278</v>
      </c>
      <c r="G756" s="11" t="s">
        <v>278</v>
      </c>
      <c r="H756" s="11" t="s">
        <v>278</v>
      </c>
      <c r="I756" s="11" t="s">
        <v>278</v>
      </c>
      <c r="J756" s="11" t="s">
        <v>278</v>
      </c>
      <c r="K756" s="11" t="s">
        <v>303</v>
      </c>
      <c r="L756" s="11" t="s">
        <v>278</v>
      </c>
      <c r="M756" s="11" t="s">
        <v>278</v>
      </c>
      <c r="N756" s="11" t="s">
        <v>303</v>
      </c>
      <c r="O756" s="11" t="s">
        <v>303</v>
      </c>
      <c r="P756" s="11" t="s">
        <v>278</v>
      </c>
      <c r="Q756" s="11" t="s">
        <v>278</v>
      </c>
      <c r="R756" s="11" t="s">
        <v>278</v>
      </c>
      <c r="S756" s="11" t="s">
        <v>278</v>
      </c>
      <c r="T756" s="11" t="s">
        <v>278</v>
      </c>
      <c r="U756" s="11" t="s">
        <v>278</v>
      </c>
      <c r="V756" s="11" t="s">
        <v>278</v>
      </c>
      <c r="W756" s="11" t="s">
        <v>303</v>
      </c>
      <c r="X756" s="11" t="s">
        <v>303</v>
      </c>
      <c r="Y756" s="11" t="s">
        <v>303</v>
      </c>
      <c r="Z756" s="11" t="s">
        <v>278</v>
      </c>
      <c r="AA756" s="11" t="s">
        <v>278</v>
      </c>
      <c r="AB756" s="11" t="s">
        <v>303</v>
      </c>
      <c r="AC756" s="150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0</v>
      </c>
    </row>
    <row r="757" spans="1:65">
      <c r="A757" s="30"/>
      <c r="B757" s="19"/>
      <c r="C757" s="9"/>
      <c r="D757" s="26" t="s">
        <v>305</v>
      </c>
      <c r="E757" s="26" t="s">
        <v>118</v>
      </c>
      <c r="F757" s="26" t="s">
        <v>306</v>
      </c>
      <c r="G757" s="26" t="s">
        <v>306</v>
      </c>
      <c r="H757" s="26" t="s">
        <v>305</v>
      </c>
      <c r="I757" s="26" t="s">
        <v>305</v>
      </c>
      <c r="J757" s="26" t="s">
        <v>307</v>
      </c>
      <c r="K757" s="26" t="s">
        <v>308</v>
      </c>
      <c r="L757" s="26" t="s">
        <v>308</v>
      </c>
      <c r="M757" s="26" t="s">
        <v>309</v>
      </c>
      <c r="N757" s="26" t="s">
        <v>308</v>
      </c>
      <c r="O757" s="26" t="s">
        <v>305</v>
      </c>
      <c r="P757" s="26" t="s">
        <v>307</v>
      </c>
      <c r="Q757" s="26" t="s">
        <v>305</v>
      </c>
      <c r="R757" s="26" t="s">
        <v>305</v>
      </c>
      <c r="S757" s="26" t="s">
        <v>305</v>
      </c>
      <c r="T757" s="26" t="s">
        <v>305</v>
      </c>
      <c r="U757" s="26" t="s">
        <v>305</v>
      </c>
      <c r="V757" s="26" t="s">
        <v>309</v>
      </c>
      <c r="W757" s="26" t="s">
        <v>307</v>
      </c>
      <c r="X757" s="26" t="s">
        <v>307</v>
      </c>
      <c r="Y757" s="26" t="s">
        <v>306</v>
      </c>
      <c r="Z757" s="26" t="s">
        <v>305</v>
      </c>
      <c r="AA757" s="26" t="s">
        <v>267</v>
      </c>
      <c r="AB757" s="26" t="s">
        <v>307</v>
      </c>
      <c r="AC757" s="150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8">
        <v>1</v>
      </c>
      <c r="C758" s="14">
        <v>1</v>
      </c>
      <c r="D758" s="220">
        <v>93</v>
      </c>
      <c r="E758" s="220">
        <v>88.88</v>
      </c>
      <c r="F758" s="220">
        <v>79.441339583024416</v>
      </c>
      <c r="G758" s="221">
        <v>114.3</v>
      </c>
      <c r="H758" s="221">
        <v>119</v>
      </c>
      <c r="I758" s="220">
        <v>79.2</v>
      </c>
      <c r="J758" s="220">
        <v>93.05</v>
      </c>
      <c r="K758" s="220">
        <v>89</v>
      </c>
      <c r="L758" s="220">
        <v>95.5</v>
      </c>
      <c r="M758" s="220">
        <v>106</v>
      </c>
      <c r="N758" s="220">
        <v>85.029342793266466</v>
      </c>
      <c r="O758" s="220">
        <v>67.2</v>
      </c>
      <c r="P758" s="221">
        <v>60.662399999999998</v>
      </c>
      <c r="Q758" s="220">
        <v>87.8</v>
      </c>
      <c r="R758" s="231">
        <v>86.8</v>
      </c>
      <c r="S758" s="220">
        <v>89.7</v>
      </c>
      <c r="T758" s="220">
        <v>94.5</v>
      </c>
      <c r="U758" s="220">
        <v>84.7</v>
      </c>
      <c r="V758" s="220">
        <v>99.03</v>
      </c>
      <c r="W758" s="220">
        <v>87.2</v>
      </c>
      <c r="X758" s="220">
        <v>87.4</v>
      </c>
      <c r="Y758" s="221">
        <v>151</v>
      </c>
      <c r="Z758" s="220">
        <v>98.1</v>
      </c>
      <c r="AA758" s="221">
        <v>125</v>
      </c>
      <c r="AB758" s="221">
        <v>122.09999999999998</v>
      </c>
      <c r="AC758" s="222"/>
      <c r="AD758" s="223"/>
      <c r="AE758" s="223"/>
      <c r="AF758" s="223"/>
      <c r="AG758" s="223"/>
      <c r="AH758" s="223"/>
      <c r="AI758" s="223"/>
      <c r="AJ758" s="223"/>
      <c r="AK758" s="223"/>
      <c r="AL758" s="223"/>
      <c r="AM758" s="223"/>
      <c r="AN758" s="223"/>
      <c r="AO758" s="223"/>
      <c r="AP758" s="223"/>
      <c r="AQ758" s="223"/>
      <c r="AR758" s="223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24">
        <v>1</v>
      </c>
    </row>
    <row r="759" spans="1:65">
      <c r="A759" s="30"/>
      <c r="B759" s="19">
        <v>1</v>
      </c>
      <c r="C759" s="9">
        <v>2</v>
      </c>
      <c r="D759" s="225">
        <v>90</v>
      </c>
      <c r="E759" s="225">
        <v>90.81</v>
      </c>
      <c r="F759" s="225">
        <v>78.581080692598505</v>
      </c>
      <c r="G759" s="226">
        <v>100.3</v>
      </c>
      <c r="H759" s="227">
        <v>123.00000000000001</v>
      </c>
      <c r="I759" s="225">
        <v>80.400000000000006</v>
      </c>
      <c r="J759" s="225">
        <v>94.02</v>
      </c>
      <c r="K759" s="225">
        <v>90.2</v>
      </c>
      <c r="L759" s="225">
        <v>95.5</v>
      </c>
      <c r="M759" s="225">
        <v>110</v>
      </c>
      <c r="N759" s="225">
        <v>86.576845189777075</v>
      </c>
      <c r="O759" s="226">
        <v>72.099999999999994</v>
      </c>
      <c r="P759" s="227">
        <v>60.4589</v>
      </c>
      <c r="Q759" s="225">
        <v>89.7</v>
      </c>
      <c r="R759" s="225">
        <v>89.7</v>
      </c>
      <c r="S759" s="225">
        <v>93.4</v>
      </c>
      <c r="T759" s="225">
        <v>88.7</v>
      </c>
      <c r="U759" s="225">
        <v>84.1</v>
      </c>
      <c r="V759" s="225">
        <v>104</v>
      </c>
      <c r="W759" s="225">
        <v>88.5</v>
      </c>
      <c r="X759" s="225">
        <v>86.3</v>
      </c>
      <c r="Y759" s="227">
        <v>150</v>
      </c>
      <c r="Z759" s="225">
        <v>99.41</v>
      </c>
      <c r="AA759" s="227">
        <v>124</v>
      </c>
      <c r="AB759" s="227">
        <v>122.9</v>
      </c>
      <c r="AC759" s="222"/>
      <c r="AD759" s="223"/>
      <c r="AE759" s="223"/>
      <c r="AF759" s="223"/>
      <c r="AG759" s="223"/>
      <c r="AH759" s="223"/>
      <c r="AI759" s="223"/>
      <c r="AJ759" s="223"/>
      <c r="AK759" s="223"/>
      <c r="AL759" s="223"/>
      <c r="AM759" s="223"/>
      <c r="AN759" s="223"/>
      <c r="AO759" s="223"/>
      <c r="AP759" s="223"/>
      <c r="AQ759" s="223"/>
      <c r="AR759" s="223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24">
        <v>31</v>
      </c>
    </row>
    <row r="760" spans="1:65">
      <c r="A760" s="30"/>
      <c r="B760" s="19">
        <v>1</v>
      </c>
      <c r="C760" s="9">
        <v>3</v>
      </c>
      <c r="D760" s="225">
        <v>93</v>
      </c>
      <c r="E760" s="225">
        <v>89.61</v>
      </c>
      <c r="F760" s="225">
        <v>78.530639181002499</v>
      </c>
      <c r="G760" s="227">
        <v>116.2</v>
      </c>
      <c r="H760" s="227">
        <v>122</v>
      </c>
      <c r="I760" s="225">
        <v>81.099999999999994</v>
      </c>
      <c r="J760" s="225">
        <v>91.71</v>
      </c>
      <c r="K760" s="225">
        <v>89.6</v>
      </c>
      <c r="L760" s="225">
        <v>95.6</v>
      </c>
      <c r="M760" s="225">
        <v>114</v>
      </c>
      <c r="N760" s="225">
        <v>85.610325074738469</v>
      </c>
      <c r="O760" s="225">
        <v>70.400000000000006</v>
      </c>
      <c r="P760" s="227">
        <v>60.923500000000004</v>
      </c>
      <c r="Q760" s="225">
        <v>87.1</v>
      </c>
      <c r="R760" s="225">
        <v>88.4</v>
      </c>
      <c r="S760" s="225">
        <v>90.5</v>
      </c>
      <c r="T760" s="225">
        <v>89.1</v>
      </c>
      <c r="U760" s="225">
        <v>83.3</v>
      </c>
      <c r="V760" s="225">
        <v>98.61</v>
      </c>
      <c r="W760" s="225">
        <v>89.3</v>
      </c>
      <c r="X760" s="225">
        <v>89.1</v>
      </c>
      <c r="Y760" s="227">
        <v>153</v>
      </c>
      <c r="Z760" s="225">
        <v>99.25</v>
      </c>
      <c r="AA760" s="227">
        <v>121</v>
      </c>
      <c r="AB760" s="227">
        <v>121.7</v>
      </c>
      <c r="AC760" s="222"/>
      <c r="AD760" s="223"/>
      <c r="AE760" s="223"/>
      <c r="AF760" s="223"/>
      <c r="AG760" s="223"/>
      <c r="AH760" s="223"/>
      <c r="AI760" s="223"/>
      <c r="AJ760" s="223"/>
      <c r="AK760" s="223"/>
      <c r="AL760" s="223"/>
      <c r="AM760" s="223"/>
      <c r="AN760" s="223"/>
      <c r="AO760" s="223"/>
      <c r="AP760" s="223"/>
      <c r="AQ760" s="223"/>
      <c r="AR760" s="223"/>
      <c r="AS760" s="223"/>
      <c r="AT760" s="223"/>
      <c r="AU760" s="223"/>
      <c r="AV760" s="223"/>
      <c r="AW760" s="223"/>
      <c r="AX760" s="223"/>
      <c r="AY760" s="223"/>
      <c r="AZ760" s="223"/>
      <c r="BA760" s="223"/>
      <c r="BB760" s="223"/>
      <c r="BC760" s="223"/>
      <c r="BD760" s="223"/>
      <c r="BE760" s="223"/>
      <c r="BF760" s="223"/>
      <c r="BG760" s="223"/>
      <c r="BH760" s="223"/>
      <c r="BI760" s="223"/>
      <c r="BJ760" s="223"/>
      <c r="BK760" s="223"/>
      <c r="BL760" s="223"/>
      <c r="BM760" s="224">
        <v>16</v>
      </c>
    </row>
    <row r="761" spans="1:65">
      <c r="A761" s="30"/>
      <c r="B761" s="19">
        <v>1</v>
      </c>
      <c r="C761" s="9">
        <v>4</v>
      </c>
      <c r="D761" s="225">
        <v>90</v>
      </c>
      <c r="E761" s="225">
        <v>89.48</v>
      </c>
      <c r="F761" s="225">
        <v>79.368164745195443</v>
      </c>
      <c r="G761" s="227">
        <v>117.2</v>
      </c>
      <c r="H761" s="227">
        <v>135</v>
      </c>
      <c r="I761" s="226">
        <v>74.7</v>
      </c>
      <c r="J761" s="225">
        <v>92.65</v>
      </c>
      <c r="K761" s="225">
        <v>89.2</v>
      </c>
      <c r="L761" s="225">
        <v>95.1</v>
      </c>
      <c r="M761" s="225">
        <v>111</v>
      </c>
      <c r="N761" s="225">
        <v>87.782250877459475</v>
      </c>
      <c r="O761" s="225">
        <v>67.900000000000006</v>
      </c>
      <c r="P761" s="227">
        <v>60.790400000000005</v>
      </c>
      <c r="Q761" s="225">
        <v>87.5</v>
      </c>
      <c r="R761" s="225">
        <v>90.1</v>
      </c>
      <c r="S761" s="225">
        <v>88.3</v>
      </c>
      <c r="T761" s="225">
        <v>92.3</v>
      </c>
      <c r="U761" s="225">
        <v>85.2</v>
      </c>
      <c r="V761" s="225">
        <v>100</v>
      </c>
      <c r="W761" s="225">
        <v>87.5</v>
      </c>
      <c r="X761" s="225">
        <v>88.7</v>
      </c>
      <c r="Y761" s="227">
        <v>161</v>
      </c>
      <c r="Z761" s="225">
        <v>98.52</v>
      </c>
      <c r="AA761" s="227">
        <v>122</v>
      </c>
      <c r="AB761" s="227">
        <v>120.2</v>
      </c>
      <c r="AC761" s="222"/>
      <c r="AD761" s="223"/>
      <c r="AE761" s="223"/>
      <c r="AF761" s="223"/>
      <c r="AG761" s="223"/>
      <c r="AH761" s="223"/>
      <c r="AI761" s="223"/>
      <c r="AJ761" s="223"/>
      <c r="AK761" s="223"/>
      <c r="AL761" s="223"/>
      <c r="AM761" s="223"/>
      <c r="AN761" s="223"/>
      <c r="AO761" s="223"/>
      <c r="AP761" s="223"/>
      <c r="AQ761" s="223"/>
      <c r="AR761" s="223"/>
      <c r="AS761" s="223"/>
      <c r="AT761" s="223"/>
      <c r="AU761" s="223"/>
      <c r="AV761" s="223"/>
      <c r="AW761" s="223"/>
      <c r="AX761" s="223"/>
      <c r="AY761" s="223"/>
      <c r="AZ761" s="223"/>
      <c r="BA761" s="223"/>
      <c r="BB761" s="223"/>
      <c r="BC761" s="223"/>
      <c r="BD761" s="223"/>
      <c r="BE761" s="223"/>
      <c r="BF761" s="223"/>
      <c r="BG761" s="223"/>
      <c r="BH761" s="223"/>
      <c r="BI761" s="223"/>
      <c r="BJ761" s="223"/>
      <c r="BK761" s="223"/>
      <c r="BL761" s="223"/>
      <c r="BM761" s="224">
        <v>89.549177412731026</v>
      </c>
    </row>
    <row r="762" spans="1:65">
      <c r="A762" s="30"/>
      <c r="B762" s="19">
        <v>1</v>
      </c>
      <c r="C762" s="9">
        <v>5</v>
      </c>
      <c r="D762" s="225">
        <v>91</v>
      </c>
      <c r="E762" s="225">
        <v>90.48</v>
      </c>
      <c r="F762" s="225">
        <v>79.627223292510251</v>
      </c>
      <c r="G762" s="227">
        <v>116.8</v>
      </c>
      <c r="H762" s="227">
        <v>126</v>
      </c>
      <c r="I762" s="225">
        <v>78.599999999999994</v>
      </c>
      <c r="J762" s="226">
        <v>88.81</v>
      </c>
      <c r="K762" s="225">
        <v>89</v>
      </c>
      <c r="L762" s="225">
        <v>95.9</v>
      </c>
      <c r="M762" s="225">
        <v>103</v>
      </c>
      <c r="N762" s="225">
        <v>87.503672765842879</v>
      </c>
      <c r="O762" s="225">
        <v>67.900000000000006</v>
      </c>
      <c r="P762" s="227">
        <v>60.137000000000008</v>
      </c>
      <c r="Q762" s="225">
        <v>90.7</v>
      </c>
      <c r="R762" s="225">
        <v>89.7</v>
      </c>
      <c r="S762" s="225">
        <v>90.1</v>
      </c>
      <c r="T762" s="225">
        <v>90.9</v>
      </c>
      <c r="U762" s="225">
        <v>85.1</v>
      </c>
      <c r="V762" s="225">
        <v>105</v>
      </c>
      <c r="W762" s="225">
        <v>88.6</v>
      </c>
      <c r="X762" s="225">
        <v>87.3</v>
      </c>
      <c r="Y762" s="227">
        <v>157</v>
      </c>
      <c r="Z762" s="225">
        <v>98.03</v>
      </c>
      <c r="AA762" s="227">
        <v>122</v>
      </c>
      <c r="AB762" s="227">
        <v>120.8</v>
      </c>
      <c r="AC762" s="222"/>
      <c r="AD762" s="223"/>
      <c r="AE762" s="223"/>
      <c r="AF762" s="223"/>
      <c r="AG762" s="223"/>
      <c r="AH762" s="223"/>
      <c r="AI762" s="223"/>
      <c r="AJ762" s="223"/>
      <c r="AK762" s="223"/>
      <c r="AL762" s="223"/>
      <c r="AM762" s="223"/>
      <c r="AN762" s="223"/>
      <c r="AO762" s="223"/>
      <c r="AP762" s="223"/>
      <c r="AQ762" s="223"/>
      <c r="AR762" s="223"/>
      <c r="AS762" s="223"/>
      <c r="AT762" s="223"/>
      <c r="AU762" s="223"/>
      <c r="AV762" s="223"/>
      <c r="AW762" s="223"/>
      <c r="AX762" s="223"/>
      <c r="AY762" s="223"/>
      <c r="AZ762" s="223"/>
      <c r="BA762" s="223"/>
      <c r="BB762" s="223"/>
      <c r="BC762" s="223"/>
      <c r="BD762" s="223"/>
      <c r="BE762" s="223"/>
      <c r="BF762" s="223"/>
      <c r="BG762" s="223"/>
      <c r="BH762" s="223"/>
      <c r="BI762" s="223"/>
      <c r="BJ762" s="223"/>
      <c r="BK762" s="223"/>
      <c r="BL762" s="223"/>
      <c r="BM762" s="224">
        <v>109</v>
      </c>
    </row>
    <row r="763" spans="1:65">
      <c r="A763" s="30"/>
      <c r="B763" s="19">
        <v>1</v>
      </c>
      <c r="C763" s="9">
        <v>6</v>
      </c>
      <c r="D763" s="225">
        <v>88</v>
      </c>
      <c r="E763" s="225">
        <v>90.62</v>
      </c>
      <c r="F763" s="225">
        <v>79.946793225946095</v>
      </c>
      <c r="G763" s="227">
        <v>115.9</v>
      </c>
      <c r="H763" s="227">
        <v>125</v>
      </c>
      <c r="I763" s="225">
        <v>79.900000000000006</v>
      </c>
      <c r="J763" s="225">
        <v>92.97</v>
      </c>
      <c r="K763" s="225">
        <v>90.2</v>
      </c>
      <c r="L763" s="225">
        <v>98.4</v>
      </c>
      <c r="M763" s="225">
        <v>111</v>
      </c>
      <c r="N763" s="225">
        <v>85.898547629977756</v>
      </c>
      <c r="O763" s="225">
        <v>67</v>
      </c>
      <c r="P763" s="227">
        <v>60.285299999999999</v>
      </c>
      <c r="Q763" s="225">
        <v>86.8</v>
      </c>
      <c r="R763" s="225">
        <v>89.7</v>
      </c>
      <c r="S763" s="225">
        <v>91.5</v>
      </c>
      <c r="T763" s="225">
        <v>92.7</v>
      </c>
      <c r="U763" s="225">
        <v>84.1</v>
      </c>
      <c r="V763" s="225">
        <v>99.07</v>
      </c>
      <c r="W763" s="225">
        <v>87.6</v>
      </c>
      <c r="X763" s="225">
        <v>86.5</v>
      </c>
      <c r="Y763" s="227">
        <v>153</v>
      </c>
      <c r="Z763" s="225">
        <v>98.89</v>
      </c>
      <c r="AA763" s="227">
        <v>123.00000000000001</v>
      </c>
      <c r="AB763" s="227">
        <v>117.9</v>
      </c>
      <c r="AC763" s="222"/>
      <c r="AD763" s="223"/>
      <c r="AE763" s="223"/>
      <c r="AF763" s="223"/>
      <c r="AG763" s="223"/>
      <c r="AH763" s="223"/>
      <c r="AI763" s="223"/>
      <c r="AJ763" s="223"/>
      <c r="AK763" s="223"/>
      <c r="AL763" s="223"/>
      <c r="AM763" s="223"/>
      <c r="AN763" s="223"/>
      <c r="AO763" s="223"/>
      <c r="AP763" s="223"/>
      <c r="AQ763" s="223"/>
      <c r="AR763" s="223"/>
      <c r="AS763" s="223"/>
      <c r="AT763" s="223"/>
      <c r="AU763" s="223"/>
      <c r="AV763" s="223"/>
      <c r="AW763" s="223"/>
      <c r="AX763" s="223"/>
      <c r="AY763" s="223"/>
      <c r="AZ763" s="223"/>
      <c r="BA763" s="223"/>
      <c r="BB763" s="223"/>
      <c r="BC763" s="223"/>
      <c r="BD763" s="223"/>
      <c r="BE763" s="223"/>
      <c r="BF763" s="223"/>
      <c r="BG763" s="223"/>
      <c r="BH763" s="223"/>
      <c r="BI763" s="223"/>
      <c r="BJ763" s="223"/>
      <c r="BK763" s="223"/>
      <c r="BL763" s="223"/>
      <c r="BM763" s="228"/>
    </row>
    <row r="764" spans="1:65">
      <c r="A764" s="30"/>
      <c r="B764" s="20" t="s">
        <v>270</v>
      </c>
      <c r="C764" s="12"/>
      <c r="D764" s="229">
        <v>90.833333333333329</v>
      </c>
      <c r="E764" s="229">
        <v>89.980000000000018</v>
      </c>
      <c r="F764" s="229">
        <v>79.249206786712861</v>
      </c>
      <c r="G764" s="229">
        <v>113.44999999999999</v>
      </c>
      <c r="H764" s="229">
        <v>125</v>
      </c>
      <c r="I764" s="229">
        <v>78.983333333333334</v>
      </c>
      <c r="J764" s="229">
        <v>92.201666666666654</v>
      </c>
      <c r="K764" s="229">
        <v>89.533333333333317</v>
      </c>
      <c r="L764" s="229">
        <v>96</v>
      </c>
      <c r="M764" s="229">
        <v>109.16666666666667</v>
      </c>
      <c r="N764" s="229">
        <v>86.400164055177015</v>
      </c>
      <c r="O764" s="229">
        <v>68.75</v>
      </c>
      <c r="P764" s="229">
        <v>60.542916666666677</v>
      </c>
      <c r="Q764" s="229">
        <v>88.266666666666666</v>
      </c>
      <c r="R764" s="229">
        <v>89.066666666666663</v>
      </c>
      <c r="S764" s="229">
        <v>90.583333333333329</v>
      </c>
      <c r="T764" s="229">
        <v>91.366666666666674</v>
      </c>
      <c r="U764" s="229">
        <v>84.416666666666671</v>
      </c>
      <c r="V764" s="229">
        <v>100.95166666666667</v>
      </c>
      <c r="W764" s="229">
        <v>88.116666666666674</v>
      </c>
      <c r="X764" s="229">
        <v>87.55</v>
      </c>
      <c r="Y764" s="229">
        <v>154.16666666666666</v>
      </c>
      <c r="Z764" s="229">
        <v>98.699999999999989</v>
      </c>
      <c r="AA764" s="229">
        <v>122.83333333333333</v>
      </c>
      <c r="AB764" s="229">
        <v>120.93333333333332</v>
      </c>
      <c r="AC764" s="222"/>
      <c r="AD764" s="223"/>
      <c r="AE764" s="223"/>
      <c r="AF764" s="223"/>
      <c r="AG764" s="223"/>
      <c r="AH764" s="223"/>
      <c r="AI764" s="223"/>
      <c r="AJ764" s="223"/>
      <c r="AK764" s="223"/>
      <c r="AL764" s="223"/>
      <c r="AM764" s="223"/>
      <c r="AN764" s="223"/>
      <c r="AO764" s="223"/>
      <c r="AP764" s="223"/>
      <c r="AQ764" s="223"/>
      <c r="AR764" s="223"/>
      <c r="AS764" s="223"/>
      <c r="AT764" s="223"/>
      <c r="AU764" s="223"/>
      <c r="AV764" s="223"/>
      <c r="AW764" s="223"/>
      <c r="AX764" s="223"/>
      <c r="AY764" s="223"/>
      <c r="AZ764" s="223"/>
      <c r="BA764" s="223"/>
      <c r="BB764" s="223"/>
      <c r="BC764" s="223"/>
      <c r="BD764" s="223"/>
      <c r="BE764" s="223"/>
      <c r="BF764" s="223"/>
      <c r="BG764" s="223"/>
      <c r="BH764" s="223"/>
      <c r="BI764" s="223"/>
      <c r="BJ764" s="223"/>
      <c r="BK764" s="223"/>
      <c r="BL764" s="223"/>
      <c r="BM764" s="228"/>
    </row>
    <row r="765" spans="1:65">
      <c r="A765" s="30"/>
      <c r="B765" s="3" t="s">
        <v>271</v>
      </c>
      <c r="C765" s="29"/>
      <c r="D765" s="225">
        <v>90.5</v>
      </c>
      <c r="E765" s="225">
        <v>90.045000000000002</v>
      </c>
      <c r="F765" s="225">
        <v>79.404752164109937</v>
      </c>
      <c r="G765" s="225">
        <v>116.05000000000001</v>
      </c>
      <c r="H765" s="225">
        <v>124</v>
      </c>
      <c r="I765" s="225">
        <v>79.550000000000011</v>
      </c>
      <c r="J765" s="225">
        <v>92.81</v>
      </c>
      <c r="K765" s="225">
        <v>89.4</v>
      </c>
      <c r="L765" s="225">
        <v>95.55</v>
      </c>
      <c r="M765" s="225">
        <v>110.5</v>
      </c>
      <c r="N765" s="225">
        <v>86.237696409877415</v>
      </c>
      <c r="O765" s="225">
        <v>67.900000000000006</v>
      </c>
      <c r="P765" s="225">
        <v>60.560649999999995</v>
      </c>
      <c r="Q765" s="225">
        <v>87.65</v>
      </c>
      <c r="R765" s="225">
        <v>89.7</v>
      </c>
      <c r="S765" s="225">
        <v>90.3</v>
      </c>
      <c r="T765" s="225">
        <v>91.6</v>
      </c>
      <c r="U765" s="225">
        <v>84.4</v>
      </c>
      <c r="V765" s="225">
        <v>99.534999999999997</v>
      </c>
      <c r="W765" s="225">
        <v>88.05</v>
      </c>
      <c r="X765" s="225">
        <v>87.35</v>
      </c>
      <c r="Y765" s="225">
        <v>153</v>
      </c>
      <c r="Z765" s="225">
        <v>98.704999999999998</v>
      </c>
      <c r="AA765" s="225">
        <v>122.5</v>
      </c>
      <c r="AB765" s="225">
        <v>121.25</v>
      </c>
      <c r="AC765" s="222"/>
      <c r="AD765" s="223"/>
      <c r="AE765" s="223"/>
      <c r="AF765" s="223"/>
      <c r="AG765" s="223"/>
      <c r="AH765" s="223"/>
      <c r="AI765" s="223"/>
      <c r="AJ765" s="223"/>
      <c r="AK765" s="223"/>
      <c r="AL765" s="223"/>
      <c r="AM765" s="223"/>
      <c r="AN765" s="223"/>
      <c r="AO765" s="223"/>
      <c r="AP765" s="223"/>
      <c r="AQ765" s="223"/>
      <c r="AR765" s="223"/>
      <c r="AS765" s="223"/>
      <c r="AT765" s="223"/>
      <c r="AU765" s="223"/>
      <c r="AV765" s="223"/>
      <c r="AW765" s="223"/>
      <c r="AX765" s="223"/>
      <c r="AY765" s="223"/>
      <c r="AZ765" s="223"/>
      <c r="BA765" s="223"/>
      <c r="BB765" s="223"/>
      <c r="BC765" s="223"/>
      <c r="BD765" s="223"/>
      <c r="BE765" s="223"/>
      <c r="BF765" s="223"/>
      <c r="BG765" s="223"/>
      <c r="BH765" s="223"/>
      <c r="BI765" s="223"/>
      <c r="BJ765" s="223"/>
      <c r="BK765" s="223"/>
      <c r="BL765" s="223"/>
      <c r="BM765" s="228"/>
    </row>
    <row r="766" spans="1:65">
      <c r="A766" s="30"/>
      <c r="B766" s="3" t="s">
        <v>272</v>
      </c>
      <c r="C766" s="29"/>
      <c r="D766" s="216">
        <v>1.9407902170679516</v>
      </c>
      <c r="E766" s="216">
        <v>0.76751547215675331</v>
      </c>
      <c r="F766" s="216">
        <v>0.57329245726331335</v>
      </c>
      <c r="G766" s="216">
        <v>6.5191257082526048</v>
      </c>
      <c r="H766" s="216">
        <v>5.4772255750516603</v>
      </c>
      <c r="I766" s="216">
        <v>2.2745695563483355</v>
      </c>
      <c r="J766" s="216">
        <v>1.8200265565828049</v>
      </c>
      <c r="K766" s="216">
        <v>0.56095157247900429</v>
      </c>
      <c r="L766" s="216">
        <v>1.2033287165193092</v>
      </c>
      <c r="M766" s="216">
        <v>3.9707262140150972</v>
      </c>
      <c r="N766" s="216">
        <v>1.0875410123137192</v>
      </c>
      <c r="O766" s="216">
        <v>2.0423026220420888</v>
      </c>
      <c r="P766" s="216">
        <v>0.30284036333795827</v>
      </c>
      <c r="Q766" s="216">
        <v>1.5680136053831535</v>
      </c>
      <c r="R766" s="216">
        <v>1.2532624093407845</v>
      </c>
      <c r="S766" s="216">
        <v>1.7325318659888123</v>
      </c>
      <c r="T766" s="216">
        <v>2.2330845632592307</v>
      </c>
      <c r="U766" s="216">
        <v>0.7222649560006833</v>
      </c>
      <c r="V766" s="216">
        <v>2.8037076642664926</v>
      </c>
      <c r="W766" s="216">
        <v>0.80849654709631524</v>
      </c>
      <c r="X766" s="216">
        <v>1.1379806676741038</v>
      </c>
      <c r="Y766" s="216">
        <v>4.1190613817551522</v>
      </c>
      <c r="Z766" s="216">
        <v>0.58034472514187663</v>
      </c>
      <c r="AA766" s="216">
        <v>1.4719601443879746</v>
      </c>
      <c r="AB766" s="216">
        <v>1.7648418248292552</v>
      </c>
      <c r="AC766" s="210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4"/>
    </row>
    <row r="767" spans="1:65">
      <c r="A767" s="30"/>
      <c r="B767" s="3" t="s">
        <v>86</v>
      </c>
      <c r="C767" s="29"/>
      <c r="D767" s="13">
        <v>2.1366497802582953E-2</v>
      </c>
      <c r="E767" s="13">
        <v>8.5298452117887665E-3</v>
      </c>
      <c r="F767" s="13">
        <v>7.2340466297188622E-3</v>
      </c>
      <c r="G767" s="13">
        <v>5.7462544806104937E-2</v>
      </c>
      <c r="H767" s="13">
        <v>4.3817804600413283E-2</v>
      </c>
      <c r="I767" s="13">
        <v>2.8798095248132545E-2</v>
      </c>
      <c r="J767" s="13">
        <v>1.9739627518477305E-2</v>
      </c>
      <c r="K767" s="13">
        <v>6.2652818966381727E-3</v>
      </c>
      <c r="L767" s="13">
        <v>1.2534674130409471E-2</v>
      </c>
      <c r="M767" s="13">
        <v>3.6373064555863484E-2</v>
      </c>
      <c r="N767" s="13">
        <v>1.258725633459668E-2</v>
      </c>
      <c r="O767" s="13">
        <v>2.9706219956975838E-2</v>
      </c>
      <c r="P767" s="13">
        <v>5.0020775346076799E-3</v>
      </c>
      <c r="Q767" s="13">
        <v>1.7764504592709444E-2</v>
      </c>
      <c r="R767" s="13">
        <v>1.4071059985113599E-2</v>
      </c>
      <c r="S767" s="13">
        <v>1.9126386745046686E-2</v>
      </c>
      <c r="T767" s="13">
        <v>2.4440910944099569E-2</v>
      </c>
      <c r="U767" s="13">
        <v>8.5559520947761092E-3</v>
      </c>
      <c r="V767" s="13">
        <v>2.777277242508619E-2</v>
      </c>
      <c r="W767" s="13">
        <v>9.175296543555686E-3</v>
      </c>
      <c r="X767" s="13">
        <v>1.2998065878630541E-2</v>
      </c>
      <c r="Y767" s="13">
        <v>2.671823598976315E-2</v>
      </c>
      <c r="Z767" s="13">
        <v>5.8798857663817294E-3</v>
      </c>
      <c r="AA767" s="13">
        <v>1.1983393305736565E-2</v>
      </c>
      <c r="AB767" s="13">
        <v>1.459351012813607E-2</v>
      </c>
      <c r="AC767" s="150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273</v>
      </c>
      <c r="C768" s="29"/>
      <c r="D768" s="13">
        <v>1.4340231342200305E-2</v>
      </c>
      <c r="E768" s="13">
        <v>4.8110166917931796E-3</v>
      </c>
      <c r="F768" s="13">
        <v>-0.11502027068931886</v>
      </c>
      <c r="G768" s="13">
        <v>0.26690164307272601</v>
      </c>
      <c r="H768" s="13">
        <v>0.3958810523057803</v>
      </c>
      <c r="I768" s="13">
        <v>-0.11798929241638756</v>
      </c>
      <c r="J768" s="13">
        <v>2.962047592810757E-2</v>
      </c>
      <c r="K768" s="13">
        <v>-1.7693160177989498E-4</v>
      </c>
      <c r="L768" s="13">
        <v>7.2036648170839213E-2</v>
      </c>
      <c r="M768" s="13">
        <v>0.21906945234704822</v>
      </c>
      <c r="N768" s="13">
        <v>-3.5165184634139646E-2</v>
      </c>
      <c r="O768" s="13">
        <v>-0.23226542123182081</v>
      </c>
      <c r="P768" s="13">
        <v>-0.32391431818937721</v>
      </c>
      <c r="Q768" s="13">
        <v>-1.4321859598478315E-2</v>
      </c>
      <c r="R768" s="13">
        <v>-5.3882208637213713E-3</v>
      </c>
      <c r="S768" s="13">
        <v>1.1548469237588677E-2</v>
      </c>
      <c r="T768" s="13">
        <v>2.0295990498705008E-2</v>
      </c>
      <c r="U768" s="13">
        <v>-5.73149960094963E-2</v>
      </c>
      <c r="V768" s="13">
        <v>0.12733214958951233</v>
      </c>
      <c r="W768" s="13">
        <v>-1.5996916861245158E-2</v>
      </c>
      <c r="X768" s="13">
        <v>-2.232491096503153E-2</v>
      </c>
      <c r="Y768" s="13">
        <v>0.72158663117712907</v>
      </c>
      <c r="Z768" s="13">
        <v>0.10218767890064395</v>
      </c>
      <c r="AA768" s="13">
        <v>0.37168578073248004</v>
      </c>
      <c r="AB768" s="13">
        <v>0.35046838873743225</v>
      </c>
      <c r="AC768" s="150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274</v>
      </c>
      <c r="C769" s="47"/>
      <c r="D769" s="45">
        <v>0.03</v>
      </c>
      <c r="E769" s="45">
        <v>7.0000000000000007E-2</v>
      </c>
      <c r="F769" s="45">
        <v>1.24</v>
      </c>
      <c r="G769" s="45">
        <v>2.5</v>
      </c>
      <c r="H769" s="45">
        <v>3.76</v>
      </c>
      <c r="I769" s="45">
        <v>1.27</v>
      </c>
      <c r="J769" s="45">
        <v>0.18</v>
      </c>
      <c r="K769" s="45">
        <v>0.11</v>
      </c>
      <c r="L769" s="45">
        <v>0.59</v>
      </c>
      <c r="M769" s="45">
        <v>2.0299999999999998</v>
      </c>
      <c r="N769" s="45">
        <v>0.46</v>
      </c>
      <c r="O769" s="45">
        <v>2.39</v>
      </c>
      <c r="P769" s="45">
        <v>3.28</v>
      </c>
      <c r="Q769" s="45">
        <v>0.25</v>
      </c>
      <c r="R769" s="45">
        <v>0.17</v>
      </c>
      <c r="S769" s="45">
        <v>0</v>
      </c>
      <c r="T769" s="45">
        <v>0.09</v>
      </c>
      <c r="U769" s="45">
        <v>0.67</v>
      </c>
      <c r="V769" s="45">
        <v>1.1299999999999999</v>
      </c>
      <c r="W769" s="45">
        <v>0.27</v>
      </c>
      <c r="X769" s="45">
        <v>0.33</v>
      </c>
      <c r="Y769" s="45">
        <v>6.95</v>
      </c>
      <c r="Z769" s="45">
        <v>0.89</v>
      </c>
      <c r="AA769" s="45">
        <v>3.53</v>
      </c>
      <c r="AB769" s="45">
        <v>3.32</v>
      </c>
      <c r="AC769" s="150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BM770" s="55"/>
    </row>
    <row r="771" spans="1:65" ht="15">
      <c r="B771" s="8" t="s">
        <v>512</v>
      </c>
      <c r="BM771" s="28" t="s">
        <v>66</v>
      </c>
    </row>
    <row r="772" spans="1:65" ht="15">
      <c r="A772" s="25" t="s">
        <v>59</v>
      </c>
      <c r="B772" s="18" t="s">
        <v>111</v>
      </c>
      <c r="C772" s="15" t="s">
        <v>112</v>
      </c>
      <c r="D772" s="16" t="s">
        <v>231</v>
      </c>
      <c r="E772" s="17" t="s">
        <v>231</v>
      </c>
      <c r="F772" s="17" t="s">
        <v>231</v>
      </c>
      <c r="G772" s="17" t="s">
        <v>231</v>
      </c>
      <c r="H772" s="17" t="s">
        <v>231</v>
      </c>
      <c r="I772" s="17" t="s">
        <v>231</v>
      </c>
      <c r="J772" s="17" t="s">
        <v>231</v>
      </c>
      <c r="K772" s="17" t="s">
        <v>231</v>
      </c>
      <c r="L772" s="17" t="s">
        <v>231</v>
      </c>
      <c r="M772" s="17" t="s">
        <v>231</v>
      </c>
      <c r="N772" s="17" t="s">
        <v>231</v>
      </c>
      <c r="O772" s="17" t="s">
        <v>231</v>
      </c>
      <c r="P772" s="17" t="s">
        <v>231</v>
      </c>
      <c r="Q772" s="17" t="s">
        <v>231</v>
      </c>
      <c r="R772" s="17" t="s">
        <v>231</v>
      </c>
      <c r="S772" s="17" t="s">
        <v>231</v>
      </c>
      <c r="T772" s="17" t="s">
        <v>231</v>
      </c>
      <c r="U772" s="17" t="s">
        <v>231</v>
      </c>
      <c r="V772" s="17" t="s">
        <v>231</v>
      </c>
      <c r="W772" s="150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232</v>
      </c>
      <c r="C773" s="9" t="s">
        <v>232</v>
      </c>
      <c r="D773" s="148" t="s">
        <v>234</v>
      </c>
      <c r="E773" s="149" t="s">
        <v>235</v>
      </c>
      <c r="F773" s="149" t="s">
        <v>237</v>
      </c>
      <c r="G773" s="149" t="s">
        <v>238</v>
      </c>
      <c r="H773" s="149" t="s">
        <v>241</v>
      </c>
      <c r="I773" s="149" t="s">
        <v>242</v>
      </c>
      <c r="J773" s="149" t="s">
        <v>243</v>
      </c>
      <c r="K773" s="149" t="s">
        <v>244</v>
      </c>
      <c r="L773" s="149" t="s">
        <v>247</v>
      </c>
      <c r="M773" s="149" t="s">
        <v>250</v>
      </c>
      <c r="N773" s="149" t="s">
        <v>251</v>
      </c>
      <c r="O773" s="149" t="s">
        <v>252</v>
      </c>
      <c r="P773" s="149" t="s">
        <v>253</v>
      </c>
      <c r="Q773" s="149" t="s">
        <v>276</v>
      </c>
      <c r="R773" s="149" t="s">
        <v>254</v>
      </c>
      <c r="S773" s="149" t="s">
        <v>255</v>
      </c>
      <c r="T773" s="149" t="s">
        <v>256</v>
      </c>
      <c r="U773" s="149" t="s">
        <v>260</v>
      </c>
      <c r="V773" s="149" t="s">
        <v>262</v>
      </c>
      <c r="W773" s="150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278</v>
      </c>
      <c r="E774" s="11" t="s">
        <v>278</v>
      </c>
      <c r="F774" s="11" t="s">
        <v>278</v>
      </c>
      <c r="G774" s="11" t="s">
        <v>278</v>
      </c>
      <c r="H774" s="11" t="s">
        <v>303</v>
      </c>
      <c r="I774" s="11" t="s">
        <v>278</v>
      </c>
      <c r="J774" s="11" t="s">
        <v>278</v>
      </c>
      <c r="K774" s="11" t="s">
        <v>303</v>
      </c>
      <c r="L774" s="11" t="s">
        <v>303</v>
      </c>
      <c r="M774" s="11" t="s">
        <v>278</v>
      </c>
      <c r="N774" s="11" t="s">
        <v>278</v>
      </c>
      <c r="O774" s="11" t="s">
        <v>278</v>
      </c>
      <c r="P774" s="11" t="s">
        <v>278</v>
      </c>
      <c r="Q774" s="11" t="s">
        <v>278</v>
      </c>
      <c r="R774" s="11" t="s">
        <v>278</v>
      </c>
      <c r="S774" s="11" t="s">
        <v>303</v>
      </c>
      <c r="T774" s="11" t="s">
        <v>303</v>
      </c>
      <c r="U774" s="11" t="s">
        <v>278</v>
      </c>
      <c r="V774" s="11" t="s">
        <v>303</v>
      </c>
      <c r="W774" s="150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9"/>
      <c r="C775" s="9"/>
      <c r="D775" s="26" t="s">
        <v>305</v>
      </c>
      <c r="E775" s="26" t="s">
        <v>118</v>
      </c>
      <c r="F775" s="26" t="s">
        <v>306</v>
      </c>
      <c r="G775" s="26" t="s">
        <v>305</v>
      </c>
      <c r="H775" s="26" t="s">
        <v>308</v>
      </c>
      <c r="I775" s="26" t="s">
        <v>308</v>
      </c>
      <c r="J775" s="26" t="s">
        <v>309</v>
      </c>
      <c r="K775" s="26" t="s">
        <v>308</v>
      </c>
      <c r="L775" s="26" t="s">
        <v>305</v>
      </c>
      <c r="M775" s="26" t="s">
        <v>305</v>
      </c>
      <c r="N775" s="26" t="s">
        <v>305</v>
      </c>
      <c r="O775" s="26" t="s">
        <v>305</v>
      </c>
      <c r="P775" s="26" t="s">
        <v>305</v>
      </c>
      <c r="Q775" s="26" t="s">
        <v>305</v>
      </c>
      <c r="R775" s="26" t="s">
        <v>309</v>
      </c>
      <c r="S775" s="26" t="s">
        <v>307</v>
      </c>
      <c r="T775" s="26" t="s">
        <v>307</v>
      </c>
      <c r="U775" s="26" t="s">
        <v>305</v>
      </c>
      <c r="V775" s="26" t="s">
        <v>307</v>
      </c>
      <c r="W775" s="150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22">
        <v>0.1</v>
      </c>
      <c r="E776" s="22">
        <v>0.11600000000000001</v>
      </c>
      <c r="F776" s="22">
        <v>0.104</v>
      </c>
      <c r="G776" s="22">
        <v>0.106</v>
      </c>
      <c r="H776" s="22">
        <v>0.11</v>
      </c>
      <c r="I776" s="145" t="s">
        <v>284</v>
      </c>
      <c r="J776" s="22">
        <v>0.09</v>
      </c>
      <c r="K776" s="22">
        <v>0.11295361542410474</v>
      </c>
      <c r="L776" s="22">
        <v>0.10100000000000001</v>
      </c>
      <c r="M776" s="22">
        <v>0.11700000000000001</v>
      </c>
      <c r="N776" s="22">
        <v>0.109</v>
      </c>
      <c r="O776" s="22">
        <v>0.113</v>
      </c>
      <c r="P776" s="22">
        <v>0.114</v>
      </c>
      <c r="Q776" s="22">
        <v>0.114</v>
      </c>
      <c r="R776" s="22">
        <v>0.1</v>
      </c>
      <c r="S776" s="22">
        <v>0.10100000000000001</v>
      </c>
      <c r="T776" s="22">
        <v>0.104</v>
      </c>
      <c r="U776" s="22">
        <v>0.108</v>
      </c>
      <c r="V776" s="145">
        <v>0.1</v>
      </c>
      <c r="W776" s="150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>
        <v>1</v>
      </c>
      <c r="C777" s="9">
        <v>2</v>
      </c>
      <c r="D777" s="11">
        <v>0.1</v>
      </c>
      <c r="E777" s="11">
        <v>0.115</v>
      </c>
      <c r="F777" s="11">
        <v>9.8000000000000004E-2</v>
      </c>
      <c r="G777" s="11">
        <v>9.6000000000000002E-2</v>
      </c>
      <c r="H777" s="11">
        <v>0.11</v>
      </c>
      <c r="I777" s="146" t="s">
        <v>284</v>
      </c>
      <c r="J777" s="11">
        <v>0.09</v>
      </c>
      <c r="K777" s="11">
        <v>0.10846028104646775</v>
      </c>
      <c r="L777" s="11">
        <v>0.105</v>
      </c>
      <c r="M777" s="11">
        <v>0.112</v>
      </c>
      <c r="N777" s="11">
        <v>0.106</v>
      </c>
      <c r="O777" s="11">
        <v>0.109</v>
      </c>
      <c r="P777" s="11">
        <v>0.11600000000000001</v>
      </c>
      <c r="Q777" s="11">
        <v>0.11</v>
      </c>
      <c r="R777" s="11">
        <v>0.1</v>
      </c>
      <c r="S777" s="11">
        <v>0.10100000000000001</v>
      </c>
      <c r="T777" s="11">
        <v>0.11</v>
      </c>
      <c r="U777" s="11">
        <v>0.112</v>
      </c>
      <c r="V777" s="146">
        <v>0.1</v>
      </c>
      <c r="W777" s="150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32</v>
      </c>
    </row>
    <row r="778" spans="1:65">
      <c r="A778" s="30"/>
      <c r="B778" s="19">
        <v>1</v>
      </c>
      <c r="C778" s="9">
        <v>3</v>
      </c>
      <c r="D778" s="11">
        <v>0.11</v>
      </c>
      <c r="E778" s="11">
        <v>0.11</v>
      </c>
      <c r="F778" s="11">
        <v>0.10199999999999999</v>
      </c>
      <c r="G778" s="11">
        <v>9.7000000000000003E-2</v>
      </c>
      <c r="H778" s="11">
        <v>0.11</v>
      </c>
      <c r="I778" s="146" t="s">
        <v>284</v>
      </c>
      <c r="J778" s="11">
        <v>0.09</v>
      </c>
      <c r="K778" s="11">
        <v>0.10923399471094579</v>
      </c>
      <c r="L778" s="11">
        <v>0.106</v>
      </c>
      <c r="M778" s="11">
        <v>0.112</v>
      </c>
      <c r="N778" s="11">
        <v>0.108</v>
      </c>
      <c r="O778" s="11">
        <v>0.108</v>
      </c>
      <c r="P778" s="11">
        <v>0.113</v>
      </c>
      <c r="Q778" s="11">
        <v>0.114</v>
      </c>
      <c r="R778" s="11">
        <v>0.1</v>
      </c>
      <c r="S778" s="11">
        <v>0.10199999999999999</v>
      </c>
      <c r="T778" s="11">
        <v>0.112</v>
      </c>
      <c r="U778" s="11">
        <v>0.107</v>
      </c>
      <c r="V778" s="146">
        <v>0.1</v>
      </c>
      <c r="W778" s="150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16</v>
      </c>
    </row>
    <row r="779" spans="1:65">
      <c r="A779" s="30"/>
      <c r="B779" s="19">
        <v>1</v>
      </c>
      <c r="C779" s="9">
        <v>4</v>
      </c>
      <c r="D779" s="11">
        <v>0.11</v>
      </c>
      <c r="E779" s="11">
        <v>0.113</v>
      </c>
      <c r="F779" s="11">
        <v>0.10100000000000001</v>
      </c>
      <c r="G779" s="11">
        <v>0.11600000000000001</v>
      </c>
      <c r="H779" s="11">
        <v>0.11</v>
      </c>
      <c r="I779" s="146" t="s">
        <v>284</v>
      </c>
      <c r="J779" s="11">
        <v>0.1</v>
      </c>
      <c r="K779" s="11">
        <v>0.11286646236615475</v>
      </c>
      <c r="L779" s="11">
        <v>0.104</v>
      </c>
      <c r="M779" s="11">
        <v>0.112</v>
      </c>
      <c r="N779" s="11">
        <v>0.11</v>
      </c>
      <c r="O779" s="11">
        <v>0.104</v>
      </c>
      <c r="P779" s="11">
        <v>0.114</v>
      </c>
      <c r="Q779" s="11">
        <v>0.11600000000000001</v>
      </c>
      <c r="R779" s="11">
        <v>0.1</v>
      </c>
      <c r="S779" s="11">
        <v>0.10299999999999999</v>
      </c>
      <c r="T779" s="11">
        <v>0.111</v>
      </c>
      <c r="U779" s="11">
        <v>0.111</v>
      </c>
      <c r="V779" s="146">
        <v>0.1</v>
      </c>
      <c r="W779" s="150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0.10721030487452282</v>
      </c>
    </row>
    <row r="780" spans="1:65">
      <c r="A780" s="30"/>
      <c r="B780" s="19">
        <v>1</v>
      </c>
      <c r="C780" s="9">
        <v>5</v>
      </c>
      <c r="D780" s="11">
        <v>0.11</v>
      </c>
      <c r="E780" s="11">
        <v>0.11700000000000001</v>
      </c>
      <c r="F780" s="11">
        <v>9.8000000000000004E-2</v>
      </c>
      <c r="G780" s="11">
        <v>0.105</v>
      </c>
      <c r="H780" s="11">
        <v>0.11</v>
      </c>
      <c r="I780" s="146" t="s">
        <v>284</v>
      </c>
      <c r="J780" s="11">
        <v>0.1</v>
      </c>
      <c r="K780" s="11">
        <v>0.11185972439032175</v>
      </c>
      <c r="L780" s="11">
        <v>0.10199999999999999</v>
      </c>
      <c r="M780" s="11">
        <v>0.11799999999999999</v>
      </c>
      <c r="N780" s="11">
        <v>0.10299999999999999</v>
      </c>
      <c r="O780" s="11">
        <v>0.109</v>
      </c>
      <c r="P780" s="11">
        <v>0.11700000000000001</v>
      </c>
      <c r="Q780" s="11">
        <v>0.114</v>
      </c>
      <c r="R780" s="11">
        <v>0.11</v>
      </c>
      <c r="S780" s="151">
        <v>0.108</v>
      </c>
      <c r="T780" s="11">
        <v>0.106</v>
      </c>
      <c r="U780" s="11">
        <v>0.109</v>
      </c>
      <c r="V780" s="146">
        <v>0.1</v>
      </c>
      <c r="W780" s="150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110</v>
      </c>
    </row>
    <row r="781" spans="1:65">
      <c r="A781" s="30"/>
      <c r="B781" s="19">
        <v>1</v>
      </c>
      <c r="C781" s="9">
        <v>6</v>
      </c>
      <c r="D781" s="11">
        <v>0.1</v>
      </c>
      <c r="E781" s="11">
        <v>0.115</v>
      </c>
      <c r="F781" s="11">
        <v>9.7000000000000003E-2</v>
      </c>
      <c r="G781" s="11">
        <v>0.114</v>
      </c>
      <c r="H781" s="11">
        <v>0.11</v>
      </c>
      <c r="I781" s="146" t="s">
        <v>284</v>
      </c>
      <c r="J781" s="11">
        <v>0.1</v>
      </c>
      <c r="K781" s="11">
        <v>0.11167701926333375</v>
      </c>
      <c r="L781" s="11">
        <v>0.10299999999999999</v>
      </c>
      <c r="M781" s="11">
        <v>0.109</v>
      </c>
      <c r="N781" s="11">
        <v>0.107</v>
      </c>
      <c r="O781" s="11">
        <v>0.105</v>
      </c>
      <c r="P781" s="11">
        <v>0.114</v>
      </c>
      <c r="Q781" s="11">
        <v>0.11799999999999999</v>
      </c>
      <c r="R781" s="11">
        <v>0.1</v>
      </c>
      <c r="S781" s="11">
        <v>9.9999999999999992E-2</v>
      </c>
      <c r="T781" s="11">
        <v>0.105</v>
      </c>
      <c r="U781" s="11">
        <v>0.109</v>
      </c>
      <c r="V781" s="146">
        <v>0.1</v>
      </c>
      <c r="W781" s="150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20" t="s">
        <v>270</v>
      </c>
      <c r="C782" s="12"/>
      <c r="D782" s="23">
        <v>0.105</v>
      </c>
      <c r="E782" s="23">
        <v>0.11433333333333334</v>
      </c>
      <c r="F782" s="23">
        <v>9.9999999999999992E-2</v>
      </c>
      <c r="G782" s="23">
        <v>0.10566666666666667</v>
      </c>
      <c r="H782" s="23">
        <v>0.11</v>
      </c>
      <c r="I782" s="23" t="s">
        <v>661</v>
      </c>
      <c r="J782" s="23">
        <v>9.4999999999999987E-2</v>
      </c>
      <c r="K782" s="23">
        <v>0.11117518286688809</v>
      </c>
      <c r="L782" s="23">
        <v>0.10349999999999999</v>
      </c>
      <c r="M782" s="23">
        <v>0.11333333333333333</v>
      </c>
      <c r="N782" s="23">
        <v>0.10716666666666667</v>
      </c>
      <c r="O782" s="23">
        <v>0.108</v>
      </c>
      <c r="P782" s="23">
        <v>0.11466666666666668</v>
      </c>
      <c r="Q782" s="23">
        <v>0.11433333333333334</v>
      </c>
      <c r="R782" s="23">
        <v>0.10166666666666667</v>
      </c>
      <c r="S782" s="23">
        <v>0.10249999999999999</v>
      </c>
      <c r="T782" s="23">
        <v>0.108</v>
      </c>
      <c r="U782" s="23">
        <v>0.10933333333333334</v>
      </c>
      <c r="V782" s="23">
        <v>9.9999999999999992E-2</v>
      </c>
      <c r="W782" s="150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271</v>
      </c>
      <c r="C783" s="29"/>
      <c r="D783" s="11">
        <v>0.10500000000000001</v>
      </c>
      <c r="E783" s="11">
        <v>0.115</v>
      </c>
      <c r="F783" s="11">
        <v>9.9500000000000005E-2</v>
      </c>
      <c r="G783" s="11">
        <v>0.1055</v>
      </c>
      <c r="H783" s="11">
        <v>0.11</v>
      </c>
      <c r="I783" s="11" t="s">
        <v>661</v>
      </c>
      <c r="J783" s="11">
        <v>9.5000000000000001E-2</v>
      </c>
      <c r="K783" s="11">
        <v>0.11176837182682775</v>
      </c>
      <c r="L783" s="11">
        <v>0.10349999999999999</v>
      </c>
      <c r="M783" s="11">
        <v>0.112</v>
      </c>
      <c r="N783" s="11">
        <v>0.1075</v>
      </c>
      <c r="O783" s="11">
        <v>0.1085</v>
      </c>
      <c r="P783" s="11">
        <v>0.114</v>
      </c>
      <c r="Q783" s="11">
        <v>0.114</v>
      </c>
      <c r="R783" s="11">
        <v>0.1</v>
      </c>
      <c r="S783" s="11">
        <v>0.10150000000000001</v>
      </c>
      <c r="T783" s="11">
        <v>0.108</v>
      </c>
      <c r="U783" s="11">
        <v>0.109</v>
      </c>
      <c r="V783" s="11">
        <v>0.1</v>
      </c>
      <c r="W783" s="150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272</v>
      </c>
      <c r="C784" s="29"/>
      <c r="D784" s="24">
        <v>5.4772255750516587E-3</v>
      </c>
      <c r="E784" s="24">
        <v>2.5033311140691471E-3</v>
      </c>
      <c r="F784" s="24">
        <v>2.7568097504180409E-3</v>
      </c>
      <c r="G784" s="24">
        <v>8.3106357558652925E-3</v>
      </c>
      <c r="H784" s="24">
        <v>0</v>
      </c>
      <c r="I784" s="24" t="s">
        <v>661</v>
      </c>
      <c r="J784" s="24">
        <v>5.4772255750516656E-3</v>
      </c>
      <c r="K784" s="24">
        <v>1.891168364932251E-3</v>
      </c>
      <c r="L784" s="24">
        <v>1.8708286933869687E-3</v>
      </c>
      <c r="M784" s="24">
        <v>3.4448028487370163E-3</v>
      </c>
      <c r="N784" s="24">
        <v>2.4832774042918924E-3</v>
      </c>
      <c r="O784" s="24">
        <v>3.2249030993194228E-3</v>
      </c>
      <c r="P784" s="24">
        <v>1.5055453054181633E-3</v>
      </c>
      <c r="Q784" s="24">
        <v>2.6583202716502501E-3</v>
      </c>
      <c r="R784" s="24">
        <v>4.082482904638628E-3</v>
      </c>
      <c r="S784" s="24">
        <v>2.8809720581775863E-3</v>
      </c>
      <c r="T784" s="24">
        <v>3.4058772731852833E-3</v>
      </c>
      <c r="U784" s="24">
        <v>1.8618986725025273E-3</v>
      </c>
      <c r="V784" s="24">
        <v>1.5202354861220293E-17</v>
      </c>
      <c r="W784" s="207"/>
      <c r="X784" s="208"/>
      <c r="Y784" s="208"/>
      <c r="Z784" s="208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56"/>
    </row>
    <row r="785" spans="1:65">
      <c r="A785" s="30"/>
      <c r="B785" s="3" t="s">
        <v>86</v>
      </c>
      <c r="C785" s="29"/>
      <c r="D785" s="13">
        <v>5.2164053095730085E-2</v>
      </c>
      <c r="E785" s="13">
        <v>2.1895024321304492E-2</v>
      </c>
      <c r="F785" s="13">
        <v>2.7568097504180412E-2</v>
      </c>
      <c r="G785" s="13">
        <v>7.8649549740050076E-2</v>
      </c>
      <c r="H785" s="13">
        <v>0</v>
      </c>
      <c r="I785" s="13" t="s">
        <v>661</v>
      </c>
      <c r="J785" s="13">
        <v>5.7655006053175438E-2</v>
      </c>
      <c r="K785" s="13">
        <v>1.7010706132110243E-2</v>
      </c>
      <c r="L785" s="13">
        <v>1.8075639549632549E-2</v>
      </c>
      <c r="M785" s="13">
        <v>3.0395319253561912E-2</v>
      </c>
      <c r="N785" s="13">
        <v>2.3172106416409568E-2</v>
      </c>
      <c r="O785" s="13">
        <v>2.986021388258725E-2</v>
      </c>
      <c r="P785" s="13">
        <v>1.3129755570507237E-2</v>
      </c>
      <c r="Q785" s="13">
        <v>2.3250614620847668E-2</v>
      </c>
      <c r="R785" s="13">
        <v>4.0155569553822573E-2</v>
      </c>
      <c r="S785" s="13">
        <v>2.8107044470025235E-2</v>
      </c>
      <c r="T785" s="13">
        <v>3.1535900677641511E-2</v>
      </c>
      <c r="U785" s="13">
        <v>1.7029561028986531E-2</v>
      </c>
      <c r="V785" s="13">
        <v>1.5202354861220294E-16</v>
      </c>
      <c r="W785" s="150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273</v>
      </c>
      <c r="C786" s="29"/>
      <c r="D786" s="13">
        <v>-2.0616533803441084E-2</v>
      </c>
      <c r="E786" s="13">
        <v>6.6439774302919918E-2</v>
      </c>
      <c r="F786" s="13">
        <v>-6.725384171756299E-2</v>
      </c>
      <c r="G786" s="13">
        <v>-1.4398226081558052E-2</v>
      </c>
      <c r="H786" s="13">
        <v>2.6020774110680822E-2</v>
      </c>
      <c r="I786" s="13" t="s">
        <v>661</v>
      </c>
      <c r="J786" s="13">
        <v>-0.1138911496316849</v>
      </c>
      <c r="K786" s="13">
        <v>3.6982247154372816E-2</v>
      </c>
      <c r="L786" s="13">
        <v>-3.4607726177677711E-2</v>
      </c>
      <c r="M786" s="13">
        <v>5.7112312720095204E-2</v>
      </c>
      <c r="N786" s="13">
        <v>-4.0703370732153576E-4</v>
      </c>
      <c r="O786" s="13">
        <v>7.3658509450320597E-3</v>
      </c>
      <c r="P786" s="13">
        <v>6.9548928163861268E-2</v>
      </c>
      <c r="Q786" s="13">
        <v>6.6439774302919918E-2</v>
      </c>
      <c r="R786" s="13">
        <v>-5.1708072412855577E-2</v>
      </c>
      <c r="S786" s="13">
        <v>-4.3935187760502092E-2</v>
      </c>
      <c r="T786" s="13">
        <v>7.3658509450320597E-3</v>
      </c>
      <c r="U786" s="13">
        <v>1.9802466388797901E-2</v>
      </c>
      <c r="V786" s="13">
        <v>-6.725384171756299E-2</v>
      </c>
      <c r="W786" s="150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274</v>
      </c>
      <c r="C787" s="47"/>
      <c r="D787" s="45">
        <v>0.41</v>
      </c>
      <c r="E787" s="45">
        <v>0.87</v>
      </c>
      <c r="F787" s="45">
        <v>1.1000000000000001</v>
      </c>
      <c r="G787" s="45">
        <v>0.32</v>
      </c>
      <c r="H787" s="45">
        <v>0.27</v>
      </c>
      <c r="I787" s="45">
        <v>19.47</v>
      </c>
      <c r="J787" s="45">
        <v>1.78</v>
      </c>
      <c r="K787" s="45">
        <v>0.44</v>
      </c>
      <c r="L787" s="45">
        <v>0.62</v>
      </c>
      <c r="M787" s="45">
        <v>0.73</v>
      </c>
      <c r="N787" s="45">
        <v>0.11</v>
      </c>
      <c r="O787" s="45">
        <v>0</v>
      </c>
      <c r="P787" s="45">
        <v>0.91</v>
      </c>
      <c r="Q787" s="45">
        <v>0.87</v>
      </c>
      <c r="R787" s="45">
        <v>0.87</v>
      </c>
      <c r="S787" s="45">
        <v>0.75</v>
      </c>
      <c r="T787" s="45">
        <v>0</v>
      </c>
      <c r="U787" s="45">
        <v>0.18</v>
      </c>
      <c r="V787" s="45" t="s">
        <v>275</v>
      </c>
      <c r="W787" s="150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 t="s">
        <v>322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BM788" s="55"/>
    </row>
    <row r="789" spans="1:65">
      <c r="BM789" s="55"/>
    </row>
    <row r="790" spans="1:65" ht="15">
      <c r="B790" s="8" t="s">
        <v>471</v>
      </c>
      <c r="BM790" s="28" t="s">
        <v>281</v>
      </c>
    </row>
    <row r="791" spans="1:65" ht="15">
      <c r="A791" s="25" t="s">
        <v>107</v>
      </c>
      <c r="B791" s="18" t="s">
        <v>111</v>
      </c>
      <c r="C791" s="15" t="s">
        <v>112</v>
      </c>
      <c r="D791" s="16" t="s">
        <v>231</v>
      </c>
      <c r="E791" s="15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232</v>
      </c>
      <c r="C792" s="9" t="s">
        <v>232</v>
      </c>
      <c r="D792" s="148" t="s">
        <v>261</v>
      </c>
      <c r="E792" s="15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3</v>
      </c>
    </row>
    <row r="793" spans="1:65">
      <c r="A793" s="30"/>
      <c r="B793" s="19"/>
      <c r="C793" s="9"/>
      <c r="D793" s="10" t="s">
        <v>278</v>
      </c>
      <c r="E793" s="15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9"/>
      <c r="C794" s="9"/>
      <c r="D794" s="26" t="s">
        <v>267</v>
      </c>
      <c r="E794" s="15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8">
        <v>1</v>
      </c>
      <c r="C795" s="14">
        <v>1</v>
      </c>
      <c r="D795" s="217">
        <v>5.0000000000000001E-3</v>
      </c>
      <c r="E795" s="207"/>
      <c r="F795" s="208"/>
      <c r="G795" s="208"/>
      <c r="H795" s="208"/>
      <c r="I795" s="208"/>
      <c r="J795" s="208"/>
      <c r="K795" s="208"/>
      <c r="L795" s="208"/>
      <c r="M795" s="208"/>
      <c r="N795" s="208"/>
      <c r="O795" s="208"/>
      <c r="P795" s="208"/>
      <c r="Q795" s="208"/>
      <c r="R795" s="208"/>
      <c r="S795" s="208"/>
      <c r="T795" s="208"/>
      <c r="U795" s="208"/>
      <c r="V795" s="208"/>
      <c r="W795" s="208"/>
      <c r="X795" s="208"/>
      <c r="Y795" s="208"/>
      <c r="Z795" s="208"/>
      <c r="AA795" s="208"/>
      <c r="AB795" s="208"/>
      <c r="AC795" s="208"/>
      <c r="AD795" s="208"/>
      <c r="AE795" s="208"/>
      <c r="AF795" s="208"/>
      <c r="AG795" s="208"/>
      <c r="AH795" s="208"/>
      <c r="AI795" s="208"/>
      <c r="AJ795" s="208"/>
      <c r="AK795" s="208"/>
      <c r="AL795" s="208"/>
      <c r="AM795" s="208"/>
      <c r="AN795" s="208"/>
      <c r="AO795" s="208"/>
      <c r="AP795" s="208"/>
      <c r="AQ795" s="208"/>
      <c r="AR795" s="208"/>
      <c r="AS795" s="208"/>
      <c r="AT795" s="208"/>
      <c r="AU795" s="208"/>
      <c r="AV795" s="208"/>
      <c r="AW795" s="208"/>
      <c r="AX795" s="208"/>
      <c r="AY795" s="208"/>
      <c r="AZ795" s="208"/>
      <c r="BA795" s="208"/>
      <c r="BB795" s="208"/>
      <c r="BC795" s="208"/>
      <c r="BD795" s="208"/>
      <c r="BE795" s="208"/>
      <c r="BF795" s="208"/>
      <c r="BG795" s="208"/>
      <c r="BH795" s="208"/>
      <c r="BI795" s="208"/>
      <c r="BJ795" s="208"/>
      <c r="BK795" s="208"/>
      <c r="BL795" s="208"/>
      <c r="BM795" s="218">
        <v>1</v>
      </c>
    </row>
    <row r="796" spans="1:65">
      <c r="A796" s="30"/>
      <c r="B796" s="19">
        <v>1</v>
      </c>
      <c r="C796" s="9">
        <v>2</v>
      </c>
      <c r="D796" s="24">
        <v>5.0000000000000001E-3</v>
      </c>
      <c r="E796" s="207"/>
      <c r="F796" s="208"/>
      <c r="G796" s="208"/>
      <c r="H796" s="208"/>
      <c r="I796" s="208"/>
      <c r="J796" s="208"/>
      <c r="K796" s="208"/>
      <c r="L796" s="208"/>
      <c r="M796" s="208"/>
      <c r="N796" s="208"/>
      <c r="O796" s="208"/>
      <c r="P796" s="208"/>
      <c r="Q796" s="208"/>
      <c r="R796" s="208"/>
      <c r="S796" s="208"/>
      <c r="T796" s="208"/>
      <c r="U796" s="208"/>
      <c r="V796" s="208"/>
      <c r="W796" s="208"/>
      <c r="X796" s="208"/>
      <c r="Y796" s="208"/>
      <c r="Z796" s="208"/>
      <c r="AA796" s="208"/>
      <c r="AB796" s="208"/>
      <c r="AC796" s="208"/>
      <c r="AD796" s="208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8"/>
      <c r="AT796" s="208"/>
      <c r="AU796" s="208"/>
      <c r="AV796" s="208"/>
      <c r="AW796" s="208"/>
      <c r="AX796" s="208"/>
      <c r="AY796" s="208"/>
      <c r="AZ796" s="208"/>
      <c r="BA796" s="208"/>
      <c r="BB796" s="208"/>
      <c r="BC796" s="208"/>
      <c r="BD796" s="208"/>
      <c r="BE796" s="208"/>
      <c r="BF796" s="208"/>
      <c r="BG796" s="208"/>
      <c r="BH796" s="208"/>
      <c r="BI796" s="208"/>
      <c r="BJ796" s="208"/>
      <c r="BK796" s="208"/>
      <c r="BL796" s="208"/>
      <c r="BM796" s="218">
        <v>1</v>
      </c>
    </row>
    <row r="797" spans="1:65">
      <c r="A797" s="30"/>
      <c r="B797" s="19">
        <v>1</v>
      </c>
      <c r="C797" s="9">
        <v>3</v>
      </c>
      <c r="D797" s="24">
        <v>5.0000000000000001E-3</v>
      </c>
      <c r="E797" s="207"/>
      <c r="F797" s="208"/>
      <c r="G797" s="208"/>
      <c r="H797" s="208"/>
      <c r="I797" s="208"/>
      <c r="J797" s="208"/>
      <c r="K797" s="208"/>
      <c r="L797" s="208"/>
      <c r="M797" s="208"/>
      <c r="N797" s="208"/>
      <c r="O797" s="208"/>
      <c r="P797" s="208"/>
      <c r="Q797" s="208"/>
      <c r="R797" s="208"/>
      <c r="S797" s="208"/>
      <c r="T797" s="208"/>
      <c r="U797" s="208"/>
      <c r="V797" s="208"/>
      <c r="W797" s="208"/>
      <c r="X797" s="208"/>
      <c r="Y797" s="208"/>
      <c r="Z797" s="208"/>
      <c r="AA797" s="208"/>
      <c r="AB797" s="208"/>
      <c r="AC797" s="208"/>
      <c r="AD797" s="208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8"/>
      <c r="AT797" s="208"/>
      <c r="AU797" s="208"/>
      <c r="AV797" s="208"/>
      <c r="AW797" s="208"/>
      <c r="AX797" s="208"/>
      <c r="AY797" s="208"/>
      <c r="AZ797" s="208"/>
      <c r="BA797" s="208"/>
      <c r="BB797" s="208"/>
      <c r="BC797" s="208"/>
      <c r="BD797" s="208"/>
      <c r="BE797" s="208"/>
      <c r="BF797" s="208"/>
      <c r="BG797" s="208"/>
      <c r="BH797" s="208"/>
      <c r="BI797" s="208"/>
      <c r="BJ797" s="208"/>
      <c r="BK797" s="208"/>
      <c r="BL797" s="208"/>
      <c r="BM797" s="218">
        <v>16</v>
      </c>
    </row>
    <row r="798" spans="1:65">
      <c r="A798" s="30"/>
      <c r="B798" s="19">
        <v>1</v>
      </c>
      <c r="C798" s="9">
        <v>4</v>
      </c>
      <c r="D798" s="24">
        <v>5.0000000000000001E-3</v>
      </c>
      <c r="E798" s="207"/>
      <c r="F798" s="208"/>
      <c r="G798" s="208"/>
      <c r="H798" s="208"/>
      <c r="I798" s="208"/>
      <c r="J798" s="208"/>
      <c r="K798" s="208"/>
      <c r="L798" s="208"/>
      <c r="M798" s="208"/>
      <c r="N798" s="208"/>
      <c r="O798" s="208"/>
      <c r="P798" s="208"/>
      <c r="Q798" s="208"/>
      <c r="R798" s="208"/>
      <c r="S798" s="208"/>
      <c r="T798" s="208"/>
      <c r="U798" s="208"/>
      <c r="V798" s="208"/>
      <c r="W798" s="208"/>
      <c r="X798" s="208"/>
      <c r="Y798" s="208"/>
      <c r="Z798" s="208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218">
        <v>5.0000000000000001E-3</v>
      </c>
    </row>
    <row r="799" spans="1:65">
      <c r="A799" s="30"/>
      <c r="B799" s="19">
        <v>1</v>
      </c>
      <c r="C799" s="9">
        <v>5</v>
      </c>
      <c r="D799" s="24">
        <v>5.0000000000000001E-3</v>
      </c>
      <c r="E799" s="207"/>
      <c r="F799" s="208"/>
      <c r="G799" s="208"/>
      <c r="H799" s="208"/>
      <c r="I799" s="208"/>
      <c r="J799" s="208"/>
      <c r="K799" s="208"/>
      <c r="L799" s="208"/>
      <c r="M799" s="208"/>
      <c r="N799" s="208"/>
      <c r="O799" s="208"/>
      <c r="P799" s="208"/>
      <c r="Q799" s="208"/>
      <c r="R799" s="208"/>
      <c r="S799" s="208"/>
      <c r="T799" s="208"/>
      <c r="U799" s="208"/>
      <c r="V799" s="208"/>
      <c r="W799" s="208"/>
      <c r="X799" s="208"/>
      <c r="Y799" s="208"/>
      <c r="Z799" s="208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18">
        <v>11</v>
      </c>
    </row>
    <row r="800" spans="1:65">
      <c r="A800" s="30"/>
      <c r="B800" s="19">
        <v>1</v>
      </c>
      <c r="C800" s="9">
        <v>6</v>
      </c>
      <c r="D800" s="24">
        <v>5.0000000000000001E-3</v>
      </c>
      <c r="E800" s="207"/>
      <c r="F800" s="208"/>
      <c r="G800" s="208"/>
      <c r="H800" s="208"/>
      <c r="I800" s="208"/>
      <c r="J800" s="208"/>
      <c r="K800" s="208"/>
      <c r="L800" s="208"/>
      <c r="M800" s="208"/>
      <c r="N800" s="208"/>
      <c r="O800" s="208"/>
      <c r="P800" s="208"/>
      <c r="Q800" s="208"/>
      <c r="R800" s="208"/>
      <c r="S800" s="208"/>
      <c r="T800" s="208"/>
      <c r="U800" s="208"/>
      <c r="V800" s="208"/>
      <c r="W800" s="208"/>
      <c r="X800" s="208"/>
      <c r="Y800" s="208"/>
      <c r="Z800" s="208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56"/>
    </row>
    <row r="801" spans="1:65">
      <c r="A801" s="30"/>
      <c r="B801" s="20" t="s">
        <v>270</v>
      </c>
      <c r="C801" s="12"/>
      <c r="D801" s="219">
        <v>5.0000000000000001E-3</v>
      </c>
      <c r="E801" s="207"/>
      <c r="F801" s="208"/>
      <c r="G801" s="208"/>
      <c r="H801" s="208"/>
      <c r="I801" s="208"/>
      <c r="J801" s="208"/>
      <c r="K801" s="208"/>
      <c r="L801" s="208"/>
      <c r="M801" s="208"/>
      <c r="N801" s="208"/>
      <c r="O801" s="208"/>
      <c r="P801" s="208"/>
      <c r="Q801" s="208"/>
      <c r="R801" s="208"/>
      <c r="S801" s="208"/>
      <c r="T801" s="208"/>
      <c r="U801" s="208"/>
      <c r="V801" s="208"/>
      <c r="W801" s="208"/>
      <c r="X801" s="208"/>
      <c r="Y801" s="208"/>
      <c r="Z801" s="208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56"/>
    </row>
    <row r="802" spans="1:65">
      <c r="A802" s="30"/>
      <c r="B802" s="3" t="s">
        <v>271</v>
      </c>
      <c r="C802" s="29"/>
      <c r="D802" s="24">
        <v>5.0000000000000001E-3</v>
      </c>
      <c r="E802" s="207"/>
      <c r="F802" s="208"/>
      <c r="G802" s="208"/>
      <c r="H802" s="208"/>
      <c r="I802" s="208"/>
      <c r="J802" s="208"/>
      <c r="K802" s="208"/>
      <c r="L802" s="208"/>
      <c r="M802" s="208"/>
      <c r="N802" s="208"/>
      <c r="O802" s="208"/>
      <c r="P802" s="208"/>
      <c r="Q802" s="208"/>
      <c r="R802" s="208"/>
      <c r="S802" s="208"/>
      <c r="T802" s="208"/>
      <c r="U802" s="208"/>
      <c r="V802" s="208"/>
      <c r="W802" s="208"/>
      <c r="X802" s="208"/>
      <c r="Y802" s="208"/>
      <c r="Z802" s="208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56"/>
    </row>
    <row r="803" spans="1:65">
      <c r="A803" s="30"/>
      <c r="B803" s="3" t="s">
        <v>272</v>
      </c>
      <c r="C803" s="29"/>
      <c r="D803" s="24">
        <v>0</v>
      </c>
      <c r="E803" s="207"/>
      <c r="F803" s="208"/>
      <c r="G803" s="208"/>
      <c r="H803" s="208"/>
      <c r="I803" s="208"/>
      <c r="J803" s="208"/>
      <c r="K803" s="208"/>
      <c r="L803" s="208"/>
      <c r="M803" s="208"/>
      <c r="N803" s="208"/>
      <c r="O803" s="208"/>
      <c r="P803" s="208"/>
      <c r="Q803" s="208"/>
      <c r="R803" s="208"/>
      <c r="S803" s="208"/>
      <c r="T803" s="208"/>
      <c r="U803" s="208"/>
      <c r="V803" s="208"/>
      <c r="W803" s="208"/>
      <c r="X803" s="208"/>
      <c r="Y803" s="208"/>
      <c r="Z803" s="208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56"/>
    </row>
    <row r="804" spans="1:65">
      <c r="A804" s="30"/>
      <c r="B804" s="3" t="s">
        <v>86</v>
      </c>
      <c r="C804" s="29"/>
      <c r="D804" s="13">
        <v>0</v>
      </c>
      <c r="E804" s="15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273</v>
      </c>
      <c r="C805" s="29"/>
      <c r="D805" s="13">
        <v>0</v>
      </c>
      <c r="E805" s="15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274</v>
      </c>
      <c r="C806" s="47"/>
      <c r="D806" s="45" t="s">
        <v>275</v>
      </c>
      <c r="E806" s="15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BM807" s="55"/>
    </row>
    <row r="808" spans="1:65" ht="15">
      <c r="B808" s="8" t="s">
        <v>574</v>
      </c>
      <c r="BM808" s="28" t="s">
        <v>66</v>
      </c>
    </row>
    <row r="809" spans="1:65" ht="15">
      <c r="A809" s="25" t="s">
        <v>60</v>
      </c>
      <c r="B809" s="18" t="s">
        <v>111</v>
      </c>
      <c r="C809" s="15" t="s">
        <v>112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17" t="s">
        <v>231</v>
      </c>
      <c r="X809" s="17" t="s">
        <v>231</v>
      </c>
      <c r="Y809" s="17" t="s">
        <v>231</v>
      </c>
      <c r="Z809" s="17" t="s">
        <v>231</v>
      </c>
      <c r="AA809" s="17" t="s">
        <v>231</v>
      </c>
      <c r="AB809" s="17" t="s">
        <v>231</v>
      </c>
      <c r="AC809" s="17" t="s">
        <v>231</v>
      </c>
      <c r="AD809" s="17" t="s">
        <v>231</v>
      </c>
      <c r="AE809" s="17" t="s">
        <v>231</v>
      </c>
      <c r="AF809" s="17" t="s">
        <v>231</v>
      </c>
      <c r="AG809" s="150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232</v>
      </c>
      <c r="C810" s="9" t="s">
        <v>232</v>
      </c>
      <c r="D810" s="148" t="s">
        <v>234</v>
      </c>
      <c r="E810" s="149" t="s">
        <v>235</v>
      </c>
      <c r="F810" s="149" t="s">
        <v>236</v>
      </c>
      <c r="G810" s="149" t="s">
        <v>237</v>
      </c>
      <c r="H810" s="149" t="s">
        <v>238</v>
      </c>
      <c r="I810" s="149" t="s">
        <v>239</v>
      </c>
      <c r="J810" s="149" t="s">
        <v>240</v>
      </c>
      <c r="K810" s="149" t="s">
        <v>241</v>
      </c>
      <c r="L810" s="149" t="s">
        <v>242</v>
      </c>
      <c r="M810" s="149" t="s">
        <v>243</v>
      </c>
      <c r="N810" s="149" t="s">
        <v>244</v>
      </c>
      <c r="O810" s="149" t="s">
        <v>245</v>
      </c>
      <c r="P810" s="149" t="s">
        <v>246</v>
      </c>
      <c r="Q810" s="149" t="s">
        <v>247</v>
      </c>
      <c r="R810" s="149" t="s">
        <v>248</v>
      </c>
      <c r="S810" s="149" t="s">
        <v>250</v>
      </c>
      <c r="T810" s="149" t="s">
        <v>251</v>
      </c>
      <c r="U810" s="149" t="s">
        <v>252</v>
      </c>
      <c r="V810" s="149" t="s">
        <v>253</v>
      </c>
      <c r="W810" s="149" t="s">
        <v>276</v>
      </c>
      <c r="X810" s="149" t="s">
        <v>254</v>
      </c>
      <c r="Y810" s="149" t="s">
        <v>255</v>
      </c>
      <c r="Z810" s="149" t="s">
        <v>256</v>
      </c>
      <c r="AA810" s="149" t="s">
        <v>257</v>
      </c>
      <c r="AB810" s="149" t="s">
        <v>258</v>
      </c>
      <c r="AC810" s="149" t="s">
        <v>259</v>
      </c>
      <c r="AD810" s="149" t="s">
        <v>260</v>
      </c>
      <c r="AE810" s="149" t="s">
        <v>261</v>
      </c>
      <c r="AF810" s="149" t="s">
        <v>262</v>
      </c>
      <c r="AG810" s="150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1</v>
      </c>
    </row>
    <row r="811" spans="1:65">
      <c r="A811" s="30"/>
      <c r="B811" s="19"/>
      <c r="C811" s="9"/>
      <c r="D811" s="10" t="s">
        <v>278</v>
      </c>
      <c r="E811" s="11" t="s">
        <v>278</v>
      </c>
      <c r="F811" s="11" t="s">
        <v>278</v>
      </c>
      <c r="G811" s="11" t="s">
        <v>278</v>
      </c>
      <c r="H811" s="11" t="s">
        <v>304</v>
      </c>
      <c r="I811" s="11" t="s">
        <v>304</v>
      </c>
      <c r="J811" s="11" t="s">
        <v>304</v>
      </c>
      <c r="K811" s="11" t="s">
        <v>303</v>
      </c>
      <c r="L811" s="11" t="s">
        <v>304</v>
      </c>
      <c r="M811" s="11" t="s">
        <v>304</v>
      </c>
      <c r="N811" s="11" t="s">
        <v>303</v>
      </c>
      <c r="O811" s="11" t="s">
        <v>304</v>
      </c>
      <c r="P811" s="11" t="s">
        <v>278</v>
      </c>
      <c r="Q811" s="11" t="s">
        <v>303</v>
      </c>
      <c r="R811" s="11" t="s">
        <v>304</v>
      </c>
      <c r="S811" s="11" t="s">
        <v>278</v>
      </c>
      <c r="T811" s="11" t="s">
        <v>278</v>
      </c>
      <c r="U811" s="11" t="s">
        <v>278</v>
      </c>
      <c r="V811" s="11" t="s">
        <v>278</v>
      </c>
      <c r="W811" s="11" t="s">
        <v>278</v>
      </c>
      <c r="X811" s="11" t="s">
        <v>304</v>
      </c>
      <c r="Y811" s="11" t="s">
        <v>303</v>
      </c>
      <c r="Z811" s="11" t="s">
        <v>303</v>
      </c>
      <c r="AA811" s="11" t="s">
        <v>278</v>
      </c>
      <c r="AB811" s="11" t="s">
        <v>303</v>
      </c>
      <c r="AC811" s="11" t="s">
        <v>303</v>
      </c>
      <c r="AD811" s="11" t="s">
        <v>278</v>
      </c>
      <c r="AE811" s="11" t="s">
        <v>304</v>
      </c>
      <c r="AF811" s="11" t="s">
        <v>303</v>
      </c>
      <c r="AG811" s="150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 t="s">
        <v>305</v>
      </c>
      <c r="E812" s="26" t="s">
        <v>118</v>
      </c>
      <c r="F812" s="26" t="s">
        <v>306</v>
      </c>
      <c r="G812" s="26" t="s">
        <v>306</v>
      </c>
      <c r="H812" s="26" t="s">
        <v>305</v>
      </c>
      <c r="I812" s="26" t="s">
        <v>305</v>
      </c>
      <c r="J812" s="26" t="s">
        <v>307</v>
      </c>
      <c r="K812" s="26" t="s">
        <v>308</v>
      </c>
      <c r="L812" s="26" t="s">
        <v>307</v>
      </c>
      <c r="M812" s="26" t="s">
        <v>309</v>
      </c>
      <c r="N812" s="26" t="s">
        <v>308</v>
      </c>
      <c r="O812" s="26" t="s">
        <v>307</v>
      </c>
      <c r="P812" s="26" t="s">
        <v>305</v>
      </c>
      <c r="Q812" s="26" t="s">
        <v>305</v>
      </c>
      <c r="R812" s="26" t="s">
        <v>307</v>
      </c>
      <c r="S812" s="26" t="s">
        <v>305</v>
      </c>
      <c r="T812" s="26" t="s">
        <v>305</v>
      </c>
      <c r="U812" s="26" t="s">
        <v>305</v>
      </c>
      <c r="V812" s="26" t="s">
        <v>305</v>
      </c>
      <c r="W812" s="26" t="s">
        <v>305</v>
      </c>
      <c r="X812" s="26" t="s">
        <v>309</v>
      </c>
      <c r="Y812" s="26" t="s">
        <v>307</v>
      </c>
      <c r="Z812" s="26" t="s">
        <v>307</v>
      </c>
      <c r="AA812" s="26" t="s">
        <v>268</v>
      </c>
      <c r="AB812" s="26" t="s">
        <v>306</v>
      </c>
      <c r="AC812" s="26" t="s">
        <v>305</v>
      </c>
      <c r="AD812" s="26" t="s">
        <v>305</v>
      </c>
      <c r="AE812" s="26" t="s">
        <v>267</v>
      </c>
      <c r="AF812" s="26" t="s">
        <v>307</v>
      </c>
      <c r="AG812" s="150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3</v>
      </c>
    </row>
    <row r="813" spans="1:65">
      <c r="A813" s="30"/>
      <c r="B813" s="18">
        <v>1</v>
      </c>
      <c r="C813" s="14">
        <v>1</v>
      </c>
      <c r="D813" s="22">
        <v>1.56</v>
      </c>
      <c r="E813" s="22">
        <v>1.72</v>
      </c>
      <c r="F813" s="22">
        <v>1.6750282622681238</v>
      </c>
      <c r="G813" s="22">
        <v>1.44</v>
      </c>
      <c r="H813" s="22">
        <v>1.59</v>
      </c>
      <c r="I813" s="22">
        <v>1.67</v>
      </c>
      <c r="J813" s="22">
        <v>1.79</v>
      </c>
      <c r="K813" s="22">
        <v>1.67</v>
      </c>
      <c r="L813" s="22">
        <v>1.52</v>
      </c>
      <c r="M813" s="22">
        <v>1.7129999999999999</v>
      </c>
      <c r="N813" s="22">
        <v>1.6205088789236342</v>
      </c>
      <c r="O813" s="22">
        <v>1.6230000000000002</v>
      </c>
      <c r="P813" s="22">
        <v>1.6200000000000003</v>
      </c>
      <c r="Q813" s="22">
        <v>1.5369999999999999</v>
      </c>
      <c r="R813" s="22">
        <v>1.7135999999999998</v>
      </c>
      <c r="S813" s="22">
        <v>1.63</v>
      </c>
      <c r="T813" s="22">
        <v>1.82</v>
      </c>
      <c r="U813" s="22">
        <v>1.72</v>
      </c>
      <c r="V813" s="22">
        <v>1.66</v>
      </c>
      <c r="W813" s="22">
        <v>1.6200000000000003</v>
      </c>
      <c r="X813" s="22">
        <v>1.5569999999999999</v>
      </c>
      <c r="Y813" s="22">
        <v>1.6399999999999997</v>
      </c>
      <c r="Z813" s="22">
        <v>1.66</v>
      </c>
      <c r="AA813" s="22">
        <v>1.51</v>
      </c>
      <c r="AB813" s="22">
        <v>1.67</v>
      </c>
      <c r="AC813" s="22">
        <v>1.7427999999999999</v>
      </c>
      <c r="AD813" s="22">
        <v>1.68</v>
      </c>
      <c r="AE813" s="22">
        <v>1.69</v>
      </c>
      <c r="AF813" s="22">
        <v>1.63</v>
      </c>
      <c r="AG813" s="150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1">
        <v>1.53</v>
      </c>
      <c r="E814" s="11">
        <v>1.7399999999999998</v>
      </c>
      <c r="F814" s="11">
        <v>1.6750788873755136</v>
      </c>
      <c r="G814" s="11">
        <v>1.44</v>
      </c>
      <c r="H814" s="11">
        <v>1.52</v>
      </c>
      <c r="I814" s="11">
        <v>1.71</v>
      </c>
      <c r="J814" s="11">
        <v>1.82</v>
      </c>
      <c r="K814" s="11">
        <v>1.66</v>
      </c>
      <c r="L814" s="11">
        <v>1.54</v>
      </c>
      <c r="M814" s="11">
        <v>1.7430000000000001</v>
      </c>
      <c r="N814" s="11">
        <v>1.6537220378282078</v>
      </c>
      <c r="O814" s="11">
        <v>1.6160000000000001</v>
      </c>
      <c r="P814" s="11">
        <v>1.66</v>
      </c>
      <c r="Q814" s="11">
        <v>1.6179999999999999</v>
      </c>
      <c r="R814" s="11">
        <v>1.7166000000000001</v>
      </c>
      <c r="S814" s="11">
        <v>1.66</v>
      </c>
      <c r="T814" s="11">
        <v>1.81</v>
      </c>
      <c r="U814" s="11">
        <v>1.71</v>
      </c>
      <c r="V814" s="11">
        <v>1.69</v>
      </c>
      <c r="W814" s="11">
        <v>1.6</v>
      </c>
      <c r="X814" s="11">
        <v>1.6459999999999999</v>
      </c>
      <c r="Y814" s="11">
        <v>1.6399999999999997</v>
      </c>
      <c r="Z814" s="11">
        <v>1.67</v>
      </c>
      <c r="AA814" s="11">
        <v>1.53</v>
      </c>
      <c r="AB814" s="11">
        <v>1.6399999999999997</v>
      </c>
      <c r="AC814" s="11">
        <v>1.7290000000000001</v>
      </c>
      <c r="AD814" s="11">
        <v>1.66</v>
      </c>
      <c r="AE814" s="11">
        <v>1.69</v>
      </c>
      <c r="AF814" s="11">
        <v>1.6399999999999997</v>
      </c>
      <c r="AG814" s="150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8</v>
      </c>
    </row>
    <row r="815" spans="1:65">
      <c r="A815" s="30"/>
      <c r="B815" s="19">
        <v>1</v>
      </c>
      <c r="C815" s="9">
        <v>3</v>
      </c>
      <c r="D815" s="11">
        <v>1.54</v>
      </c>
      <c r="E815" s="11">
        <v>1.71</v>
      </c>
      <c r="F815" s="11">
        <v>1.6748620366627043</v>
      </c>
      <c r="G815" s="11">
        <v>1.53</v>
      </c>
      <c r="H815" s="11">
        <v>1.56</v>
      </c>
      <c r="I815" s="11">
        <v>1.69</v>
      </c>
      <c r="J815" s="11">
        <v>1.79</v>
      </c>
      <c r="K815" s="11">
        <v>1.6500000000000001</v>
      </c>
      <c r="L815" s="11">
        <v>1.51</v>
      </c>
      <c r="M815" s="11">
        <v>1.7680000000000002</v>
      </c>
      <c r="N815" s="11">
        <v>1.6262124611929558</v>
      </c>
      <c r="O815" s="11">
        <v>1.625</v>
      </c>
      <c r="P815" s="11">
        <v>1.5700000000000003</v>
      </c>
      <c r="Q815" s="11">
        <v>1.641</v>
      </c>
      <c r="R815" s="11">
        <v>1.7116</v>
      </c>
      <c r="S815" s="11">
        <v>1.6399999999999997</v>
      </c>
      <c r="T815" s="11">
        <v>1.77</v>
      </c>
      <c r="U815" s="11">
        <v>1.73</v>
      </c>
      <c r="V815" s="11">
        <v>1.6500000000000001</v>
      </c>
      <c r="W815" s="11">
        <v>1.6</v>
      </c>
      <c r="X815" s="11">
        <v>1.5810000000000002</v>
      </c>
      <c r="Y815" s="11">
        <v>1.63</v>
      </c>
      <c r="Z815" s="11">
        <v>1.68</v>
      </c>
      <c r="AA815" s="11">
        <v>1.55</v>
      </c>
      <c r="AB815" s="11">
        <v>1.7000000000000002</v>
      </c>
      <c r="AC815" s="11">
        <v>1.7132000000000001</v>
      </c>
      <c r="AD815" s="11">
        <v>1.68</v>
      </c>
      <c r="AE815" s="11">
        <v>1.72</v>
      </c>
      <c r="AF815" s="11">
        <v>1.63</v>
      </c>
      <c r="AG815" s="150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1">
        <v>1.5</v>
      </c>
      <c r="E816" s="11">
        <v>1.7000000000000002</v>
      </c>
      <c r="F816" s="11">
        <v>1.6895371265415176</v>
      </c>
      <c r="G816" s="11">
        <v>1.5700000000000003</v>
      </c>
      <c r="H816" s="11">
        <v>1.6</v>
      </c>
      <c r="I816" s="11">
        <v>1.58</v>
      </c>
      <c r="J816" s="11">
        <v>1.81</v>
      </c>
      <c r="K816" s="11">
        <v>1.6400000000000001</v>
      </c>
      <c r="L816" s="11">
        <v>1.58</v>
      </c>
      <c r="M816" s="11">
        <v>1.786</v>
      </c>
      <c r="N816" s="11">
        <v>1.6394845094909392</v>
      </c>
      <c r="O816" s="11">
        <v>1.6399999999999997</v>
      </c>
      <c r="P816" s="11">
        <v>1.68</v>
      </c>
      <c r="Q816" s="11">
        <v>1.5660000000000001</v>
      </c>
      <c r="R816" s="11">
        <v>1.7146999999999999</v>
      </c>
      <c r="S816" s="11">
        <v>1.6099999999999999</v>
      </c>
      <c r="T816" s="11">
        <v>1.8000000000000003</v>
      </c>
      <c r="U816" s="11">
        <v>1.71</v>
      </c>
      <c r="V816" s="11">
        <v>1.7000000000000002</v>
      </c>
      <c r="W816" s="11">
        <v>1.6200000000000003</v>
      </c>
      <c r="X816" s="11">
        <v>1.6099999999999999</v>
      </c>
      <c r="Y816" s="11">
        <v>1.6200000000000003</v>
      </c>
      <c r="Z816" s="11">
        <v>1.67</v>
      </c>
      <c r="AA816" s="11">
        <v>1.52</v>
      </c>
      <c r="AB816" s="11">
        <v>1.6399999999999997</v>
      </c>
      <c r="AC816" s="11">
        <v>1.7479000000000002</v>
      </c>
      <c r="AD816" s="11">
        <v>1.71</v>
      </c>
      <c r="AE816" s="11">
        <v>1.68</v>
      </c>
      <c r="AF816" s="11">
        <v>1.5700000000000003</v>
      </c>
      <c r="AG816" s="150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1.6497377314509896</v>
      </c>
    </row>
    <row r="817" spans="1:65">
      <c r="A817" s="30"/>
      <c r="B817" s="19">
        <v>1</v>
      </c>
      <c r="C817" s="9">
        <v>5</v>
      </c>
      <c r="D817" s="11">
        <v>1.54</v>
      </c>
      <c r="E817" s="11">
        <v>1.7000000000000002</v>
      </c>
      <c r="F817" s="11">
        <v>1.6845083515986676</v>
      </c>
      <c r="G817" s="11">
        <v>1.55</v>
      </c>
      <c r="H817" s="11">
        <v>1.54</v>
      </c>
      <c r="I817" s="11">
        <v>1.6500000000000001</v>
      </c>
      <c r="J817" s="11">
        <v>1.8000000000000003</v>
      </c>
      <c r="K817" s="11">
        <v>1.67</v>
      </c>
      <c r="L817" s="11">
        <v>1.52</v>
      </c>
      <c r="M817" s="11">
        <v>1.7340000000000002</v>
      </c>
      <c r="N817" s="11">
        <v>1.6636742708009342</v>
      </c>
      <c r="O817" s="11">
        <v>1.635</v>
      </c>
      <c r="P817" s="11">
        <v>1.63</v>
      </c>
      <c r="Q817" s="11">
        <v>1.5700000000000003</v>
      </c>
      <c r="R817" s="11">
        <v>1.7178</v>
      </c>
      <c r="S817" s="11">
        <v>1.6500000000000001</v>
      </c>
      <c r="T817" s="11">
        <v>1.77</v>
      </c>
      <c r="U817" s="11">
        <v>1.71</v>
      </c>
      <c r="V817" s="11">
        <v>1.66</v>
      </c>
      <c r="W817" s="11">
        <v>1.6</v>
      </c>
      <c r="X817" s="11">
        <v>1.635</v>
      </c>
      <c r="Y817" s="11">
        <v>1.6399999999999997</v>
      </c>
      <c r="Z817" s="11">
        <v>1.63</v>
      </c>
      <c r="AA817" s="11">
        <v>1.56</v>
      </c>
      <c r="AB817" s="11">
        <v>1.66</v>
      </c>
      <c r="AC817" s="11">
        <v>1.7753999999999999</v>
      </c>
      <c r="AD817" s="11">
        <v>1.67</v>
      </c>
      <c r="AE817" s="11">
        <v>1.71</v>
      </c>
      <c r="AF817" s="11">
        <v>1.59</v>
      </c>
      <c r="AG817" s="150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111</v>
      </c>
    </row>
    <row r="818" spans="1:65">
      <c r="A818" s="30"/>
      <c r="B818" s="19">
        <v>1</v>
      </c>
      <c r="C818" s="9">
        <v>6</v>
      </c>
      <c r="D818" s="11">
        <v>1.49</v>
      </c>
      <c r="E818" s="11">
        <v>1.71</v>
      </c>
      <c r="F818" s="11">
        <v>1.6621759413018071</v>
      </c>
      <c r="G818" s="11">
        <v>1.5700000000000003</v>
      </c>
      <c r="H818" s="11">
        <v>1.56</v>
      </c>
      <c r="I818" s="11">
        <v>1.6500000000000001</v>
      </c>
      <c r="J818" s="11">
        <v>1.79</v>
      </c>
      <c r="K818" s="11">
        <v>1.68</v>
      </c>
      <c r="L818" s="11">
        <v>1.54</v>
      </c>
      <c r="M818" s="11">
        <v>1.786</v>
      </c>
      <c r="N818" s="11">
        <v>1.61957250848715</v>
      </c>
      <c r="O818" s="11">
        <v>1.611</v>
      </c>
      <c r="P818" s="11">
        <v>1.6</v>
      </c>
      <c r="Q818" s="11">
        <v>1.522</v>
      </c>
      <c r="R818" s="11">
        <v>1.7129999999999999</v>
      </c>
      <c r="S818" s="11">
        <v>1.6200000000000003</v>
      </c>
      <c r="T818" s="11">
        <v>1.8000000000000003</v>
      </c>
      <c r="U818" s="11">
        <v>1.7000000000000002</v>
      </c>
      <c r="V818" s="11">
        <v>1.66</v>
      </c>
      <c r="W818" s="11">
        <v>1.6099999999999999</v>
      </c>
      <c r="X818" s="11">
        <v>1.6230000000000002</v>
      </c>
      <c r="Y818" s="11">
        <v>1.63</v>
      </c>
      <c r="Z818" s="11">
        <v>1.6399999999999997</v>
      </c>
      <c r="AA818" s="11">
        <v>1.5700000000000003</v>
      </c>
      <c r="AB818" s="11">
        <v>1.69</v>
      </c>
      <c r="AC818" s="11">
        <v>1.7083999999999999</v>
      </c>
      <c r="AD818" s="11">
        <v>1.7000000000000002</v>
      </c>
      <c r="AE818" s="11">
        <v>1.69</v>
      </c>
      <c r="AF818" s="11">
        <v>1.6200000000000003</v>
      </c>
      <c r="AG818" s="150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270</v>
      </c>
      <c r="C819" s="12"/>
      <c r="D819" s="23">
        <v>1.5266666666666666</v>
      </c>
      <c r="E819" s="23">
        <v>1.7133333333333336</v>
      </c>
      <c r="F819" s="23">
        <v>1.6768651009580555</v>
      </c>
      <c r="G819" s="23">
        <v>1.5166666666666668</v>
      </c>
      <c r="H819" s="23">
        <v>1.5616666666666665</v>
      </c>
      <c r="I819" s="23">
        <v>1.6583333333333334</v>
      </c>
      <c r="J819" s="23">
        <v>1.8</v>
      </c>
      <c r="K819" s="23">
        <v>1.6616666666666668</v>
      </c>
      <c r="L819" s="23">
        <v>1.5350000000000001</v>
      </c>
      <c r="M819" s="23">
        <v>1.7549999999999999</v>
      </c>
      <c r="N819" s="23">
        <v>1.6371957777873032</v>
      </c>
      <c r="O819" s="23">
        <v>1.6250000000000002</v>
      </c>
      <c r="P819" s="23">
        <v>1.6266666666666667</v>
      </c>
      <c r="Q819" s="23">
        <v>1.5756666666666665</v>
      </c>
      <c r="R819" s="23">
        <v>1.7145499999999998</v>
      </c>
      <c r="S819" s="23">
        <v>1.635</v>
      </c>
      <c r="T819" s="23">
        <v>1.7950000000000002</v>
      </c>
      <c r="U819" s="23">
        <v>1.7133333333333336</v>
      </c>
      <c r="V819" s="23">
        <v>1.67</v>
      </c>
      <c r="W819" s="23">
        <v>1.6083333333333334</v>
      </c>
      <c r="X819" s="23">
        <v>1.6086666666666669</v>
      </c>
      <c r="Y819" s="23">
        <v>1.6333333333333329</v>
      </c>
      <c r="Z819" s="23">
        <v>1.6583333333333332</v>
      </c>
      <c r="AA819" s="23">
        <v>1.54</v>
      </c>
      <c r="AB819" s="23">
        <v>1.6666666666666663</v>
      </c>
      <c r="AC819" s="23">
        <v>1.7361166666666668</v>
      </c>
      <c r="AD819" s="23">
        <v>1.6833333333333329</v>
      </c>
      <c r="AE819" s="23">
        <v>1.6966666666666663</v>
      </c>
      <c r="AF819" s="23">
        <v>1.6133333333333335</v>
      </c>
      <c r="AG819" s="150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271</v>
      </c>
      <c r="C820" s="29"/>
      <c r="D820" s="11">
        <v>1.5350000000000001</v>
      </c>
      <c r="E820" s="11">
        <v>1.71</v>
      </c>
      <c r="F820" s="11">
        <v>1.6750535748218187</v>
      </c>
      <c r="G820" s="11">
        <v>1.54</v>
      </c>
      <c r="H820" s="11">
        <v>1.56</v>
      </c>
      <c r="I820" s="11">
        <v>1.6600000000000001</v>
      </c>
      <c r="J820" s="11">
        <v>1.7950000000000002</v>
      </c>
      <c r="K820" s="11">
        <v>1.665</v>
      </c>
      <c r="L820" s="11">
        <v>1.53</v>
      </c>
      <c r="M820" s="11">
        <v>1.7555000000000001</v>
      </c>
      <c r="N820" s="11">
        <v>1.6328484853419476</v>
      </c>
      <c r="O820" s="11">
        <v>1.6240000000000001</v>
      </c>
      <c r="P820" s="11">
        <v>1.625</v>
      </c>
      <c r="Q820" s="11">
        <v>1.5680000000000001</v>
      </c>
      <c r="R820" s="11">
        <v>1.7141499999999998</v>
      </c>
      <c r="S820" s="11">
        <v>1.6349999999999998</v>
      </c>
      <c r="T820" s="11">
        <v>1.8000000000000003</v>
      </c>
      <c r="U820" s="11">
        <v>1.71</v>
      </c>
      <c r="V820" s="11">
        <v>1.66</v>
      </c>
      <c r="W820" s="11">
        <v>1.605</v>
      </c>
      <c r="X820" s="11">
        <v>1.6165</v>
      </c>
      <c r="Y820" s="11">
        <v>1.6349999999999998</v>
      </c>
      <c r="Z820" s="11">
        <v>1.665</v>
      </c>
      <c r="AA820" s="11">
        <v>1.54</v>
      </c>
      <c r="AB820" s="11">
        <v>1.665</v>
      </c>
      <c r="AC820" s="11">
        <v>1.7359</v>
      </c>
      <c r="AD820" s="11">
        <v>1.68</v>
      </c>
      <c r="AE820" s="11">
        <v>1.69</v>
      </c>
      <c r="AF820" s="11">
        <v>1.625</v>
      </c>
      <c r="AG820" s="150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272</v>
      </c>
      <c r="C821" s="29"/>
      <c r="D821" s="24">
        <v>2.6583202716502538E-2</v>
      </c>
      <c r="E821" s="24">
        <v>1.5055453054181477E-2</v>
      </c>
      <c r="F821" s="24">
        <v>9.4376663011200759E-3</v>
      </c>
      <c r="G821" s="24">
        <v>6.1210020966069631E-2</v>
      </c>
      <c r="H821" s="24">
        <v>2.99443929086343E-2</v>
      </c>
      <c r="I821" s="24">
        <v>4.4907311951024875E-2</v>
      </c>
      <c r="J821" s="24">
        <v>1.2649110640673528E-2</v>
      </c>
      <c r="K821" s="24">
        <v>1.4719601443879658E-2</v>
      </c>
      <c r="L821" s="24">
        <v>2.5099800796022292E-2</v>
      </c>
      <c r="M821" s="24">
        <v>2.9799328851502719E-2</v>
      </c>
      <c r="N821" s="24">
        <v>1.8380052306494917E-2</v>
      </c>
      <c r="O821" s="24">
        <v>1.1009087155618201E-2</v>
      </c>
      <c r="P821" s="24">
        <v>3.9832984656772277E-2</v>
      </c>
      <c r="Q821" s="24">
        <v>4.5959402374994664E-2</v>
      </c>
      <c r="R821" s="24">
        <v>2.3149514033776702E-3</v>
      </c>
      <c r="S821" s="24">
        <v>1.8708286933869677E-2</v>
      </c>
      <c r="T821" s="24">
        <v>2.0736441353327761E-2</v>
      </c>
      <c r="U821" s="24">
        <v>1.0327955589886396E-2</v>
      </c>
      <c r="V821" s="24">
        <v>2.0000000000000042E-2</v>
      </c>
      <c r="W821" s="24">
        <v>9.8319208025018576E-3</v>
      </c>
      <c r="X821" s="24">
        <v>3.3850652381699618E-2</v>
      </c>
      <c r="Y821" s="24">
        <v>8.1649658092770132E-3</v>
      </c>
      <c r="Z821" s="24">
        <v>1.9407902170679576E-2</v>
      </c>
      <c r="AA821" s="24">
        <v>2.366431913239854E-2</v>
      </c>
      <c r="AB821" s="24">
        <v>2.5033311140691628E-2</v>
      </c>
      <c r="AC821" s="24">
        <v>2.4781962526536624E-2</v>
      </c>
      <c r="AD821" s="24">
        <v>1.8618986725025311E-2</v>
      </c>
      <c r="AE821" s="24">
        <v>1.5055453054181633E-2</v>
      </c>
      <c r="AF821" s="24">
        <v>2.7325202042558751E-2</v>
      </c>
      <c r="AG821" s="207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56"/>
    </row>
    <row r="822" spans="1:65">
      <c r="A822" s="30"/>
      <c r="B822" s="3" t="s">
        <v>86</v>
      </c>
      <c r="C822" s="29"/>
      <c r="D822" s="13">
        <v>1.7412578198582451E-2</v>
      </c>
      <c r="E822" s="13">
        <v>8.7872294090553353E-3</v>
      </c>
      <c r="F822" s="13">
        <v>5.6281607242753074E-3</v>
      </c>
      <c r="G822" s="13">
        <v>4.0358255582023925E-2</v>
      </c>
      <c r="H822" s="13">
        <v>1.9174637935091336E-2</v>
      </c>
      <c r="I822" s="13">
        <v>2.7079786101120527E-2</v>
      </c>
      <c r="J822" s="13">
        <v>7.0272836892630707E-3</v>
      </c>
      <c r="K822" s="13">
        <v>8.858335873949642E-3</v>
      </c>
      <c r="L822" s="13">
        <v>1.6351661756366313E-2</v>
      </c>
      <c r="M822" s="13">
        <v>1.6979674559260808E-2</v>
      </c>
      <c r="N822" s="13">
        <v>1.1226545142533814E-2</v>
      </c>
      <c r="O822" s="13">
        <v>6.7748228649958152E-3</v>
      </c>
      <c r="P822" s="13">
        <v>2.4487490567687877E-2</v>
      </c>
      <c r="Q822" s="13">
        <v>2.9168226597204146E-2</v>
      </c>
      <c r="R822" s="13">
        <v>1.3501801658614041E-3</v>
      </c>
      <c r="S822" s="13">
        <v>1.14423773295839E-2</v>
      </c>
      <c r="T822" s="13">
        <v>1.1552335015781481E-2</v>
      </c>
      <c r="U822" s="13">
        <v>6.027989643902565E-3</v>
      </c>
      <c r="V822" s="13">
        <v>1.1976047904191642E-2</v>
      </c>
      <c r="W822" s="13">
        <v>6.1131113797939013E-3</v>
      </c>
      <c r="X822" s="13">
        <v>2.1042676573787576E-2</v>
      </c>
      <c r="Y822" s="13">
        <v>4.99895865874103E-3</v>
      </c>
      <c r="Z822" s="13">
        <v>1.1703257590359544E-2</v>
      </c>
      <c r="AA822" s="13">
        <v>1.5366440995063986E-2</v>
      </c>
      <c r="AB822" s="13">
        <v>1.501998668441498E-2</v>
      </c>
      <c r="AC822" s="13">
        <v>1.4274364737317935E-2</v>
      </c>
      <c r="AD822" s="13">
        <v>1.1060784193084346E-2</v>
      </c>
      <c r="AE822" s="13">
        <v>8.8735479690657971E-3</v>
      </c>
      <c r="AF822" s="13">
        <v>1.693710870406534E-2</v>
      </c>
      <c r="AG822" s="150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273</v>
      </c>
      <c r="C823" s="29"/>
      <c r="D823" s="13">
        <v>-7.4600381889840528E-2</v>
      </c>
      <c r="E823" s="13">
        <v>3.8548916394371302E-2</v>
      </c>
      <c r="F823" s="13">
        <v>1.6443443700112637E-2</v>
      </c>
      <c r="G823" s="13">
        <v>-8.0661951440780255E-2</v>
      </c>
      <c r="H823" s="13">
        <v>-5.3384888461550872E-2</v>
      </c>
      <c r="I823" s="13">
        <v>5.2102838642016369E-3</v>
      </c>
      <c r="J823" s="13">
        <v>9.1082519169183751E-2</v>
      </c>
      <c r="K823" s="13">
        <v>7.2308070478483977E-3</v>
      </c>
      <c r="L823" s="13">
        <v>-6.9549073930723737E-2</v>
      </c>
      <c r="M823" s="13">
        <v>6.3805456189954146E-2</v>
      </c>
      <c r="N823" s="13">
        <v>-7.602392443710082E-3</v>
      </c>
      <c r="O823" s="13">
        <v>-1.4994947972264527E-2</v>
      </c>
      <c r="P823" s="13">
        <v>-1.3984686380441369E-2</v>
      </c>
      <c r="Q823" s="13">
        <v>-4.4898691090235032E-2</v>
      </c>
      <c r="R823" s="13">
        <v>3.9286407356402098E-2</v>
      </c>
      <c r="S823" s="13">
        <v>-8.9333784213248002E-3</v>
      </c>
      <c r="T823" s="13">
        <v>8.8051734393713943E-2</v>
      </c>
      <c r="U823" s="13">
        <v>3.8548916394371302E-2</v>
      </c>
      <c r="V823" s="13">
        <v>1.2282115006964966E-2</v>
      </c>
      <c r="W823" s="13">
        <v>-2.5097563890497887E-2</v>
      </c>
      <c r="X823" s="13">
        <v>-2.48955115721331E-2</v>
      </c>
      <c r="Y823" s="13">
        <v>-9.9436400131484026E-3</v>
      </c>
      <c r="Z823" s="13">
        <v>5.2102838642016369E-3</v>
      </c>
      <c r="AA823" s="13">
        <v>-6.6518289155253929E-2</v>
      </c>
      <c r="AB823" s="13">
        <v>1.0261591823317984E-2</v>
      </c>
      <c r="AC823" s="13">
        <v>5.2359192354596074E-2</v>
      </c>
      <c r="AD823" s="13">
        <v>2.0364207741551121E-2</v>
      </c>
      <c r="AE823" s="13">
        <v>2.844630047613772E-2</v>
      </c>
      <c r="AF823" s="13">
        <v>-2.2066779115027857E-2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274</v>
      </c>
      <c r="C824" s="47"/>
      <c r="D824" s="45">
        <v>1.79</v>
      </c>
      <c r="E824" s="45">
        <v>0.75</v>
      </c>
      <c r="F824" s="45">
        <v>0.25</v>
      </c>
      <c r="G824" s="45">
        <v>1.92</v>
      </c>
      <c r="H824" s="45">
        <v>1.31</v>
      </c>
      <c r="I824" s="45">
        <v>0</v>
      </c>
      <c r="J824" s="45">
        <v>1.92</v>
      </c>
      <c r="K824" s="45">
        <v>0.05</v>
      </c>
      <c r="L824" s="45">
        <v>1.67</v>
      </c>
      <c r="M824" s="45">
        <v>1.31</v>
      </c>
      <c r="N824" s="45">
        <v>0.28999999999999998</v>
      </c>
      <c r="O824" s="45">
        <v>0.45</v>
      </c>
      <c r="P824" s="45">
        <v>0.43</v>
      </c>
      <c r="Q824" s="45">
        <v>1.1200000000000001</v>
      </c>
      <c r="R824" s="45">
        <v>0.76</v>
      </c>
      <c r="S824" s="45">
        <v>0.32</v>
      </c>
      <c r="T824" s="45">
        <v>1.86</v>
      </c>
      <c r="U824" s="45">
        <v>0.75</v>
      </c>
      <c r="V824" s="45">
        <v>0.16</v>
      </c>
      <c r="W824" s="45">
        <v>0.68</v>
      </c>
      <c r="X824" s="45">
        <v>0.67</v>
      </c>
      <c r="Y824" s="45">
        <v>0.34</v>
      </c>
      <c r="Z824" s="45">
        <v>0</v>
      </c>
      <c r="AA824" s="45">
        <v>1.61</v>
      </c>
      <c r="AB824" s="45">
        <v>0.11</v>
      </c>
      <c r="AC824" s="45">
        <v>1.06</v>
      </c>
      <c r="AD824" s="45">
        <v>0.34</v>
      </c>
      <c r="AE824" s="45">
        <v>0.52</v>
      </c>
      <c r="AF824" s="45">
        <v>0.61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BM825" s="55"/>
    </row>
    <row r="826" spans="1:65" ht="15">
      <c r="B826" s="8" t="s">
        <v>575</v>
      </c>
      <c r="BM826" s="28" t="s">
        <v>66</v>
      </c>
    </row>
    <row r="827" spans="1:65" ht="15">
      <c r="A827" s="25" t="s">
        <v>6</v>
      </c>
      <c r="B827" s="18" t="s">
        <v>111</v>
      </c>
      <c r="C827" s="15" t="s">
        <v>112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17" t="s">
        <v>231</v>
      </c>
      <c r="M827" s="17" t="s">
        <v>231</v>
      </c>
      <c r="N827" s="17" t="s">
        <v>231</v>
      </c>
      <c r="O827" s="17" t="s">
        <v>231</v>
      </c>
      <c r="P827" s="17" t="s">
        <v>231</v>
      </c>
      <c r="Q827" s="17" t="s">
        <v>231</v>
      </c>
      <c r="R827" s="17" t="s">
        <v>231</v>
      </c>
      <c r="S827" s="17" t="s">
        <v>231</v>
      </c>
      <c r="T827" s="17" t="s">
        <v>231</v>
      </c>
      <c r="U827" s="17" t="s">
        <v>231</v>
      </c>
      <c r="V827" s="17" t="s">
        <v>231</v>
      </c>
      <c r="W827" s="17" t="s">
        <v>231</v>
      </c>
      <c r="X827" s="17" t="s">
        <v>231</v>
      </c>
      <c r="Y827" s="17" t="s">
        <v>231</v>
      </c>
      <c r="Z827" s="17" t="s">
        <v>231</v>
      </c>
      <c r="AA827" s="17" t="s">
        <v>231</v>
      </c>
      <c r="AB827" s="17" t="s">
        <v>231</v>
      </c>
      <c r="AC827" s="17" t="s">
        <v>231</v>
      </c>
      <c r="AD827" s="17" t="s">
        <v>231</v>
      </c>
      <c r="AE827" s="17" t="s">
        <v>231</v>
      </c>
      <c r="AF827" s="17" t="s">
        <v>231</v>
      </c>
      <c r="AG827" s="150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232</v>
      </c>
      <c r="C828" s="9" t="s">
        <v>232</v>
      </c>
      <c r="D828" s="148" t="s">
        <v>234</v>
      </c>
      <c r="E828" s="149" t="s">
        <v>235</v>
      </c>
      <c r="F828" s="149" t="s">
        <v>236</v>
      </c>
      <c r="G828" s="149" t="s">
        <v>237</v>
      </c>
      <c r="H828" s="149" t="s">
        <v>238</v>
      </c>
      <c r="I828" s="149" t="s">
        <v>239</v>
      </c>
      <c r="J828" s="149" t="s">
        <v>240</v>
      </c>
      <c r="K828" s="149" t="s">
        <v>241</v>
      </c>
      <c r="L828" s="149" t="s">
        <v>242</v>
      </c>
      <c r="M828" s="149" t="s">
        <v>243</v>
      </c>
      <c r="N828" s="149" t="s">
        <v>244</v>
      </c>
      <c r="O828" s="149" t="s">
        <v>245</v>
      </c>
      <c r="P828" s="149" t="s">
        <v>246</v>
      </c>
      <c r="Q828" s="149" t="s">
        <v>247</v>
      </c>
      <c r="R828" s="149" t="s">
        <v>248</v>
      </c>
      <c r="S828" s="149" t="s">
        <v>250</v>
      </c>
      <c r="T828" s="149" t="s">
        <v>251</v>
      </c>
      <c r="U828" s="149" t="s">
        <v>252</v>
      </c>
      <c r="V828" s="149" t="s">
        <v>253</v>
      </c>
      <c r="W828" s="149" t="s">
        <v>276</v>
      </c>
      <c r="X828" s="149" t="s">
        <v>254</v>
      </c>
      <c r="Y828" s="149" t="s">
        <v>255</v>
      </c>
      <c r="Z828" s="149" t="s">
        <v>256</v>
      </c>
      <c r="AA828" s="149" t="s">
        <v>257</v>
      </c>
      <c r="AB828" s="149" t="s">
        <v>258</v>
      </c>
      <c r="AC828" s="149" t="s">
        <v>259</v>
      </c>
      <c r="AD828" s="149" t="s">
        <v>260</v>
      </c>
      <c r="AE828" s="149" t="s">
        <v>261</v>
      </c>
      <c r="AF828" s="149" t="s">
        <v>262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278</v>
      </c>
      <c r="E829" s="11" t="s">
        <v>278</v>
      </c>
      <c r="F829" s="11" t="s">
        <v>278</v>
      </c>
      <c r="G829" s="11" t="s">
        <v>278</v>
      </c>
      <c r="H829" s="11" t="s">
        <v>304</v>
      </c>
      <c r="I829" s="11" t="s">
        <v>278</v>
      </c>
      <c r="J829" s="11" t="s">
        <v>278</v>
      </c>
      <c r="K829" s="11" t="s">
        <v>303</v>
      </c>
      <c r="L829" s="11" t="s">
        <v>278</v>
      </c>
      <c r="M829" s="11" t="s">
        <v>278</v>
      </c>
      <c r="N829" s="11" t="s">
        <v>303</v>
      </c>
      <c r="O829" s="11" t="s">
        <v>304</v>
      </c>
      <c r="P829" s="11" t="s">
        <v>278</v>
      </c>
      <c r="Q829" s="11" t="s">
        <v>303</v>
      </c>
      <c r="R829" s="11" t="s">
        <v>278</v>
      </c>
      <c r="S829" s="11" t="s">
        <v>278</v>
      </c>
      <c r="T829" s="11" t="s">
        <v>278</v>
      </c>
      <c r="U829" s="11" t="s">
        <v>278</v>
      </c>
      <c r="V829" s="11" t="s">
        <v>278</v>
      </c>
      <c r="W829" s="11" t="s">
        <v>278</v>
      </c>
      <c r="X829" s="11" t="s">
        <v>278</v>
      </c>
      <c r="Y829" s="11" t="s">
        <v>303</v>
      </c>
      <c r="Z829" s="11" t="s">
        <v>303</v>
      </c>
      <c r="AA829" s="11" t="s">
        <v>278</v>
      </c>
      <c r="AB829" s="11" t="s">
        <v>303</v>
      </c>
      <c r="AC829" s="11" t="s">
        <v>303</v>
      </c>
      <c r="AD829" s="11" t="s">
        <v>278</v>
      </c>
      <c r="AE829" s="11" t="s">
        <v>278</v>
      </c>
      <c r="AF829" s="11" t="s">
        <v>303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 t="s">
        <v>305</v>
      </c>
      <c r="E830" s="26" t="s">
        <v>118</v>
      </c>
      <c r="F830" s="26" t="s">
        <v>306</v>
      </c>
      <c r="G830" s="26" t="s">
        <v>306</v>
      </c>
      <c r="H830" s="26" t="s">
        <v>305</v>
      </c>
      <c r="I830" s="26" t="s">
        <v>305</v>
      </c>
      <c r="J830" s="26" t="s">
        <v>307</v>
      </c>
      <c r="K830" s="26" t="s">
        <v>308</v>
      </c>
      <c r="L830" s="26" t="s">
        <v>308</v>
      </c>
      <c r="M830" s="26" t="s">
        <v>309</v>
      </c>
      <c r="N830" s="26" t="s">
        <v>308</v>
      </c>
      <c r="O830" s="26" t="s">
        <v>307</v>
      </c>
      <c r="P830" s="26" t="s">
        <v>305</v>
      </c>
      <c r="Q830" s="26" t="s">
        <v>305</v>
      </c>
      <c r="R830" s="26" t="s">
        <v>307</v>
      </c>
      <c r="S830" s="26" t="s">
        <v>305</v>
      </c>
      <c r="T830" s="26" t="s">
        <v>305</v>
      </c>
      <c r="U830" s="26" t="s">
        <v>305</v>
      </c>
      <c r="V830" s="26" t="s">
        <v>305</v>
      </c>
      <c r="W830" s="26" t="s">
        <v>305</v>
      </c>
      <c r="X830" s="26" t="s">
        <v>309</v>
      </c>
      <c r="Y830" s="26" t="s">
        <v>307</v>
      </c>
      <c r="Z830" s="26" t="s">
        <v>307</v>
      </c>
      <c r="AA830" s="26" t="s">
        <v>268</v>
      </c>
      <c r="AB830" s="26" t="s">
        <v>306</v>
      </c>
      <c r="AC830" s="26" t="s">
        <v>305</v>
      </c>
      <c r="AD830" s="26" t="s">
        <v>305</v>
      </c>
      <c r="AE830" s="26" t="s">
        <v>267</v>
      </c>
      <c r="AF830" s="26" t="s">
        <v>307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</v>
      </c>
    </row>
    <row r="831" spans="1:65">
      <c r="A831" s="30"/>
      <c r="B831" s="18">
        <v>1</v>
      </c>
      <c r="C831" s="14">
        <v>1</v>
      </c>
      <c r="D831" s="22">
        <v>1.08</v>
      </c>
      <c r="E831" s="22">
        <v>1.92</v>
      </c>
      <c r="F831" s="22">
        <v>2.1964797328084806</v>
      </c>
      <c r="G831" s="152">
        <v>1.9299999999999997</v>
      </c>
      <c r="H831" s="145" t="s">
        <v>103</v>
      </c>
      <c r="I831" s="22">
        <v>1.27</v>
      </c>
      <c r="J831" s="22">
        <v>1.28</v>
      </c>
      <c r="K831" s="22">
        <v>1.31</v>
      </c>
      <c r="L831" s="22">
        <v>2.2999999999999998</v>
      </c>
      <c r="M831" s="22">
        <v>2.13</v>
      </c>
      <c r="N831" s="22">
        <v>1.5191037890722527</v>
      </c>
      <c r="O831" s="145" t="s">
        <v>95</v>
      </c>
      <c r="P831" s="22">
        <v>1.88</v>
      </c>
      <c r="Q831" s="145">
        <v>0.65</v>
      </c>
      <c r="R831" s="22">
        <v>1.0379400000000001</v>
      </c>
      <c r="S831" s="22">
        <v>1.74</v>
      </c>
      <c r="T831" s="22">
        <v>1.8</v>
      </c>
      <c r="U831" s="22">
        <v>1.7</v>
      </c>
      <c r="V831" s="22">
        <v>1.75</v>
      </c>
      <c r="W831" s="22">
        <v>1.87</v>
      </c>
      <c r="X831" s="22">
        <v>1.8</v>
      </c>
      <c r="Y831" s="22">
        <v>1.74</v>
      </c>
      <c r="Z831" s="22">
        <v>1.23</v>
      </c>
      <c r="AA831" s="22">
        <v>1.7</v>
      </c>
      <c r="AB831" s="145">
        <v>3.32</v>
      </c>
      <c r="AC831" s="22">
        <v>1</v>
      </c>
      <c r="AD831" s="22">
        <v>1.89</v>
      </c>
      <c r="AE831" s="145">
        <v>0.9</v>
      </c>
      <c r="AF831" s="22">
        <v>2.2599999999999998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1.04</v>
      </c>
      <c r="E832" s="11">
        <v>1.9400000000000002</v>
      </c>
      <c r="F832" s="11">
        <v>2.1374066365227642</v>
      </c>
      <c r="G832" s="11">
        <v>2.06</v>
      </c>
      <c r="H832" s="146" t="s">
        <v>103</v>
      </c>
      <c r="I832" s="11">
        <v>1.1299999999999999</v>
      </c>
      <c r="J832" s="11">
        <v>1.36</v>
      </c>
      <c r="K832" s="11">
        <v>1.33</v>
      </c>
      <c r="L832" s="11">
        <v>2.6</v>
      </c>
      <c r="M832" s="11">
        <v>2.25</v>
      </c>
      <c r="N832" s="11">
        <v>1.5426964682692745</v>
      </c>
      <c r="O832" s="146" t="s">
        <v>95</v>
      </c>
      <c r="P832" s="11">
        <v>2</v>
      </c>
      <c r="Q832" s="146">
        <v>0.65</v>
      </c>
      <c r="R832" s="11">
        <v>1.0145999999999999</v>
      </c>
      <c r="S832" s="11">
        <v>1.76</v>
      </c>
      <c r="T832" s="11">
        <v>1.8</v>
      </c>
      <c r="U832" s="11">
        <v>1.72</v>
      </c>
      <c r="V832" s="11">
        <v>1.64</v>
      </c>
      <c r="W832" s="11">
        <v>1.83</v>
      </c>
      <c r="X832" s="11">
        <v>1.74</v>
      </c>
      <c r="Y832" s="11">
        <v>1.71</v>
      </c>
      <c r="Z832" s="11">
        <v>1.25</v>
      </c>
      <c r="AA832" s="11">
        <v>1.7</v>
      </c>
      <c r="AB832" s="146">
        <v>2.54</v>
      </c>
      <c r="AC832" s="11">
        <v>1.08</v>
      </c>
      <c r="AD832" s="11">
        <v>1.84</v>
      </c>
      <c r="AE832" s="146">
        <v>0.4</v>
      </c>
      <c r="AF832" s="11">
        <v>2.83</v>
      </c>
      <c r="AG832" s="150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33</v>
      </c>
    </row>
    <row r="833" spans="1:65">
      <c r="A833" s="30"/>
      <c r="B833" s="19">
        <v>1</v>
      </c>
      <c r="C833" s="9">
        <v>3</v>
      </c>
      <c r="D833" s="11">
        <v>1.1299999999999999</v>
      </c>
      <c r="E833" s="11">
        <v>1.9400000000000002</v>
      </c>
      <c r="F833" s="11">
        <v>2.164937494677643</v>
      </c>
      <c r="G833" s="11">
        <v>2</v>
      </c>
      <c r="H833" s="146" t="s">
        <v>103</v>
      </c>
      <c r="I833" s="11">
        <v>1.1499999999999999</v>
      </c>
      <c r="J833" s="11">
        <v>1.29</v>
      </c>
      <c r="K833" s="11">
        <v>1.3</v>
      </c>
      <c r="L833" s="11">
        <v>2.2000000000000002</v>
      </c>
      <c r="M833" s="11">
        <v>2.12</v>
      </c>
      <c r="N833" s="11">
        <v>1.5771444435700788</v>
      </c>
      <c r="O833" s="146" t="s">
        <v>95</v>
      </c>
      <c r="P833" s="11">
        <v>1.9</v>
      </c>
      <c r="Q833" s="146">
        <v>0.69</v>
      </c>
      <c r="R833" s="11">
        <v>1.1234100000000002</v>
      </c>
      <c r="S833" s="11">
        <v>1.78</v>
      </c>
      <c r="T833" s="11">
        <v>1.88</v>
      </c>
      <c r="U833" s="11">
        <v>1.69</v>
      </c>
      <c r="V833" s="11">
        <v>1.68</v>
      </c>
      <c r="W833" s="11">
        <v>1.74</v>
      </c>
      <c r="X833" s="151">
        <v>2</v>
      </c>
      <c r="Y833" s="11">
        <v>1.75</v>
      </c>
      <c r="Z833" s="11">
        <v>1.28</v>
      </c>
      <c r="AA833" s="11">
        <v>1.77</v>
      </c>
      <c r="AB833" s="146">
        <v>2.88</v>
      </c>
      <c r="AC833" s="11">
        <v>1.51</v>
      </c>
      <c r="AD833" s="11">
        <v>2.08</v>
      </c>
      <c r="AE833" s="146">
        <v>0.4</v>
      </c>
      <c r="AF833" s="11">
        <v>2.46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1.1599999999999999</v>
      </c>
      <c r="E834" s="11">
        <v>1.95</v>
      </c>
      <c r="F834" s="11">
        <v>2.134842296874301</v>
      </c>
      <c r="G834" s="11">
        <v>2.0099999999999998</v>
      </c>
      <c r="H834" s="146" t="s">
        <v>103</v>
      </c>
      <c r="I834" s="11">
        <v>1.03</v>
      </c>
      <c r="J834" s="11">
        <v>1.29</v>
      </c>
      <c r="K834" s="11">
        <v>1.33</v>
      </c>
      <c r="L834" s="11">
        <v>2.4</v>
      </c>
      <c r="M834" s="11">
        <v>2.11</v>
      </c>
      <c r="N834" s="11">
        <v>1.4546888879237847</v>
      </c>
      <c r="O834" s="146" t="s">
        <v>95</v>
      </c>
      <c r="P834" s="11">
        <v>1.95</v>
      </c>
      <c r="Q834" s="146">
        <v>0.64</v>
      </c>
      <c r="R834" s="11">
        <v>1.05379</v>
      </c>
      <c r="S834" s="11">
        <v>1.76</v>
      </c>
      <c r="T834" s="11">
        <v>1.88</v>
      </c>
      <c r="U834" s="11">
        <v>1.71</v>
      </c>
      <c r="V834" s="11">
        <v>1.72</v>
      </c>
      <c r="W834" s="11">
        <v>1.81</v>
      </c>
      <c r="X834" s="11">
        <v>1.76</v>
      </c>
      <c r="Y834" s="151">
        <v>1.84</v>
      </c>
      <c r="Z834" s="11">
        <v>1.33</v>
      </c>
      <c r="AA834" s="11">
        <v>1.76</v>
      </c>
      <c r="AB834" s="146">
        <v>2.9</v>
      </c>
      <c r="AC834" s="11">
        <v>1.04</v>
      </c>
      <c r="AD834" s="11">
        <v>1.95</v>
      </c>
      <c r="AE834" s="146">
        <v>0.3</v>
      </c>
      <c r="AF834" s="11">
        <v>2.04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1.6990535840517043</v>
      </c>
    </row>
    <row r="835" spans="1:65">
      <c r="A835" s="30"/>
      <c r="B835" s="19">
        <v>1</v>
      </c>
      <c r="C835" s="9">
        <v>5</v>
      </c>
      <c r="D835" s="11">
        <v>1.0900000000000001</v>
      </c>
      <c r="E835" s="11">
        <v>1.9299999999999997</v>
      </c>
      <c r="F835" s="11">
        <v>2.1433091541364311</v>
      </c>
      <c r="G835" s="11">
        <v>2.02</v>
      </c>
      <c r="H835" s="146" t="s">
        <v>103</v>
      </c>
      <c r="I835" s="11">
        <v>1.23</v>
      </c>
      <c r="J835" s="11">
        <v>1.34</v>
      </c>
      <c r="K835" s="11">
        <v>1.33</v>
      </c>
      <c r="L835" s="11">
        <v>2.2999999999999998</v>
      </c>
      <c r="M835" s="11">
        <v>2.04</v>
      </c>
      <c r="N835" s="11">
        <v>1.570963387340562</v>
      </c>
      <c r="O835" s="146" t="s">
        <v>95</v>
      </c>
      <c r="P835" s="11">
        <v>1.87</v>
      </c>
      <c r="Q835" s="146">
        <v>0.63</v>
      </c>
      <c r="R835" s="11">
        <v>1.03556</v>
      </c>
      <c r="S835" s="11">
        <v>1.8</v>
      </c>
      <c r="T835" s="11">
        <v>1.81</v>
      </c>
      <c r="U835" s="11">
        <v>1.68</v>
      </c>
      <c r="V835" s="11">
        <v>1.66</v>
      </c>
      <c r="W835" s="11">
        <v>1.82</v>
      </c>
      <c r="X835" s="11">
        <v>1.79</v>
      </c>
      <c r="Y835" s="11">
        <v>1.76</v>
      </c>
      <c r="Z835" s="11">
        <v>1.3</v>
      </c>
      <c r="AA835" s="11">
        <v>1.76</v>
      </c>
      <c r="AB835" s="146">
        <v>2.7</v>
      </c>
      <c r="AC835" s="151">
        <v>2.99</v>
      </c>
      <c r="AD835" s="11">
        <v>1.96</v>
      </c>
      <c r="AE835" s="146">
        <v>0.8</v>
      </c>
      <c r="AF835" s="11">
        <v>2.14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112</v>
      </c>
    </row>
    <row r="836" spans="1:65">
      <c r="A836" s="30"/>
      <c r="B836" s="19">
        <v>1</v>
      </c>
      <c r="C836" s="9">
        <v>6</v>
      </c>
      <c r="D836" s="11">
        <v>1.1100000000000001</v>
      </c>
      <c r="E836" s="11">
        <v>1.9800000000000002</v>
      </c>
      <c r="F836" s="11">
        <v>2.1871204347102031</v>
      </c>
      <c r="G836" s="11">
        <v>2.0099999999999998</v>
      </c>
      <c r="H836" s="146" t="s">
        <v>103</v>
      </c>
      <c r="I836" s="11">
        <v>1.1200000000000001</v>
      </c>
      <c r="J836" s="11">
        <v>1.34</v>
      </c>
      <c r="K836" s="11">
        <v>1.31</v>
      </c>
      <c r="L836" s="11">
        <v>2.7</v>
      </c>
      <c r="M836" s="11">
        <v>2.2000000000000002</v>
      </c>
      <c r="N836" s="11">
        <v>1.4403233775396638</v>
      </c>
      <c r="O836" s="146" t="s">
        <v>95</v>
      </c>
      <c r="P836" s="11">
        <v>1.89</v>
      </c>
      <c r="Q836" s="146">
        <v>0.66</v>
      </c>
      <c r="R836" s="11">
        <v>1.0793999999999999</v>
      </c>
      <c r="S836" s="11">
        <v>1.73</v>
      </c>
      <c r="T836" s="11">
        <v>1.82</v>
      </c>
      <c r="U836" s="11">
        <v>1.73</v>
      </c>
      <c r="V836" s="11">
        <v>1.7</v>
      </c>
      <c r="W836" s="11">
        <v>1.88</v>
      </c>
      <c r="X836" s="11">
        <v>1.74</v>
      </c>
      <c r="Y836" s="11">
        <v>1.73</v>
      </c>
      <c r="Z836" s="11">
        <v>1.22</v>
      </c>
      <c r="AA836" s="11">
        <v>1.73</v>
      </c>
      <c r="AB836" s="146">
        <v>2.5499999999999998</v>
      </c>
      <c r="AC836" s="11">
        <v>1.2</v>
      </c>
      <c r="AD836" s="11">
        <v>1.8</v>
      </c>
      <c r="AE836" s="146">
        <v>0.3</v>
      </c>
      <c r="AF836" s="11">
        <v>2.09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270</v>
      </c>
      <c r="C837" s="12"/>
      <c r="D837" s="23">
        <v>1.1016666666666668</v>
      </c>
      <c r="E837" s="23">
        <v>1.9433333333333334</v>
      </c>
      <c r="F837" s="23">
        <v>2.1606826249549704</v>
      </c>
      <c r="G837" s="23">
        <v>2.0049999999999999</v>
      </c>
      <c r="H837" s="23" t="s">
        <v>661</v>
      </c>
      <c r="I837" s="23">
        <v>1.155</v>
      </c>
      <c r="J837" s="23">
        <v>1.3166666666666667</v>
      </c>
      <c r="K837" s="23">
        <v>1.3183333333333334</v>
      </c>
      <c r="L837" s="23">
        <v>2.4166666666666665</v>
      </c>
      <c r="M837" s="23">
        <v>2.1416666666666662</v>
      </c>
      <c r="N837" s="23">
        <v>1.5174867256192694</v>
      </c>
      <c r="O837" s="23" t="s">
        <v>661</v>
      </c>
      <c r="P837" s="23">
        <v>1.915</v>
      </c>
      <c r="Q837" s="23">
        <v>0.65333333333333332</v>
      </c>
      <c r="R837" s="23">
        <v>1.05745</v>
      </c>
      <c r="S837" s="23">
        <v>1.7616666666666667</v>
      </c>
      <c r="T837" s="23">
        <v>1.8316666666666668</v>
      </c>
      <c r="U837" s="23">
        <v>1.7050000000000001</v>
      </c>
      <c r="V837" s="23">
        <v>1.6916666666666664</v>
      </c>
      <c r="W837" s="23">
        <v>1.825</v>
      </c>
      <c r="X837" s="23">
        <v>1.8049999999999999</v>
      </c>
      <c r="Y837" s="23">
        <v>1.7550000000000001</v>
      </c>
      <c r="Z837" s="23">
        <v>1.2683333333333333</v>
      </c>
      <c r="AA837" s="23">
        <v>1.7366666666666666</v>
      </c>
      <c r="AB837" s="23">
        <v>2.8149999999999999</v>
      </c>
      <c r="AC837" s="23">
        <v>1.47</v>
      </c>
      <c r="AD837" s="23">
        <v>1.9200000000000002</v>
      </c>
      <c r="AE837" s="23">
        <v>0.51666666666666661</v>
      </c>
      <c r="AF837" s="23">
        <v>2.3033333333333332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271</v>
      </c>
      <c r="C838" s="29"/>
      <c r="D838" s="11">
        <v>1.1000000000000001</v>
      </c>
      <c r="E838" s="11">
        <v>1.9400000000000002</v>
      </c>
      <c r="F838" s="11">
        <v>2.154123324407037</v>
      </c>
      <c r="G838" s="11">
        <v>2.0099999999999998</v>
      </c>
      <c r="H838" s="11" t="s">
        <v>661</v>
      </c>
      <c r="I838" s="11">
        <v>1.1399999999999999</v>
      </c>
      <c r="J838" s="11">
        <v>1.3149999999999999</v>
      </c>
      <c r="K838" s="11">
        <v>1.32</v>
      </c>
      <c r="L838" s="11">
        <v>2.3499999999999996</v>
      </c>
      <c r="M838" s="11">
        <v>2.125</v>
      </c>
      <c r="N838" s="11">
        <v>1.5309001286707637</v>
      </c>
      <c r="O838" s="11" t="s">
        <v>661</v>
      </c>
      <c r="P838" s="11">
        <v>1.895</v>
      </c>
      <c r="Q838" s="11">
        <v>0.65</v>
      </c>
      <c r="R838" s="11">
        <v>1.045865</v>
      </c>
      <c r="S838" s="11">
        <v>1.76</v>
      </c>
      <c r="T838" s="11">
        <v>1.8149999999999999</v>
      </c>
      <c r="U838" s="11">
        <v>1.7050000000000001</v>
      </c>
      <c r="V838" s="11">
        <v>1.69</v>
      </c>
      <c r="W838" s="11">
        <v>1.8250000000000002</v>
      </c>
      <c r="X838" s="11">
        <v>1.7749999999999999</v>
      </c>
      <c r="Y838" s="11">
        <v>1.7450000000000001</v>
      </c>
      <c r="Z838" s="11">
        <v>1.2650000000000001</v>
      </c>
      <c r="AA838" s="11">
        <v>1.7450000000000001</v>
      </c>
      <c r="AB838" s="11">
        <v>2.79</v>
      </c>
      <c r="AC838" s="11">
        <v>1.1400000000000001</v>
      </c>
      <c r="AD838" s="11">
        <v>1.92</v>
      </c>
      <c r="AE838" s="11">
        <v>0.4</v>
      </c>
      <c r="AF838" s="11">
        <v>2.2000000000000002</v>
      </c>
      <c r="AG838" s="150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272</v>
      </c>
      <c r="C839" s="29"/>
      <c r="D839" s="24">
        <v>4.1673332800085262E-2</v>
      </c>
      <c r="E839" s="24">
        <v>2.0655911179773001E-2</v>
      </c>
      <c r="F839" s="24">
        <v>2.6494627050713895E-2</v>
      </c>
      <c r="G839" s="24">
        <v>4.2308391602612468E-2</v>
      </c>
      <c r="H839" s="24" t="s">
        <v>661</v>
      </c>
      <c r="I839" s="24">
        <v>8.5264294989168821E-2</v>
      </c>
      <c r="J839" s="24">
        <v>3.3862466931200812E-2</v>
      </c>
      <c r="K839" s="24">
        <v>1.3291601358251269E-2</v>
      </c>
      <c r="L839" s="24">
        <v>0.19407902170679522</v>
      </c>
      <c r="M839" s="24">
        <v>7.3598007219398756E-2</v>
      </c>
      <c r="N839" s="24">
        <v>5.8231766905573384E-2</v>
      </c>
      <c r="O839" s="24" t="s">
        <v>661</v>
      </c>
      <c r="P839" s="24">
        <v>5.009990019950139E-2</v>
      </c>
      <c r="Q839" s="24">
        <v>2.0655911179772869E-2</v>
      </c>
      <c r="R839" s="24">
        <v>3.8837750707269407E-2</v>
      </c>
      <c r="S839" s="24">
        <v>2.562550812504345E-2</v>
      </c>
      <c r="T839" s="24">
        <v>3.8166302763912835E-2</v>
      </c>
      <c r="U839" s="24">
        <v>1.8708286933869722E-2</v>
      </c>
      <c r="V839" s="24">
        <v>4.0207793606049431E-2</v>
      </c>
      <c r="W839" s="24">
        <v>5.009990019950139E-2</v>
      </c>
      <c r="X839" s="24">
        <v>9.874208829065749E-2</v>
      </c>
      <c r="Y839" s="24">
        <v>4.5055521304275273E-2</v>
      </c>
      <c r="Z839" s="24">
        <v>4.2622372841814776E-2</v>
      </c>
      <c r="AA839" s="24">
        <v>3.1411250638372683E-2</v>
      </c>
      <c r="AB839" s="24">
        <v>0.29173618219206193</v>
      </c>
      <c r="AC839" s="24">
        <v>0.76717664198018953</v>
      </c>
      <c r="AD839" s="24">
        <v>9.9799799598997194E-2</v>
      </c>
      <c r="AE839" s="24">
        <v>0.26394443859772232</v>
      </c>
      <c r="AF839" s="24">
        <v>0.29844039047465881</v>
      </c>
      <c r="AG839" s="150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86</v>
      </c>
      <c r="C840" s="29"/>
      <c r="D840" s="13">
        <v>3.7827533555296756E-2</v>
      </c>
      <c r="E840" s="13">
        <v>1.0629113814634477E-2</v>
      </c>
      <c r="F840" s="13">
        <v>1.2262155832009828E-2</v>
      </c>
      <c r="G840" s="13">
        <v>2.1101442195816694E-2</v>
      </c>
      <c r="H840" s="13" t="s">
        <v>661</v>
      </c>
      <c r="I840" s="13">
        <v>7.3821900423522782E-2</v>
      </c>
      <c r="J840" s="13">
        <v>2.5718329314836058E-2</v>
      </c>
      <c r="K840" s="13">
        <v>1.0082124924084401E-2</v>
      </c>
      <c r="L840" s="13">
        <v>8.0308560706260093E-2</v>
      </c>
      <c r="M840" s="13">
        <v>3.4364828273649235E-2</v>
      </c>
      <c r="N840" s="13">
        <v>3.8373822928704462E-2</v>
      </c>
      <c r="O840" s="13" t="s">
        <v>661</v>
      </c>
      <c r="P840" s="13">
        <v>2.6161827780418478E-2</v>
      </c>
      <c r="Q840" s="13">
        <v>3.1616190581285002E-2</v>
      </c>
      <c r="R840" s="13">
        <v>3.672774193320668E-2</v>
      </c>
      <c r="S840" s="13">
        <v>1.4546173013269697E-2</v>
      </c>
      <c r="T840" s="13">
        <v>2.083692598575769E-2</v>
      </c>
      <c r="U840" s="13">
        <v>1.0972602307254969E-2</v>
      </c>
      <c r="V840" s="13">
        <v>2.376815385579277E-2</v>
      </c>
      <c r="W840" s="13">
        <v>2.7452000109315831E-2</v>
      </c>
      <c r="X840" s="13">
        <v>5.4704758055765926E-2</v>
      </c>
      <c r="Y840" s="13">
        <v>2.5672661711837762E-2</v>
      </c>
      <c r="Z840" s="13">
        <v>3.3605024579617435E-2</v>
      </c>
      <c r="AA840" s="13">
        <v>1.8087092498103273E-2</v>
      </c>
      <c r="AB840" s="13">
        <v>0.10363629918012858</v>
      </c>
      <c r="AC840" s="13">
        <v>0.52188887209536705</v>
      </c>
      <c r="AD840" s="13">
        <v>5.1979062291144365E-2</v>
      </c>
      <c r="AE840" s="13">
        <v>0.51086020373752716</v>
      </c>
      <c r="AF840" s="13">
        <v>0.12956891048103855</v>
      </c>
      <c r="AG840" s="150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273</v>
      </c>
      <c r="C841" s="29"/>
      <c r="D841" s="13">
        <v>-0.35159981003098151</v>
      </c>
      <c r="E841" s="13">
        <v>0.14377401135230783</v>
      </c>
      <c r="F841" s="13">
        <v>0.27169775293515297</v>
      </c>
      <c r="G841" s="13">
        <v>0.18006872697841025</v>
      </c>
      <c r="H841" s="13" t="s">
        <v>661</v>
      </c>
      <c r="I841" s="13">
        <v>-0.3202097857057038</v>
      </c>
      <c r="J841" s="13">
        <v>-0.22505877446970568</v>
      </c>
      <c r="K841" s="13">
        <v>-0.22407783620954069</v>
      </c>
      <c r="L841" s="13">
        <v>0.42236047723914782</v>
      </c>
      <c r="M841" s="13">
        <v>0.26050566431193412</v>
      </c>
      <c r="N841" s="13">
        <v>-0.1068635269285948</v>
      </c>
      <c r="O841" s="13" t="s">
        <v>661</v>
      </c>
      <c r="P841" s="13">
        <v>0.12709806092950404</v>
      </c>
      <c r="Q841" s="13">
        <v>-0.61547220201534758</v>
      </c>
      <c r="R841" s="13">
        <v>-0.37762410207315711</v>
      </c>
      <c r="S841" s="13">
        <v>3.6851740994330529E-2</v>
      </c>
      <c r="T841" s="13">
        <v>7.8051147921257558E-2</v>
      </c>
      <c r="U841" s="13">
        <v>3.4998401487229547E-3</v>
      </c>
      <c r="V841" s="13">
        <v>-4.3476659325966116E-3</v>
      </c>
      <c r="W841" s="13">
        <v>7.412739488059783E-2</v>
      </c>
      <c r="X841" s="13">
        <v>6.2356135758618647E-2</v>
      </c>
      <c r="Y841" s="13">
        <v>3.2927987953670801E-2</v>
      </c>
      <c r="Z841" s="13">
        <v>-0.25350598401448865</v>
      </c>
      <c r="AA841" s="13">
        <v>2.2137667091856494E-2</v>
      </c>
      <c r="AB841" s="13">
        <v>0.65680472141856594</v>
      </c>
      <c r="AC841" s="13">
        <v>-0.13481245453453217</v>
      </c>
      <c r="AD841" s="13">
        <v>0.13004087570999889</v>
      </c>
      <c r="AE841" s="13">
        <v>-0.69590913934887189</v>
      </c>
      <c r="AF841" s="13">
        <v>0.35565667554793268</v>
      </c>
      <c r="AG841" s="150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274</v>
      </c>
      <c r="C842" s="47"/>
      <c r="D842" s="45">
        <v>1.32</v>
      </c>
      <c r="E842" s="45">
        <v>0.37</v>
      </c>
      <c r="F842" s="45">
        <v>0.81</v>
      </c>
      <c r="G842" s="45">
        <v>0.5</v>
      </c>
      <c r="H842" s="45">
        <v>1.52</v>
      </c>
      <c r="I842" s="45">
        <v>1.21</v>
      </c>
      <c r="J842" s="45">
        <v>0.89</v>
      </c>
      <c r="K842" s="45">
        <v>0.88</v>
      </c>
      <c r="L842" s="45">
        <v>1.32</v>
      </c>
      <c r="M842" s="45">
        <v>0.77</v>
      </c>
      <c r="N842" s="45">
        <v>0.48</v>
      </c>
      <c r="O842" s="45">
        <v>6.51</v>
      </c>
      <c r="P842" s="45">
        <v>0.31</v>
      </c>
      <c r="Q842" s="45">
        <v>2.2200000000000002</v>
      </c>
      <c r="R842" s="45">
        <v>1.41</v>
      </c>
      <c r="S842" s="45">
        <v>0.01</v>
      </c>
      <c r="T842" s="45">
        <v>0.15</v>
      </c>
      <c r="U842" s="45">
        <v>0.11</v>
      </c>
      <c r="V842" s="45">
        <v>0.13</v>
      </c>
      <c r="W842" s="45">
        <v>0.13</v>
      </c>
      <c r="X842" s="45">
        <v>0.09</v>
      </c>
      <c r="Y842" s="45">
        <v>0.01</v>
      </c>
      <c r="Z842" s="45">
        <v>0.98</v>
      </c>
      <c r="AA842" s="45">
        <v>0.04</v>
      </c>
      <c r="AB842" s="45">
        <v>2.12</v>
      </c>
      <c r="AC842" s="45">
        <v>0.57999999999999996</v>
      </c>
      <c r="AD842" s="45">
        <v>0.32</v>
      </c>
      <c r="AE842" s="45" t="s">
        <v>275</v>
      </c>
      <c r="AF842" s="45">
        <v>1.0900000000000001</v>
      </c>
      <c r="AG842" s="150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 t="s">
        <v>299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BM843" s="55"/>
    </row>
    <row r="844" spans="1:65">
      <c r="BM844" s="55"/>
    </row>
    <row r="845" spans="1:65" ht="15">
      <c r="B845" s="8" t="s">
        <v>576</v>
      </c>
      <c r="BM845" s="28" t="s">
        <v>66</v>
      </c>
    </row>
    <row r="846" spans="1:65" ht="15">
      <c r="A846" s="25" t="s">
        <v>9</v>
      </c>
      <c r="B846" s="18" t="s">
        <v>111</v>
      </c>
      <c r="C846" s="15" t="s">
        <v>112</v>
      </c>
      <c r="D846" s="16" t="s">
        <v>231</v>
      </c>
      <c r="E846" s="17" t="s">
        <v>231</v>
      </c>
      <c r="F846" s="17" t="s">
        <v>231</v>
      </c>
      <c r="G846" s="17" t="s">
        <v>231</v>
      </c>
      <c r="H846" s="17" t="s">
        <v>231</v>
      </c>
      <c r="I846" s="17" t="s">
        <v>231</v>
      </c>
      <c r="J846" s="17" t="s">
        <v>231</v>
      </c>
      <c r="K846" s="17" t="s">
        <v>231</v>
      </c>
      <c r="L846" s="17" t="s">
        <v>231</v>
      </c>
      <c r="M846" s="17" t="s">
        <v>231</v>
      </c>
      <c r="N846" s="17" t="s">
        <v>231</v>
      </c>
      <c r="O846" s="17" t="s">
        <v>231</v>
      </c>
      <c r="P846" s="17" t="s">
        <v>231</v>
      </c>
      <c r="Q846" s="17" t="s">
        <v>231</v>
      </c>
      <c r="R846" s="17" t="s">
        <v>231</v>
      </c>
      <c r="S846" s="17" t="s">
        <v>231</v>
      </c>
      <c r="T846" s="17" t="s">
        <v>231</v>
      </c>
      <c r="U846" s="17" t="s">
        <v>231</v>
      </c>
      <c r="V846" s="17" t="s">
        <v>231</v>
      </c>
      <c r="W846" s="17" t="s">
        <v>231</v>
      </c>
      <c r="X846" s="17" t="s">
        <v>231</v>
      </c>
      <c r="Y846" s="17" t="s">
        <v>231</v>
      </c>
      <c r="Z846" s="17" t="s">
        <v>231</v>
      </c>
      <c r="AA846" s="17" t="s">
        <v>231</v>
      </c>
      <c r="AB846" s="17" t="s">
        <v>231</v>
      </c>
      <c r="AC846" s="17" t="s">
        <v>231</v>
      </c>
      <c r="AD846" s="17" t="s">
        <v>231</v>
      </c>
      <c r="AE846" s="150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232</v>
      </c>
      <c r="C847" s="9" t="s">
        <v>232</v>
      </c>
      <c r="D847" s="148" t="s">
        <v>234</v>
      </c>
      <c r="E847" s="149" t="s">
        <v>235</v>
      </c>
      <c r="F847" s="149" t="s">
        <v>236</v>
      </c>
      <c r="G847" s="149" t="s">
        <v>237</v>
      </c>
      <c r="H847" s="149" t="s">
        <v>238</v>
      </c>
      <c r="I847" s="149" t="s">
        <v>239</v>
      </c>
      <c r="J847" s="149" t="s">
        <v>240</v>
      </c>
      <c r="K847" s="149" t="s">
        <v>241</v>
      </c>
      <c r="L847" s="149" t="s">
        <v>242</v>
      </c>
      <c r="M847" s="149" t="s">
        <v>243</v>
      </c>
      <c r="N847" s="149" t="s">
        <v>244</v>
      </c>
      <c r="O847" s="149" t="s">
        <v>246</v>
      </c>
      <c r="P847" s="149" t="s">
        <v>247</v>
      </c>
      <c r="Q847" s="149" t="s">
        <v>248</v>
      </c>
      <c r="R847" s="149" t="s">
        <v>250</v>
      </c>
      <c r="S847" s="149" t="s">
        <v>251</v>
      </c>
      <c r="T847" s="149" t="s">
        <v>252</v>
      </c>
      <c r="U847" s="149" t="s">
        <v>253</v>
      </c>
      <c r="V847" s="149" t="s">
        <v>276</v>
      </c>
      <c r="W847" s="149" t="s">
        <v>254</v>
      </c>
      <c r="X847" s="149" t="s">
        <v>255</v>
      </c>
      <c r="Y847" s="149" t="s">
        <v>256</v>
      </c>
      <c r="Z847" s="149" t="s">
        <v>257</v>
      </c>
      <c r="AA847" s="149" t="s">
        <v>258</v>
      </c>
      <c r="AB847" s="149" t="s">
        <v>260</v>
      </c>
      <c r="AC847" s="149" t="s">
        <v>261</v>
      </c>
      <c r="AD847" s="149" t="s">
        <v>262</v>
      </c>
      <c r="AE847" s="150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278</v>
      </c>
      <c r="E848" s="11" t="s">
        <v>278</v>
      </c>
      <c r="F848" s="11" t="s">
        <v>278</v>
      </c>
      <c r="G848" s="11" t="s">
        <v>278</v>
      </c>
      <c r="H848" s="11" t="s">
        <v>278</v>
      </c>
      <c r="I848" s="11" t="s">
        <v>278</v>
      </c>
      <c r="J848" s="11" t="s">
        <v>278</v>
      </c>
      <c r="K848" s="11" t="s">
        <v>303</v>
      </c>
      <c r="L848" s="11" t="s">
        <v>278</v>
      </c>
      <c r="M848" s="11" t="s">
        <v>304</v>
      </c>
      <c r="N848" s="11" t="s">
        <v>303</v>
      </c>
      <c r="O848" s="11" t="s">
        <v>278</v>
      </c>
      <c r="P848" s="11" t="s">
        <v>303</v>
      </c>
      <c r="Q848" s="11" t="s">
        <v>278</v>
      </c>
      <c r="R848" s="11" t="s">
        <v>278</v>
      </c>
      <c r="S848" s="11" t="s">
        <v>278</v>
      </c>
      <c r="T848" s="11" t="s">
        <v>278</v>
      </c>
      <c r="U848" s="11" t="s">
        <v>278</v>
      </c>
      <c r="V848" s="11" t="s">
        <v>278</v>
      </c>
      <c r="W848" s="11" t="s">
        <v>278</v>
      </c>
      <c r="X848" s="11" t="s">
        <v>303</v>
      </c>
      <c r="Y848" s="11" t="s">
        <v>303</v>
      </c>
      <c r="Z848" s="11" t="s">
        <v>278</v>
      </c>
      <c r="AA848" s="11" t="s">
        <v>303</v>
      </c>
      <c r="AB848" s="11" t="s">
        <v>278</v>
      </c>
      <c r="AC848" s="11" t="s">
        <v>304</v>
      </c>
      <c r="AD848" s="11" t="s">
        <v>303</v>
      </c>
      <c r="AE848" s="150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 t="s">
        <v>305</v>
      </c>
      <c r="E849" s="26" t="s">
        <v>118</v>
      </c>
      <c r="F849" s="26" t="s">
        <v>306</v>
      </c>
      <c r="G849" s="26" t="s">
        <v>306</v>
      </c>
      <c r="H849" s="26" t="s">
        <v>305</v>
      </c>
      <c r="I849" s="26" t="s">
        <v>305</v>
      </c>
      <c r="J849" s="26" t="s">
        <v>307</v>
      </c>
      <c r="K849" s="26" t="s">
        <v>308</v>
      </c>
      <c r="L849" s="26" t="s">
        <v>308</v>
      </c>
      <c r="M849" s="26" t="s">
        <v>309</v>
      </c>
      <c r="N849" s="26" t="s">
        <v>308</v>
      </c>
      <c r="O849" s="26" t="s">
        <v>305</v>
      </c>
      <c r="P849" s="26" t="s">
        <v>305</v>
      </c>
      <c r="Q849" s="26" t="s">
        <v>307</v>
      </c>
      <c r="R849" s="26" t="s">
        <v>305</v>
      </c>
      <c r="S849" s="26" t="s">
        <v>305</v>
      </c>
      <c r="T849" s="26" t="s">
        <v>305</v>
      </c>
      <c r="U849" s="26" t="s">
        <v>305</v>
      </c>
      <c r="V849" s="26" t="s">
        <v>305</v>
      </c>
      <c r="W849" s="26" t="s">
        <v>309</v>
      </c>
      <c r="X849" s="26" t="s">
        <v>307</v>
      </c>
      <c r="Y849" s="26" t="s">
        <v>307</v>
      </c>
      <c r="Z849" s="26" t="s">
        <v>268</v>
      </c>
      <c r="AA849" s="26" t="s">
        <v>306</v>
      </c>
      <c r="AB849" s="26" t="s">
        <v>305</v>
      </c>
      <c r="AC849" s="26" t="s">
        <v>267</v>
      </c>
      <c r="AD849" s="26" t="s">
        <v>307</v>
      </c>
      <c r="AE849" s="150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3</v>
      </c>
    </row>
    <row r="850" spans="1:65">
      <c r="A850" s="30"/>
      <c r="B850" s="18">
        <v>1</v>
      </c>
      <c r="C850" s="14">
        <v>1</v>
      </c>
      <c r="D850" s="22">
        <v>7.3</v>
      </c>
      <c r="E850" s="22">
        <v>7.3</v>
      </c>
      <c r="F850" s="22">
        <v>7.1053730562314108</v>
      </c>
      <c r="G850" s="22">
        <v>7.3</v>
      </c>
      <c r="H850" s="145">
        <v>9</v>
      </c>
      <c r="I850" s="22">
        <v>7</v>
      </c>
      <c r="J850" s="22">
        <v>7.7000000000000011</v>
      </c>
      <c r="K850" s="145">
        <v>7</v>
      </c>
      <c r="L850" s="22">
        <v>7.1</v>
      </c>
      <c r="M850" s="22">
        <v>7.2</v>
      </c>
      <c r="N850" s="22">
        <v>6.8920484973881866</v>
      </c>
      <c r="O850" s="22">
        <v>6.3</v>
      </c>
      <c r="P850" s="22">
        <v>6.1</v>
      </c>
      <c r="Q850" s="145">
        <v>5.3255799999999995</v>
      </c>
      <c r="R850" s="22">
        <v>7.7000000000000011</v>
      </c>
      <c r="S850" s="22">
        <v>6.9</v>
      </c>
      <c r="T850" s="22">
        <v>7.5</v>
      </c>
      <c r="U850" s="22">
        <v>7.3</v>
      </c>
      <c r="V850" s="22">
        <v>7.2</v>
      </c>
      <c r="W850" s="22">
        <v>6.9</v>
      </c>
      <c r="X850" s="22">
        <v>7.3</v>
      </c>
      <c r="Y850" s="22">
        <v>7</v>
      </c>
      <c r="Z850" s="145">
        <v>5.8</v>
      </c>
      <c r="AA850" s="145">
        <v>8.1999999999999993</v>
      </c>
      <c r="AB850" s="22">
        <v>7.53</v>
      </c>
      <c r="AC850" s="145">
        <v>7</v>
      </c>
      <c r="AD850" s="145">
        <v>9.6</v>
      </c>
      <c r="AE850" s="150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1">
        <v>7.1</v>
      </c>
      <c r="E851" s="11">
        <v>7.4</v>
      </c>
      <c r="F851" s="11">
        <v>7.0912979795917161</v>
      </c>
      <c r="G851" s="11">
        <v>7.5</v>
      </c>
      <c r="H851" s="146">
        <v>9.8000000000000007</v>
      </c>
      <c r="I851" s="11">
        <v>7.3</v>
      </c>
      <c r="J851" s="11">
        <v>8.1</v>
      </c>
      <c r="K851" s="146">
        <v>7</v>
      </c>
      <c r="L851" s="11">
        <v>6.9</v>
      </c>
      <c r="M851" s="11">
        <v>7.3</v>
      </c>
      <c r="N851" s="11">
        <v>7.091231003500436</v>
      </c>
      <c r="O851" s="11">
        <v>6.7</v>
      </c>
      <c r="P851" s="11">
        <v>6.8</v>
      </c>
      <c r="Q851" s="146">
        <v>5.3283899999999997</v>
      </c>
      <c r="R851" s="11">
        <v>7.9</v>
      </c>
      <c r="S851" s="11">
        <v>7.1</v>
      </c>
      <c r="T851" s="11">
        <v>7.8</v>
      </c>
      <c r="U851" s="11">
        <v>7.2</v>
      </c>
      <c r="V851" s="11">
        <v>7.1</v>
      </c>
      <c r="W851" s="11">
        <v>7.2</v>
      </c>
      <c r="X851" s="11">
        <v>7.4</v>
      </c>
      <c r="Y851" s="11">
        <v>7.1</v>
      </c>
      <c r="Z851" s="146">
        <v>6</v>
      </c>
      <c r="AA851" s="146">
        <v>8.02</v>
      </c>
      <c r="AB851" s="11">
        <v>7.6599999999999993</v>
      </c>
      <c r="AC851" s="146">
        <v>7</v>
      </c>
      <c r="AD851" s="146">
        <v>9.8000000000000007</v>
      </c>
      <c r="AE851" s="150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34</v>
      </c>
    </row>
    <row r="852" spans="1:65">
      <c r="A852" s="30"/>
      <c r="B852" s="19">
        <v>1</v>
      </c>
      <c r="C852" s="9">
        <v>3</v>
      </c>
      <c r="D852" s="11">
        <v>7.1</v>
      </c>
      <c r="E852" s="11">
        <v>7.1</v>
      </c>
      <c r="F852" s="11">
        <v>7.0682426668812273</v>
      </c>
      <c r="G852" s="11">
        <v>7.1</v>
      </c>
      <c r="H852" s="146">
        <v>9.1999999999999993</v>
      </c>
      <c r="I852" s="11">
        <v>7.4</v>
      </c>
      <c r="J852" s="11">
        <v>7.9</v>
      </c>
      <c r="K852" s="146">
        <v>7</v>
      </c>
      <c r="L852" s="11">
        <v>7.2</v>
      </c>
      <c r="M852" s="11">
        <v>7.6</v>
      </c>
      <c r="N852" s="11">
        <v>7.1834054398958527</v>
      </c>
      <c r="O852" s="11">
        <v>6.4</v>
      </c>
      <c r="P852" s="11">
        <v>6.6</v>
      </c>
      <c r="Q852" s="146">
        <v>5.3415100000000004</v>
      </c>
      <c r="R852" s="11">
        <v>7.8</v>
      </c>
      <c r="S852" s="11">
        <v>7.3</v>
      </c>
      <c r="T852" s="11">
        <v>7.6</v>
      </c>
      <c r="U852" s="11">
        <v>6.9</v>
      </c>
      <c r="V852" s="11">
        <v>7.1</v>
      </c>
      <c r="W852" s="11">
        <v>6.9</v>
      </c>
      <c r="X852" s="11">
        <v>7.5</v>
      </c>
      <c r="Y852" s="11">
        <v>6.9</v>
      </c>
      <c r="Z852" s="146">
        <v>6.1</v>
      </c>
      <c r="AA852" s="146">
        <v>7.91</v>
      </c>
      <c r="AB852" s="11">
        <v>7.58</v>
      </c>
      <c r="AC852" s="146">
        <v>7</v>
      </c>
      <c r="AD852" s="146">
        <v>9.5</v>
      </c>
      <c r="AE852" s="150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1">
        <v>7.2</v>
      </c>
      <c r="E853" s="11">
        <v>7.4</v>
      </c>
      <c r="F853" s="11">
        <v>7.1002854017646166</v>
      </c>
      <c r="G853" s="11">
        <v>7.2</v>
      </c>
      <c r="H853" s="146">
        <v>10.1</v>
      </c>
      <c r="I853" s="11">
        <v>6.7</v>
      </c>
      <c r="J853" s="11">
        <v>7.8</v>
      </c>
      <c r="K853" s="146">
        <v>7</v>
      </c>
      <c r="L853" s="11">
        <v>7</v>
      </c>
      <c r="M853" s="11">
        <v>7.6</v>
      </c>
      <c r="N853" s="11">
        <v>7.1225409486507392</v>
      </c>
      <c r="O853" s="11">
        <v>6.6</v>
      </c>
      <c r="P853" s="11">
        <v>6.2</v>
      </c>
      <c r="Q853" s="146">
        <v>5.3255799999999995</v>
      </c>
      <c r="R853" s="11">
        <v>8.4</v>
      </c>
      <c r="S853" s="11">
        <v>7.1</v>
      </c>
      <c r="T853" s="11">
        <v>7.6</v>
      </c>
      <c r="U853" s="11">
        <v>6.6</v>
      </c>
      <c r="V853" s="11">
        <v>7.1</v>
      </c>
      <c r="W853" s="11">
        <v>7</v>
      </c>
      <c r="X853" s="11">
        <v>7.4</v>
      </c>
      <c r="Y853" s="11">
        <v>6.9</v>
      </c>
      <c r="Z853" s="146">
        <v>6.2</v>
      </c>
      <c r="AA853" s="146">
        <v>8.2799999999999994</v>
      </c>
      <c r="AB853" s="11">
        <v>7.9</v>
      </c>
      <c r="AC853" s="146">
        <v>7</v>
      </c>
      <c r="AD853" s="146">
        <v>9.5</v>
      </c>
      <c r="AE853" s="150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7.2097351796741105</v>
      </c>
    </row>
    <row r="854" spans="1:65">
      <c r="A854" s="30"/>
      <c r="B854" s="19">
        <v>1</v>
      </c>
      <c r="C854" s="9">
        <v>5</v>
      </c>
      <c r="D854" s="11">
        <v>7.2</v>
      </c>
      <c r="E854" s="11">
        <v>7.1</v>
      </c>
      <c r="F854" s="11">
        <v>7.0954258008062112</v>
      </c>
      <c r="G854" s="11">
        <v>7.1</v>
      </c>
      <c r="H854" s="146">
        <v>9.1999999999999993</v>
      </c>
      <c r="I854" s="11">
        <v>6.9</v>
      </c>
      <c r="J854" s="11">
        <v>7.4</v>
      </c>
      <c r="K854" s="146">
        <v>7</v>
      </c>
      <c r="L854" s="11">
        <v>7</v>
      </c>
      <c r="M854" s="11">
        <v>7.2</v>
      </c>
      <c r="N854" s="11">
        <v>7.229610854721118</v>
      </c>
      <c r="O854" s="11">
        <v>6.5</v>
      </c>
      <c r="P854" s="11">
        <v>6.7</v>
      </c>
      <c r="Q854" s="146">
        <v>5.3500800000000002</v>
      </c>
      <c r="R854" s="11">
        <v>8.3000000000000007</v>
      </c>
      <c r="S854" s="11">
        <v>6.9</v>
      </c>
      <c r="T854" s="11">
        <v>7.6</v>
      </c>
      <c r="U854" s="11">
        <v>7.6</v>
      </c>
      <c r="V854" s="11">
        <v>7.2</v>
      </c>
      <c r="W854" s="11">
        <v>7.4</v>
      </c>
      <c r="X854" s="11">
        <v>7.4</v>
      </c>
      <c r="Y854" s="11">
        <v>7</v>
      </c>
      <c r="Z854" s="146">
        <v>6.4</v>
      </c>
      <c r="AA854" s="146">
        <v>8.16</v>
      </c>
      <c r="AB854" s="11">
        <v>7.56</v>
      </c>
      <c r="AC854" s="146">
        <v>7</v>
      </c>
      <c r="AD854" s="146">
        <v>9.5</v>
      </c>
      <c r="AE854" s="150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113</v>
      </c>
    </row>
    <row r="855" spans="1:65">
      <c r="A855" s="30"/>
      <c r="B855" s="19">
        <v>1</v>
      </c>
      <c r="C855" s="9">
        <v>6</v>
      </c>
      <c r="D855" s="11">
        <v>7.2</v>
      </c>
      <c r="E855" s="11">
        <v>7.4</v>
      </c>
      <c r="F855" s="11">
        <v>7.0867124449750225</v>
      </c>
      <c r="G855" s="11">
        <v>7.2</v>
      </c>
      <c r="H855" s="146">
        <v>9.1</v>
      </c>
      <c r="I855" s="11">
        <v>7</v>
      </c>
      <c r="J855" s="11">
        <v>8</v>
      </c>
      <c r="K855" s="146">
        <v>7</v>
      </c>
      <c r="L855" s="11">
        <v>6.9</v>
      </c>
      <c r="M855" s="11">
        <v>7.5</v>
      </c>
      <c r="N855" s="11">
        <v>6.8820474664866111</v>
      </c>
      <c r="O855" s="11">
        <v>6.3</v>
      </c>
      <c r="P855" s="11">
        <v>6.5</v>
      </c>
      <c r="Q855" s="146">
        <v>5.3610800000000003</v>
      </c>
      <c r="R855" s="11">
        <v>7.9</v>
      </c>
      <c r="S855" s="11">
        <v>7.2</v>
      </c>
      <c r="T855" s="11">
        <v>7.7000000000000011</v>
      </c>
      <c r="U855" s="11">
        <v>7.1</v>
      </c>
      <c r="V855" s="11">
        <v>7.2</v>
      </c>
      <c r="W855" s="11">
        <v>6.8</v>
      </c>
      <c r="X855" s="11">
        <v>7.5</v>
      </c>
      <c r="Y855" s="11">
        <v>7.1</v>
      </c>
      <c r="Z855" s="146">
        <v>6.2</v>
      </c>
      <c r="AA855" s="146">
        <v>8.01</v>
      </c>
      <c r="AB855" s="11">
        <v>7.79</v>
      </c>
      <c r="AC855" s="146">
        <v>7</v>
      </c>
      <c r="AD855" s="146">
        <v>9.3000000000000007</v>
      </c>
      <c r="AE855" s="150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20" t="s">
        <v>270</v>
      </c>
      <c r="C856" s="12"/>
      <c r="D856" s="23">
        <v>7.1833333333333336</v>
      </c>
      <c r="E856" s="23">
        <v>7.2833333333333323</v>
      </c>
      <c r="F856" s="23">
        <v>7.0912228917083668</v>
      </c>
      <c r="G856" s="23">
        <v>7.2333333333333334</v>
      </c>
      <c r="H856" s="23">
        <v>9.4</v>
      </c>
      <c r="I856" s="23">
        <v>7.0500000000000007</v>
      </c>
      <c r="J856" s="23">
        <v>7.8166666666666673</v>
      </c>
      <c r="K856" s="23">
        <v>7</v>
      </c>
      <c r="L856" s="23">
        <v>7.0166666666666666</v>
      </c>
      <c r="M856" s="23">
        <v>7.4000000000000012</v>
      </c>
      <c r="N856" s="23">
        <v>7.0668140351071571</v>
      </c>
      <c r="O856" s="23">
        <v>6.4666666666666659</v>
      </c>
      <c r="P856" s="23">
        <v>6.4833333333333334</v>
      </c>
      <c r="Q856" s="23">
        <v>5.338703333333334</v>
      </c>
      <c r="R856" s="23">
        <v>8.0000000000000018</v>
      </c>
      <c r="S856" s="23">
        <v>7.083333333333333</v>
      </c>
      <c r="T856" s="23">
        <v>7.6333333333333337</v>
      </c>
      <c r="U856" s="23">
        <v>7.1166666666666671</v>
      </c>
      <c r="V856" s="23">
        <v>7.1500000000000012</v>
      </c>
      <c r="W856" s="23">
        <v>7.0333333333333323</v>
      </c>
      <c r="X856" s="23">
        <v>7.416666666666667</v>
      </c>
      <c r="Y856" s="23">
        <v>7</v>
      </c>
      <c r="Z856" s="23">
        <v>6.1166666666666671</v>
      </c>
      <c r="AA856" s="23">
        <v>8.0966666666666658</v>
      </c>
      <c r="AB856" s="23">
        <v>7.6700000000000008</v>
      </c>
      <c r="AC856" s="23">
        <v>7</v>
      </c>
      <c r="AD856" s="23">
        <v>9.5333333333333332</v>
      </c>
      <c r="AE856" s="150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271</v>
      </c>
      <c r="C857" s="29"/>
      <c r="D857" s="11">
        <v>7.2</v>
      </c>
      <c r="E857" s="11">
        <v>7.35</v>
      </c>
      <c r="F857" s="11">
        <v>7.0933618901989632</v>
      </c>
      <c r="G857" s="11">
        <v>7.2</v>
      </c>
      <c r="H857" s="11">
        <v>9.1999999999999993</v>
      </c>
      <c r="I857" s="11">
        <v>7</v>
      </c>
      <c r="J857" s="11">
        <v>7.85</v>
      </c>
      <c r="K857" s="11">
        <v>7</v>
      </c>
      <c r="L857" s="11">
        <v>7</v>
      </c>
      <c r="M857" s="11">
        <v>7.4</v>
      </c>
      <c r="N857" s="11">
        <v>7.1068859760755876</v>
      </c>
      <c r="O857" s="11">
        <v>6.45</v>
      </c>
      <c r="P857" s="11">
        <v>6.55</v>
      </c>
      <c r="Q857" s="11">
        <v>5.3349500000000001</v>
      </c>
      <c r="R857" s="11">
        <v>7.9</v>
      </c>
      <c r="S857" s="11">
        <v>7.1</v>
      </c>
      <c r="T857" s="11">
        <v>7.6</v>
      </c>
      <c r="U857" s="11">
        <v>7.15</v>
      </c>
      <c r="V857" s="11">
        <v>7.15</v>
      </c>
      <c r="W857" s="11">
        <v>6.95</v>
      </c>
      <c r="X857" s="11">
        <v>7.4</v>
      </c>
      <c r="Y857" s="11">
        <v>7</v>
      </c>
      <c r="Z857" s="11">
        <v>6.15</v>
      </c>
      <c r="AA857" s="11">
        <v>8.09</v>
      </c>
      <c r="AB857" s="11">
        <v>7.6199999999999992</v>
      </c>
      <c r="AC857" s="11">
        <v>7</v>
      </c>
      <c r="AD857" s="11">
        <v>9.5</v>
      </c>
      <c r="AE857" s="150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272</v>
      </c>
      <c r="C858" s="29"/>
      <c r="D858" s="24">
        <v>7.5277265270908222E-2</v>
      </c>
      <c r="E858" s="24">
        <v>0.14719601443879779</v>
      </c>
      <c r="F858" s="24">
        <v>1.3026597333640342E-2</v>
      </c>
      <c r="G858" s="24">
        <v>0.15055453054181631</v>
      </c>
      <c r="H858" s="24">
        <v>0.44271887242357327</v>
      </c>
      <c r="I858" s="24">
        <v>0.2588435821108957</v>
      </c>
      <c r="J858" s="24">
        <v>0.2483277404291887</v>
      </c>
      <c r="K858" s="24">
        <v>0</v>
      </c>
      <c r="L858" s="24">
        <v>0.11690451944500106</v>
      </c>
      <c r="M858" s="24">
        <v>0.18973665961010258</v>
      </c>
      <c r="N858" s="24">
        <v>0.14729542792608741</v>
      </c>
      <c r="O858" s="24">
        <v>0.16329931618554525</v>
      </c>
      <c r="P858" s="24">
        <v>0.2786873995477131</v>
      </c>
      <c r="Q858" s="24">
        <v>1.4756894885668748E-2</v>
      </c>
      <c r="R858" s="24">
        <v>0.28284271247461901</v>
      </c>
      <c r="S858" s="24">
        <v>0.16020819787597201</v>
      </c>
      <c r="T858" s="24">
        <v>0.10327955589886459</v>
      </c>
      <c r="U858" s="24">
        <v>0.34302575219167819</v>
      </c>
      <c r="V858" s="24">
        <v>5.4772255750516897E-2</v>
      </c>
      <c r="W858" s="24">
        <v>0.22509257354845519</v>
      </c>
      <c r="X858" s="24">
        <v>7.5277265270908111E-2</v>
      </c>
      <c r="Y858" s="24">
        <v>8.9442719099991269E-2</v>
      </c>
      <c r="Z858" s="24">
        <v>0.2041241452319317</v>
      </c>
      <c r="AA858" s="24">
        <v>0.13894843168120541</v>
      </c>
      <c r="AB858" s="24">
        <v>0.14642404174178514</v>
      </c>
      <c r="AC858" s="24">
        <v>0</v>
      </c>
      <c r="AD858" s="24">
        <v>0.16329931618554522</v>
      </c>
      <c r="AE858" s="207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08"/>
      <c r="AT858" s="208"/>
      <c r="AU858" s="208"/>
      <c r="AV858" s="208"/>
      <c r="AW858" s="208"/>
      <c r="AX858" s="208"/>
      <c r="AY858" s="208"/>
      <c r="AZ858" s="208"/>
      <c r="BA858" s="208"/>
      <c r="BB858" s="208"/>
      <c r="BC858" s="208"/>
      <c r="BD858" s="208"/>
      <c r="BE858" s="208"/>
      <c r="BF858" s="208"/>
      <c r="BG858" s="208"/>
      <c r="BH858" s="208"/>
      <c r="BI858" s="208"/>
      <c r="BJ858" s="208"/>
      <c r="BK858" s="208"/>
      <c r="BL858" s="208"/>
      <c r="BM858" s="56"/>
    </row>
    <row r="859" spans="1:65">
      <c r="A859" s="30"/>
      <c r="B859" s="3" t="s">
        <v>86</v>
      </c>
      <c r="C859" s="29"/>
      <c r="D859" s="13">
        <v>1.0479433680404857E-2</v>
      </c>
      <c r="E859" s="13">
        <v>2.0209979099148442E-2</v>
      </c>
      <c r="F859" s="13">
        <v>1.8370029447067721E-3</v>
      </c>
      <c r="G859" s="13">
        <v>2.0813990397486125E-2</v>
      </c>
      <c r="H859" s="13">
        <v>4.7097752385486517E-2</v>
      </c>
      <c r="I859" s="13">
        <v>3.6715401717857539E-2</v>
      </c>
      <c r="J859" s="13">
        <v>3.176900730437382E-2</v>
      </c>
      <c r="K859" s="13">
        <v>0</v>
      </c>
      <c r="L859" s="13">
        <v>1.6660976642993024E-2</v>
      </c>
      <c r="M859" s="13">
        <v>2.5640089136500344E-2</v>
      </c>
      <c r="N859" s="13">
        <v>2.0843257965235801E-2</v>
      </c>
      <c r="O859" s="13">
        <v>2.5252471575084319E-2</v>
      </c>
      <c r="P859" s="13">
        <v>4.298520301507143E-2</v>
      </c>
      <c r="Q859" s="13">
        <v>2.7641346529841664E-3</v>
      </c>
      <c r="R859" s="13">
        <v>3.5355339059327369E-2</v>
      </c>
      <c r="S859" s="13">
        <v>2.2617627935431345E-2</v>
      </c>
      <c r="T859" s="13">
        <v>1.3530072825178766E-2</v>
      </c>
      <c r="U859" s="13">
        <v>4.8200339886418475E-2</v>
      </c>
      <c r="V859" s="13">
        <v>7.6604553497226415E-3</v>
      </c>
      <c r="W859" s="13">
        <v>3.2003683442908326E-2</v>
      </c>
      <c r="X859" s="13">
        <v>1.0149743632032554E-2</v>
      </c>
      <c r="Y859" s="13">
        <v>1.2777531299998753E-2</v>
      </c>
      <c r="Z859" s="13">
        <v>3.337179486080627E-2</v>
      </c>
      <c r="AA859" s="13">
        <v>1.7161189585986673E-2</v>
      </c>
      <c r="AB859" s="13">
        <v>1.9090487841171462E-2</v>
      </c>
      <c r="AC859" s="13">
        <v>0</v>
      </c>
      <c r="AD859" s="13">
        <v>1.7129298900581666E-2</v>
      </c>
      <c r="AE859" s="150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273</v>
      </c>
      <c r="C860" s="29"/>
      <c r="D860" s="13">
        <v>-3.6619717205715885E-3</v>
      </c>
      <c r="E860" s="13">
        <v>1.0208163243875079E-2</v>
      </c>
      <c r="F860" s="13">
        <v>-1.6437814290302444E-2</v>
      </c>
      <c r="G860" s="13">
        <v>3.2730957616518008E-3</v>
      </c>
      <c r="H860" s="13">
        <v>0.30379268665799919</v>
      </c>
      <c r="I860" s="13">
        <v>-2.2155485006500664E-2</v>
      </c>
      <c r="J860" s="13">
        <v>8.4182216387591602E-2</v>
      </c>
      <c r="K860" s="13">
        <v>-2.9090552488724164E-2</v>
      </c>
      <c r="L860" s="13">
        <v>-2.677886332798296E-2</v>
      </c>
      <c r="M860" s="13">
        <v>2.6389987369063173E-2</v>
      </c>
      <c r="N860" s="13">
        <v>-1.9823355644168594E-2</v>
      </c>
      <c r="O860" s="13">
        <v>-0.10306460563244046</v>
      </c>
      <c r="P860" s="13">
        <v>-0.10075291647169926</v>
      </c>
      <c r="Q860" s="13">
        <v>-0.25951464231524657</v>
      </c>
      <c r="R860" s="13">
        <v>0.10961079715574407</v>
      </c>
      <c r="S860" s="13">
        <v>-1.7532106685018478E-2</v>
      </c>
      <c r="T860" s="13">
        <v>5.8753635619438915E-2</v>
      </c>
      <c r="U860" s="13">
        <v>-1.2908728363536071E-2</v>
      </c>
      <c r="V860" s="13">
        <v>-8.285350042053774E-3</v>
      </c>
      <c r="W860" s="13">
        <v>-2.4467174167241978E-2</v>
      </c>
      <c r="X860" s="13">
        <v>2.8701676529804265E-2</v>
      </c>
      <c r="Y860" s="13">
        <v>-2.9090552488724164E-2</v>
      </c>
      <c r="Z860" s="13">
        <v>-0.15161007800800408</v>
      </c>
      <c r="AA860" s="13">
        <v>0.1230185942880424</v>
      </c>
      <c r="AB860" s="13">
        <v>6.3839351773069541E-2</v>
      </c>
      <c r="AC860" s="13">
        <v>-2.9090552488724164E-2</v>
      </c>
      <c r="AD860" s="13">
        <v>0.32228619994392815</v>
      </c>
      <c r="AE860" s="150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274</v>
      </c>
      <c r="C861" s="47"/>
      <c r="D861" s="45">
        <v>0.09</v>
      </c>
      <c r="E861" s="45">
        <v>0.36</v>
      </c>
      <c r="F861" s="45">
        <v>0.16</v>
      </c>
      <c r="G861" s="45">
        <v>0.22</v>
      </c>
      <c r="H861" s="45">
        <v>6.07</v>
      </c>
      <c r="I861" s="45">
        <v>0.27</v>
      </c>
      <c r="J861" s="45">
        <v>1.8</v>
      </c>
      <c r="K861" s="45" t="s">
        <v>275</v>
      </c>
      <c r="L861" s="45">
        <v>0.36</v>
      </c>
      <c r="M861" s="45">
        <v>0.67</v>
      </c>
      <c r="N861" s="45">
        <v>0.22</v>
      </c>
      <c r="O861" s="45">
        <v>1.84</v>
      </c>
      <c r="P861" s="45">
        <v>1.8</v>
      </c>
      <c r="Q861" s="45">
        <v>4.8899999999999997</v>
      </c>
      <c r="R861" s="45">
        <v>2.29</v>
      </c>
      <c r="S861" s="45">
        <v>0.18</v>
      </c>
      <c r="T861" s="45">
        <v>1.3</v>
      </c>
      <c r="U861" s="45">
        <v>0.09</v>
      </c>
      <c r="V861" s="45">
        <v>0</v>
      </c>
      <c r="W861" s="45">
        <v>0.31</v>
      </c>
      <c r="X861" s="45">
        <v>0.72</v>
      </c>
      <c r="Y861" s="45">
        <v>0.4</v>
      </c>
      <c r="Z861" s="45">
        <v>2.79</v>
      </c>
      <c r="AA861" s="45">
        <v>2.5499999999999998</v>
      </c>
      <c r="AB861" s="45">
        <v>1.4</v>
      </c>
      <c r="AC861" s="45" t="s">
        <v>275</v>
      </c>
      <c r="AD861" s="45">
        <v>6.43</v>
      </c>
      <c r="AE861" s="150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 t="s">
        <v>323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BM862" s="55"/>
    </row>
    <row r="863" spans="1:65">
      <c r="BM863" s="55"/>
    </row>
    <row r="864" spans="1:65" ht="15">
      <c r="B864" s="8" t="s">
        <v>577</v>
      </c>
      <c r="BM864" s="28" t="s">
        <v>66</v>
      </c>
    </row>
    <row r="865" spans="1:65" ht="15">
      <c r="A865" s="25" t="s">
        <v>61</v>
      </c>
      <c r="B865" s="18" t="s">
        <v>111</v>
      </c>
      <c r="C865" s="15" t="s">
        <v>112</v>
      </c>
      <c r="D865" s="16" t="s">
        <v>231</v>
      </c>
      <c r="E865" s="17" t="s">
        <v>231</v>
      </c>
      <c r="F865" s="17" t="s">
        <v>231</v>
      </c>
      <c r="G865" s="17" t="s">
        <v>231</v>
      </c>
      <c r="H865" s="17" t="s">
        <v>231</v>
      </c>
      <c r="I865" s="17" t="s">
        <v>231</v>
      </c>
      <c r="J865" s="17" t="s">
        <v>231</v>
      </c>
      <c r="K865" s="17" t="s">
        <v>231</v>
      </c>
      <c r="L865" s="17" t="s">
        <v>231</v>
      </c>
      <c r="M865" s="17" t="s">
        <v>231</v>
      </c>
      <c r="N865" s="17" t="s">
        <v>231</v>
      </c>
      <c r="O865" s="17" t="s">
        <v>231</v>
      </c>
      <c r="P865" s="17" t="s">
        <v>231</v>
      </c>
      <c r="Q865" s="17" t="s">
        <v>231</v>
      </c>
      <c r="R865" s="17" t="s">
        <v>231</v>
      </c>
      <c r="S865" s="17" t="s">
        <v>231</v>
      </c>
      <c r="T865" s="17" t="s">
        <v>231</v>
      </c>
      <c r="U865" s="17" t="s">
        <v>231</v>
      </c>
      <c r="V865" s="17" t="s">
        <v>231</v>
      </c>
      <c r="W865" s="17" t="s">
        <v>231</v>
      </c>
      <c r="X865" s="17" t="s">
        <v>231</v>
      </c>
      <c r="Y865" s="17" t="s">
        <v>231</v>
      </c>
      <c r="Z865" s="17" t="s">
        <v>231</v>
      </c>
      <c r="AA865" s="17" t="s">
        <v>231</v>
      </c>
      <c r="AB865" s="17" t="s">
        <v>231</v>
      </c>
      <c r="AC865" s="17" t="s">
        <v>231</v>
      </c>
      <c r="AD865" s="17" t="s">
        <v>231</v>
      </c>
      <c r="AE865" s="17" t="s">
        <v>231</v>
      </c>
      <c r="AF865" s="17" t="s">
        <v>231</v>
      </c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232</v>
      </c>
      <c r="C866" s="9" t="s">
        <v>232</v>
      </c>
      <c r="D866" s="148" t="s">
        <v>234</v>
      </c>
      <c r="E866" s="149" t="s">
        <v>235</v>
      </c>
      <c r="F866" s="149" t="s">
        <v>236</v>
      </c>
      <c r="G866" s="149" t="s">
        <v>237</v>
      </c>
      <c r="H866" s="149" t="s">
        <v>238</v>
      </c>
      <c r="I866" s="149" t="s">
        <v>239</v>
      </c>
      <c r="J866" s="149" t="s">
        <v>240</v>
      </c>
      <c r="K866" s="149" t="s">
        <v>241</v>
      </c>
      <c r="L866" s="149" t="s">
        <v>242</v>
      </c>
      <c r="M866" s="149" t="s">
        <v>243</v>
      </c>
      <c r="N866" s="149" t="s">
        <v>244</v>
      </c>
      <c r="O866" s="149" t="s">
        <v>245</v>
      </c>
      <c r="P866" s="149" t="s">
        <v>246</v>
      </c>
      <c r="Q866" s="149" t="s">
        <v>247</v>
      </c>
      <c r="R866" s="149" t="s">
        <v>248</v>
      </c>
      <c r="S866" s="149" t="s">
        <v>250</v>
      </c>
      <c r="T866" s="149" t="s">
        <v>251</v>
      </c>
      <c r="U866" s="149" t="s">
        <v>252</v>
      </c>
      <c r="V866" s="149" t="s">
        <v>253</v>
      </c>
      <c r="W866" s="149" t="s">
        <v>276</v>
      </c>
      <c r="X866" s="149" t="s">
        <v>254</v>
      </c>
      <c r="Y866" s="149" t="s">
        <v>255</v>
      </c>
      <c r="Z866" s="149" t="s">
        <v>256</v>
      </c>
      <c r="AA866" s="149" t="s">
        <v>257</v>
      </c>
      <c r="AB866" s="149" t="s">
        <v>258</v>
      </c>
      <c r="AC866" s="149" t="s">
        <v>259</v>
      </c>
      <c r="AD866" s="149" t="s">
        <v>260</v>
      </c>
      <c r="AE866" s="149" t="s">
        <v>261</v>
      </c>
      <c r="AF866" s="149" t="s">
        <v>262</v>
      </c>
      <c r="AG866" s="150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303</v>
      </c>
      <c r="E867" s="11" t="s">
        <v>278</v>
      </c>
      <c r="F867" s="11" t="s">
        <v>278</v>
      </c>
      <c r="G867" s="11" t="s">
        <v>278</v>
      </c>
      <c r="H867" s="11" t="s">
        <v>278</v>
      </c>
      <c r="I867" s="11" t="s">
        <v>278</v>
      </c>
      <c r="J867" s="11" t="s">
        <v>278</v>
      </c>
      <c r="K867" s="11" t="s">
        <v>303</v>
      </c>
      <c r="L867" s="11" t="s">
        <v>278</v>
      </c>
      <c r="M867" s="11" t="s">
        <v>304</v>
      </c>
      <c r="N867" s="11" t="s">
        <v>303</v>
      </c>
      <c r="O867" s="11" t="s">
        <v>304</v>
      </c>
      <c r="P867" s="11" t="s">
        <v>278</v>
      </c>
      <c r="Q867" s="11" t="s">
        <v>303</v>
      </c>
      <c r="R867" s="11" t="s">
        <v>278</v>
      </c>
      <c r="S867" s="11" t="s">
        <v>278</v>
      </c>
      <c r="T867" s="11" t="s">
        <v>278</v>
      </c>
      <c r="U867" s="11" t="s">
        <v>278</v>
      </c>
      <c r="V867" s="11" t="s">
        <v>278</v>
      </c>
      <c r="W867" s="11" t="s">
        <v>278</v>
      </c>
      <c r="X867" s="11" t="s">
        <v>278</v>
      </c>
      <c r="Y867" s="11" t="s">
        <v>303</v>
      </c>
      <c r="Z867" s="11" t="s">
        <v>303</v>
      </c>
      <c r="AA867" s="11" t="s">
        <v>278</v>
      </c>
      <c r="AB867" s="11" t="s">
        <v>303</v>
      </c>
      <c r="AC867" s="11" t="s">
        <v>303</v>
      </c>
      <c r="AD867" s="11" t="s">
        <v>278</v>
      </c>
      <c r="AE867" s="11" t="s">
        <v>278</v>
      </c>
      <c r="AF867" s="11" t="s">
        <v>303</v>
      </c>
      <c r="AG867" s="150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/>
      <c r="C868" s="9"/>
      <c r="D868" s="26" t="s">
        <v>305</v>
      </c>
      <c r="E868" s="26" t="s">
        <v>118</v>
      </c>
      <c r="F868" s="26" t="s">
        <v>306</v>
      </c>
      <c r="G868" s="26" t="s">
        <v>306</v>
      </c>
      <c r="H868" s="26" t="s">
        <v>305</v>
      </c>
      <c r="I868" s="26" t="s">
        <v>305</v>
      </c>
      <c r="J868" s="26" t="s">
        <v>307</v>
      </c>
      <c r="K868" s="26" t="s">
        <v>308</v>
      </c>
      <c r="L868" s="26" t="s">
        <v>308</v>
      </c>
      <c r="M868" s="26" t="s">
        <v>309</v>
      </c>
      <c r="N868" s="26" t="s">
        <v>308</v>
      </c>
      <c r="O868" s="26" t="s">
        <v>307</v>
      </c>
      <c r="P868" s="26" t="s">
        <v>305</v>
      </c>
      <c r="Q868" s="26" t="s">
        <v>305</v>
      </c>
      <c r="R868" s="26" t="s">
        <v>307</v>
      </c>
      <c r="S868" s="26" t="s">
        <v>305</v>
      </c>
      <c r="T868" s="26" t="s">
        <v>305</v>
      </c>
      <c r="U868" s="26" t="s">
        <v>305</v>
      </c>
      <c r="V868" s="26" t="s">
        <v>305</v>
      </c>
      <c r="W868" s="26" t="s">
        <v>305</v>
      </c>
      <c r="X868" s="26" t="s">
        <v>309</v>
      </c>
      <c r="Y868" s="26" t="s">
        <v>307</v>
      </c>
      <c r="Z868" s="26" t="s">
        <v>307</v>
      </c>
      <c r="AA868" s="26" t="s">
        <v>268</v>
      </c>
      <c r="AB868" s="26" t="s">
        <v>306</v>
      </c>
      <c r="AC868" s="26" t="s">
        <v>305</v>
      </c>
      <c r="AD868" s="26" t="s">
        <v>305</v>
      </c>
      <c r="AE868" s="26" t="s">
        <v>267</v>
      </c>
      <c r="AF868" s="26" t="s">
        <v>307</v>
      </c>
      <c r="AG868" s="150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8">
        <v>1</v>
      </c>
      <c r="C869" s="14">
        <v>1</v>
      </c>
      <c r="D869" s="209">
        <v>10</v>
      </c>
      <c r="E869" s="209">
        <v>14</v>
      </c>
      <c r="F869" s="230">
        <v>12.940033191649455</v>
      </c>
      <c r="G869" s="230">
        <v>14.5</v>
      </c>
      <c r="H869" s="209">
        <v>4.5</v>
      </c>
      <c r="I869" s="209">
        <v>1.8</v>
      </c>
      <c r="J869" s="209">
        <v>13</v>
      </c>
      <c r="K869" s="209">
        <v>12</v>
      </c>
      <c r="L869" s="209">
        <v>9.4</v>
      </c>
      <c r="M869" s="209">
        <v>9</v>
      </c>
      <c r="N869" s="230">
        <v>13.461289393206149</v>
      </c>
      <c r="O869" s="209" t="s">
        <v>95</v>
      </c>
      <c r="P869" s="230">
        <v>10.5</v>
      </c>
      <c r="Q869" s="230">
        <v>15.9</v>
      </c>
      <c r="R869" s="209">
        <v>4.4455</v>
      </c>
      <c r="S869" s="230">
        <v>14</v>
      </c>
      <c r="T869" s="230">
        <v>13.1</v>
      </c>
      <c r="U869" s="230">
        <v>13.4</v>
      </c>
      <c r="V869" s="230">
        <v>14.5</v>
      </c>
      <c r="W869" s="230">
        <v>14.6</v>
      </c>
      <c r="X869" s="209">
        <v>12</v>
      </c>
      <c r="Y869" s="230">
        <v>13.3</v>
      </c>
      <c r="Z869" s="209">
        <v>14</v>
      </c>
      <c r="AA869" s="230">
        <v>12</v>
      </c>
      <c r="AB869" s="230">
        <v>11.9</v>
      </c>
      <c r="AC869" s="230">
        <v>13.33</v>
      </c>
      <c r="AD869" s="230">
        <v>12.87</v>
      </c>
      <c r="AE869" s="230">
        <v>13.5</v>
      </c>
      <c r="AF869" s="209">
        <v>15</v>
      </c>
      <c r="AG869" s="210"/>
      <c r="AH869" s="211"/>
      <c r="AI869" s="211"/>
      <c r="AJ869" s="211"/>
      <c r="AK869" s="211"/>
      <c r="AL869" s="211"/>
      <c r="AM869" s="211"/>
      <c r="AN869" s="211"/>
      <c r="AO869" s="211"/>
      <c r="AP869" s="211"/>
      <c r="AQ869" s="211"/>
      <c r="AR869" s="211"/>
      <c r="AS869" s="211"/>
      <c r="AT869" s="211"/>
      <c r="AU869" s="211"/>
      <c r="AV869" s="211"/>
      <c r="AW869" s="211"/>
      <c r="AX869" s="211"/>
      <c r="AY869" s="211"/>
      <c r="AZ869" s="211"/>
      <c r="BA869" s="211"/>
      <c r="BB869" s="211"/>
      <c r="BC869" s="211"/>
      <c r="BD869" s="211"/>
      <c r="BE869" s="211"/>
      <c r="BF869" s="211"/>
      <c r="BG869" s="211"/>
      <c r="BH869" s="211"/>
      <c r="BI869" s="211"/>
      <c r="BJ869" s="211"/>
      <c r="BK869" s="211"/>
      <c r="BL869" s="211"/>
      <c r="BM869" s="212">
        <v>1</v>
      </c>
    </row>
    <row r="870" spans="1:65">
      <c r="A870" s="30"/>
      <c r="B870" s="19">
        <v>1</v>
      </c>
      <c r="C870" s="9">
        <v>2</v>
      </c>
      <c r="D870" s="213">
        <v>10</v>
      </c>
      <c r="E870" s="213">
        <v>14</v>
      </c>
      <c r="F870" s="216">
        <v>13.039716740757587</v>
      </c>
      <c r="G870" s="216">
        <v>14</v>
      </c>
      <c r="H870" s="213">
        <v>5.3</v>
      </c>
      <c r="I870" s="213">
        <v>3.3</v>
      </c>
      <c r="J870" s="213">
        <v>13</v>
      </c>
      <c r="K870" s="213">
        <v>12</v>
      </c>
      <c r="L870" s="213">
        <v>9.6999999999999993</v>
      </c>
      <c r="M870" s="213" t="s">
        <v>104</v>
      </c>
      <c r="N870" s="216">
        <v>13.819087119613741</v>
      </c>
      <c r="O870" s="213" t="s">
        <v>95</v>
      </c>
      <c r="P870" s="216">
        <v>10.7</v>
      </c>
      <c r="Q870" s="216">
        <v>17</v>
      </c>
      <c r="R870" s="213">
        <v>4.7037000000000004</v>
      </c>
      <c r="S870" s="216">
        <v>13.7</v>
      </c>
      <c r="T870" s="216">
        <v>13.2</v>
      </c>
      <c r="U870" s="216">
        <v>13.4</v>
      </c>
      <c r="V870" s="216">
        <v>13.8</v>
      </c>
      <c r="W870" s="216">
        <v>14.4</v>
      </c>
      <c r="X870" s="213">
        <v>13</v>
      </c>
      <c r="Y870" s="216">
        <v>12.6</v>
      </c>
      <c r="Z870" s="213">
        <v>13</v>
      </c>
      <c r="AA870" s="216">
        <v>12.6</v>
      </c>
      <c r="AB870" s="216">
        <v>12</v>
      </c>
      <c r="AC870" s="216">
        <v>14.75</v>
      </c>
      <c r="AD870" s="216">
        <v>12.9</v>
      </c>
      <c r="AE870" s="216">
        <v>13.5</v>
      </c>
      <c r="AF870" s="213">
        <v>15</v>
      </c>
      <c r="AG870" s="210"/>
      <c r="AH870" s="211"/>
      <c r="AI870" s="211"/>
      <c r="AJ870" s="211"/>
      <c r="AK870" s="211"/>
      <c r="AL870" s="211"/>
      <c r="AM870" s="211"/>
      <c r="AN870" s="211"/>
      <c r="AO870" s="211"/>
      <c r="AP870" s="211"/>
      <c r="AQ870" s="211"/>
      <c r="AR870" s="211"/>
      <c r="AS870" s="211"/>
      <c r="AT870" s="211"/>
      <c r="AU870" s="211"/>
      <c r="AV870" s="211"/>
      <c r="AW870" s="211"/>
      <c r="AX870" s="211"/>
      <c r="AY870" s="211"/>
      <c r="AZ870" s="211"/>
      <c r="BA870" s="211"/>
      <c r="BB870" s="211"/>
      <c r="BC870" s="211"/>
      <c r="BD870" s="211"/>
      <c r="BE870" s="211"/>
      <c r="BF870" s="211"/>
      <c r="BG870" s="211"/>
      <c r="BH870" s="211"/>
      <c r="BI870" s="211"/>
      <c r="BJ870" s="211"/>
      <c r="BK870" s="211"/>
      <c r="BL870" s="211"/>
      <c r="BM870" s="212" t="e">
        <v>#N/A</v>
      </c>
    </row>
    <row r="871" spans="1:65">
      <c r="A871" s="30"/>
      <c r="B871" s="19">
        <v>1</v>
      </c>
      <c r="C871" s="9">
        <v>3</v>
      </c>
      <c r="D871" s="213">
        <v>10</v>
      </c>
      <c r="E871" s="213">
        <v>14</v>
      </c>
      <c r="F871" s="216">
        <v>12.614044916230013</v>
      </c>
      <c r="G871" s="216">
        <v>14.9</v>
      </c>
      <c r="H871" s="213">
        <v>4.7</v>
      </c>
      <c r="I871" s="213">
        <v>2.4</v>
      </c>
      <c r="J871" s="213">
        <v>13</v>
      </c>
      <c r="K871" s="213">
        <v>11</v>
      </c>
      <c r="L871" s="213">
        <v>8.6</v>
      </c>
      <c r="M871" s="213">
        <v>8</v>
      </c>
      <c r="N871" s="216">
        <v>13.255070426469533</v>
      </c>
      <c r="O871" s="213" t="s">
        <v>95</v>
      </c>
      <c r="P871" s="216">
        <v>10</v>
      </c>
      <c r="Q871" s="216">
        <v>17.100000000000001</v>
      </c>
      <c r="R871" s="213">
        <v>4.6326000000000001</v>
      </c>
      <c r="S871" s="216">
        <v>14.2</v>
      </c>
      <c r="T871" s="216">
        <v>13.7</v>
      </c>
      <c r="U871" s="216">
        <v>13.3</v>
      </c>
      <c r="V871" s="216">
        <v>14.3</v>
      </c>
      <c r="W871" s="216">
        <v>14.3</v>
      </c>
      <c r="X871" s="213">
        <v>12</v>
      </c>
      <c r="Y871" s="216">
        <v>13.7</v>
      </c>
      <c r="Z871" s="213">
        <v>14</v>
      </c>
      <c r="AA871" s="216">
        <v>12.9</v>
      </c>
      <c r="AB871" s="216">
        <v>11.7</v>
      </c>
      <c r="AC871" s="216">
        <v>13.48</v>
      </c>
      <c r="AD871" s="216">
        <v>12.65</v>
      </c>
      <c r="AE871" s="216">
        <v>13</v>
      </c>
      <c r="AF871" s="213">
        <v>15</v>
      </c>
      <c r="AG871" s="210"/>
      <c r="AH871" s="211"/>
      <c r="AI871" s="211"/>
      <c r="AJ871" s="211"/>
      <c r="AK871" s="211"/>
      <c r="AL871" s="211"/>
      <c r="AM871" s="211"/>
      <c r="AN871" s="211"/>
      <c r="AO871" s="211"/>
      <c r="AP871" s="211"/>
      <c r="AQ871" s="211"/>
      <c r="AR871" s="211"/>
      <c r="AS871" s="211"/>
      <c r="AT871" s="211"/>
      <c r="AU871" s="211"/>
      <c r="AV871" s="211"/>
      <c r="AW871" s="211"/>
      <c r="AX871" s="211"/>
      <c r="AY871" s="211"/>
      <c r="AZ871" s="211"/>
      <c r="BA871" s="211"/>
      <c r="BB871" s="211"/>
      <c r="BC871" s="211"/>
      <c r="BD871" s="211"/>
      <c r="BE871" s="211"/>
      <c r="BF871" s="211"/>
      <c r="BG871" s="211"/>
      <c r="BH871" s="211"/>
      <c r="BI871" s="211"/>
      <c r="BJ871" s="211"/>
      <c r="BK871" s="211"/>
      <c r="BL871" s="211"/>
      <c r="BM871" s="212">
        <v>16</v>
      </c>
    </row>
    <row r="872" spans="1:65">
      <c r="A872" s="30"/>
      <c r="B872" s="19">
        <v>1</v>
      </c>
      <c r="C872" s="9">
        <v>4</v>
      </c>
      <c r="D872" s="213">
        <v>10</v>
      </c>
      <c r="E872" s="213">
        <v>14</v>
      </c>
      <c r="F872" s="216">
        <v>13.093491206899996</v>
      </c>
      <c r="G872" s="216">
        <v>15.299999999999999</v>
      </c>
      <c r="H872" s="213">
        <v>5.6</v>
      </c>
      <c r="I872" s="213">
        <v>2</v>
      </c>
      <c r="J872" s="213">
        <v>13</v>
      </c>
      <c r="K872" s="213">
        <v>11</v>
      </c>
      <c r="L872" s="213">
        <v>9.4</v>
      </c>
      <c r="M872" s="213">
        <v>8</v>
      </c>
      <c r="N872" s="216">
        <v>14.166279630985223</v>
      </c>
      <c r="O872" s="213" t="s">
        <v>95</v>
      </c>
      <c r="P872" s="216">
        <v>10.7</v>
      </c>
      <c r="Q872" s="216">
        <v>16.2</v>
      </c>
      <c r="R872" s="213">
        <v>4.6132999999999997</v>
      </c>
      <c r="S872" s="216">
        <v>14</v>
      </c>
      <c r="T872" s="216">
        <v>13.5</v>
      </c>
      <c r="U872" s="232">
        <v>12.9</v>
      </c>
      <c r="V872" s="216">
        <v>14.9</v>
      </c>
      <c r="W872" s="216">
        <v>14.5</v>
      </c>
      <c r="X872" s="213">
        <v>12</v>
      </c>
      <c r="Y872" s="216">
        <v>13.3</v>
      </c>
      <c r="Z872" s="213">
        <v>13</v>
      </c>
      <c r="AA872" s="216">
        <v>12.2</v>
      </c>
      <c r="AB872" s="216">
        <v>12.4</v>
      </c>
      <c r="AC872" s="216">
        <v>12.62</v>
      </c>
      <c r="AD872" s="216">
        <v>13.39</v>
      </c>
      <c r="AE872" s="216">
        <v>13</v>
      </c>
      <c r="AF872" s="213">
        <v>15</v>
      </c>
      <c r="AG872" s="210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  <c r="AR872" s="211"/>
      <c r="AS872" s="211"/>
      <c r="AT872" s="211"/>
      <c r="AU872" s="211"/>
      <c r="AV872" s="211"/>
      <c r="AW872" s="211"/>
      <c r="AX872" s="211"/>
      <c r="AY872" s="211"/>
      <c r="AZ872" s="211"/>
      <c r="BA872" s="211"/>
      <c r="BB872" s="211"/>
      <c r="BC872" s="211"/>
      <c r="BD872" s="211"/>
      <c r="BE872" s="211"/>
      <c r="BF872" s="211"/>
      <c r="BG872" s="211"/>
      <c r="BH872" s="211"/>
      <c r="BI872" s="211"/>
      <c r="BJ872" s="211"/>
      <c r="BK872" s="211"/>
      <c r="BL872" s="211"/>
      <c r="BM872" s="212">
        <v>13.479638087066787</v>
      </c>
    </row>
    <row r="873" spans="1:65">
      <c r="A873" s="30"/>
      <c r="B873" s="19">
        <v>1</v>
      </c>
      <c r="C873" s="9">
        <v>5</v>
      </c>
      <c r="D873" s="213">
        <v>10</v>
      </c>
      <c r="E873" s="213">
        <v>14</v>
      </c>
      <c r="F873" s="216">
        <v>13.361015735119656</v>
      </c>
      <c r="G873" s="216">
        <v>14.8</v>
      </c>
      <c r="H873" s="213">
        <v>4.5</v>
      </c>
      <c r="I873" s="213">
        <v>2.2999999999999998</v>
      </c>
      <c r="J873" s="213">
        <v>12</v>
      </c>
      <c r="K873" s="213">
        <v>11</v>
      </c>
      <c r="L873" s="213">
        <v>8.6</v>
      </c>
      <c r="M873" s="213">
        <v>10</v>
      </c>
      <c r="N873" s="216">
        <v>14.036988807071536</v>
      </c>
      <c r="O873" s="213" t="s">
        <v>95</v>
      </c>
      <c r="P873" s="216">
        <v>10.199999999999999</v>
      </c>
      <c r="Q873" s="216">
        <v>16.100000000000001</v>
      </c>
      <c r="R873" s="213">
        <v>4.6132999999999997</v>
      </c>
      <c r="S873" s="216">
        <v>14.1</v>
      </c>
      <c r="T873" s="216">
        <v>13.8</v>
      </c>
      <c r="U873" s="216">
        <v>13.5</v>
      </c>
      <c r="V873" s="216">
        <v>14.2</v>
      </c>
      <c r="W873" s="216">
        <v>14.2</v>
      </c>
      <c r="X873" s="213">
        <v>13</v>
      </c>
      <c r="Y873" s="216">
        <v>13.9</v>
      </c>
      <c r="Z873" s="213">
        <v>12</v>
      </c>
      <c r="AA873" s="216">
        <v>12.7</v>
      </c>
      <c r="AB873" s="216">
        <v>11.8</v>
      </c>
      <c r="AC873" s="216">
        <v>14.51</v>
      </c>
      <c r="AD873" s="216">
        <v>12.59</v>
      </c>
      <c r="AE873" s="216">
        <v>13.5</v>
      </c>
      <c r="AF873" s="213">
        <v>15</v>
      </c>
      <c r="AG873" s="210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  <c r="AR873" s="211"/>
      <c r="AS873" s="211"/>
      <c r="AT873" s="211"/>
      <c r="AU873" s="211"/>
      <c r="AV873" s="211"/>
      <c r="AW873" s="211"/>
      <c r="AX873" s="211"/>
      <c r="AY873" s="211"/>
      <c r="AZ873" s="211"/>
      <c r="BA873" s="211"/>
      <c r="BB873" s="211"/>
      <c r="BC873" s="211"/>
      <c r="BD873" s="211"/>
      <c r="BE873" s="211"/>
      <c r="BF873" s="211"/>
      <c r="BG873" s="211"/>
      <c r="BH873" s="211"/>
      <c r="BI873" s="211"/>
      <c r="BJ873" s="211"/>
      <c r="BK873" s="211"/>
      <c r="BL873" s="211"/>
      <c r="BM873" s="212">
        <v>114</v>
      </c>
    </row>
    <row r="874" spans="1:65">
      <c r="A874" s="30"/>
      <c r="B874" s="19">
        <v>1</v>
      </c>
      <c r="C874" s="9">
        <v>6</v>
      </c>
      <c r="D874" s="213">
        <v>10</v>
      </c>
      <c r="E874" s="213">
        <v>14</v>
      </c>
      <c r="F874" s="216">
        <v>12.283852991609621</v>
      </c>
      <c r="G874" s="216">
        <v>15.5</v>
      </c>
      <c r="H874" s="213">
        <v>5.0999999999999996</v>
      </c>
      <c r="I874" s="213">
        <v>1.5</v>
      </c>
      <c r="J874" s="213">
        <v>14</v>
      </c>
      <c r="K874" s="213">
        <v>12</v>
      </c>
      <c r="L874" s="213">
        <v>8.1</v>
      </c>
      <c r="M874" s="213" t="s">
        <v>104</v>
      </c>
      <c r="N874" s="216">
        <v>13.274386198798801</v>
      </c>
      <c r="O874" s="213" t="s">
        <v>95</v>
      </c>
      <c r="P874" s="216">
        <v>10.5</v>
      </c>
      <c r="Q874" s="216">
        <v>16.3</v>
      </c>
      <c r="R874" s="213">
        <v>4.4744999999999999</v>
      </c>
      <c r="S874" s="216">
        <v>13.9</v>
      </c>
      <c r="T874" s="216">
        <v>13.7</v>
      </c>
      <c r="U874" s="216">
        <v>13.3</v>
      </c>
      <c r="V874" s="216">
        <v>13.8</v>
      </c>
      <c r="W874" s="216">
        <v>14.6</v>
      </c>
      <c r="X874" s="213">
        <v>12</v>
      </c>
      <c r="Y874" s="216">
        <v>13.8</v>
      </c>
      <c r="Z874" s="213">
        <v>12</v>
      </c>
      <c r="AA874" s="216">
        <v>12.9</v>
      </c>
      <c r="AB874" s="232">
        <v>13</v>
      </c>
      <c r="AC874" s="216">
        <v>14.13</v>
      </c>
      <c r="AD874" s="216">
        <v>12.84</v>
      </c>
      <c r="AE874" s="216">
        <v>13</v>
      </c>
      <c r="AF874" s="213">
        <v>15</v>
      </c>
      <c r="AG874" s="210"/>
      <c r="AH874" s="211"/>
      <c r="AI874" s="211"/>
      <c r="AJ874" s="211"/>
      <c r="AK874" s="211"/>
      <c r="AL874" s="211"/>
      <c r="AM874" s="211"/>
      <c r="AN874" s="211"/>
      <c r="AO874" s="211"/>
      <c r="AP874" s="211"/>
      <c r="AQ874" s="211"/>
      <c r="AR874" s="211"/>
      <c r="AS874" s="211"/>
      <c r="AT874" s="211"/>
      <c r="AU874" s="211"/>
      <c r="AV874" s="211"/>
      <c r="AW874" s="211"/>
      <c r="AX874" s="211"/>
      <c r="AY874" s="211"/>
      <c r="AZ874" s="211"/>
      <c r="BA874" s="211"/>
      <c r="BB874" s="211"/>
      <c r="BC874" s="211"/>
      <c r="BD874" s="211"/>
      <c r="BE874" s="211"/>
      <c r="BF874" s="211"/>
      <c r="BG874" s="211"/>
      <c r="BH874" s="211"/>
      <c r="BI874" s="211"/>
      <c r="BJ874" s="211"/>
      <c r="BK874" s="211"/>
      <c r="BL874" s="211"/>
      <c r="BM874" s="214"/>
    </row>
    <row r="875" spans="1:65">
      <c r="A875" s="30"/>
      <c r="B875" s="20" t="s">
        <v>270</v>
      </c>
      <c r="C875" s="12"/>
      <c r="D875" s="215">
        <v>10</v>
      </c>
      <c r="E875" s="215">
        <v>14</v>
      </c>
      <c r="F875" s="215">
        <v>12.888692463711054</v>
      </c>
      <c r="G875" s="215">
        <v>14.833333333333334</v>
      </c>
      <c r="H875" s="215">
        <v>4.95</v>
      </c>
      <c r="I875" s="215">
        <v>2.2166666666666668</v>
      </c>
      <c r="J875" s="215">
        <v>13</v>
      </c>
      <c r="K875" s="215">
        <v>11.5</v>
      </c>
      <c r="L875" s="215">
        <v>8.9666666666666668</v>
      </c>
      <c r="M875" s="215">
        <v>8.75</v>
      </c>
      <c r="N875" s="215">
        <v>13.66885026269083</v>
      </c>
      <c r="O875" s="215" t="s">
        <v>661</v>
      </c>
      <c r="P875" s="215">
        <v>10.433333333333332</v>
      </c>
      <c r="Q875" s="215">
        <v>16.433333333333334</v>
      </c>
      <c r="R875" s="215">
        <v>4.5804833333333326</v>
      </c>
      <c r="S875" s="215">
        <v>13.983333333333334</v>
      </c>
      <c r="T875" s="215">
        <v>13.5</v>
      </c>
      <c r="U875" s="215">
        <v>13.299999999999999</v>
      </c>
      <c r="V875" s="215">
        <v>14.25</v>
      </c>
      <c r="W875" s="215">
        <v>14.433333333333332</v>
      </c>
      <c r="X875" s="215">
        <v>12.333333333333334</v>
      </c>
      <c r="Y875" s="215">
        <v>13.433333333333332</v>
      </c>
      <c r="Z875" s="215">
        <v>13</v>
      </c>
      <c r="AA875" s="215">
        <v>12.550000000000002</v>
      </c>
      <c r="AB875" s="215">
        <v>12.133333333333333</v>
      </c>
      <c r="AC875" s="215">
        <v>13.803333333333333</v>
      </c>
      <c r="AD875" s="215">
        <v>12.873333333333335</v>
      </c>
      <c r="AE875" s="215">
        <v>13.25</v>
      </c>
      <c r="AF875" s="215">
        <v>15</v>
      </c>
      <c r="AG875" s="210"/>
      <c r="AH875" s="211"/>
      <c r="AI875" s="211"/>
      <c r="AJ875" s="211"/>
      <c r="AK875" s="211"/>
      <c r="AL875" s="211"/>
      <c r="AM875" s="211"/>
      <c r="AN875" s="211"/>
      <c r="AO875" s="211"/>
      <c r="AP875" s="211"/>
      <c r="AQ875" s="211"/>
      <c r="AR875" s="211"/>
      <c r="AS875" s="211"/>
      <c r="AT875" s="211"/>
      <c r="AU875" s="211"/>
      <c r="AV875" s="211"/>
      <c r="AW875" s="211"/>
      <c r="AX875" s="211"/>
      <c r="AY875" s="211"/>
      <c r="AZ875" s="211"/>
      <c r="BA875" s="211"/>
      <c r="BB875" s="211"/>
      <c r="BC875" s="211"/>
      <c r="BD875" s="211"/>
      <c r="BE875" s="211"/>
      <c r="BF875" s="211"/>
      <c r="BG875" s="211"/>
      <c r="BH875" s="211"/>
      <c r="BI875" s="211"/>
      <c r="BJ875" s="211"/>
      <c r="BK875" s="211"/>
      <c r="BL875" s="211"/>
      <c r="BM875" s="214"/>
    </row>
    <row r="876" spans="1:65">
      <c r="A876" s="30"/>
      <c r="B876" s="3" t="s">
        <v>271</v>
      </c>
      <c r="C876" s="29"/>
      <c r="D876" s="216">
        <v>10</v>
      </c>
      <c r="E876" s="216">
        <v>14</v>
      </c>
      <c r="F876" s="216">
        <v>12.989874966203521</v>
      </c>
      <c r="G876" s="216">
        <v>14.850000000000001</v>
      </c>
      <c r="H876" s="216">
        <v>4.9000000000000004</v>
      </c>
      <c r="I876" s="216">
        <v>2.15</v>
      </c>
      <c r="J876" s="216">
        <v>13</v>
      </c>
      <c r="K876" s="216">
        <v>11.5</v>
      </c>
      <c r="L876" s="216">
        <v>9</v>
      </c>
      <c r="M876" s="216">
        <v>8.5</v>
      </c>
      <c r="N876" s="216">
        <v>13.640188256409946</v>
      </c>
      <c r="O876" s="216" t="s">
        <v>661</v>
      </c>
      <c r="P876" s="216">
        <v>10.5</v>
      </c>
      <c r="Q876" s="216">
        <v>16.25</v>
      </c>
      <c r="R876" s="216">
        <v>4.6132999999999997</v>
      </c>
      <c r="S876" s="216">
        <v>14</v>
      </c>
      <c r="T876" s="216">
        <v>13.6</v>
      </c>
      <c r="U876" s="216">
        <v>13.350000000000001</v>
      </c>
      <c r="V876" s="216">
        <v>14.25</v>
      </c>
      <c r="W876" s="216">
        <v>14.45</v>
      </c>
      <c r="X876" s="216">
        <v>12</v>
      </c>
      <c r="Y876" s="216">
        <v>13.5</v>
      </c>
      <c r="Z876" s="216">
        <v>13</v>
      </c>
      <c r="AA876" s="216">
        <v>12.649999999999999</v>
      </c>
      <c r="AB876" s="216">
        <v>11.95</v>
      </c>
      <c r="AC876" s="216">
        <v>13.805</v>
      </c>
      <c r="AD876" s="216">
        <v>12.855</v>
      </c>
      <c r="AE876" s="216">
        <v>13.25</v>
      </c>
      <c r="AF876" s="216">
        <v>15</v>
      </c>
      <c r="AG876" s="210"/>
      <c r="AH876" s="211"/>
      <c r="AI876" s="211"/>
      <c r="AJ876" s="211"/>
      <c r="AK876" s="211"/>
      <c r="AL876" s="211"/>
      <c r="AM876" s="211"/>
      <c r="AN876" s="211"/>
      <c r="AO876" s="211"/>
      <c r="AP876" s="211"/>
      <c r="AQ876" s="211"/>
      <c r="AR876" s="211"/>
      <c r="AS876" s="211"/>
      <c r="AT876" s="211"/>
      <c r="AU876" s="211"/>
      <c r="AV876" s="211"/>
      <c r="AW876" s="211"/>
      <c r="AX876" s="211"/>
      <c r="AY876" s="211"/>
      <c r="AZ876" s="211"/>
      <c r="BA876" s="211"/>
      <c r="BB876" s="211"/>
      <c r="BC876" s="211"/>
      <c r="BD876" s="211"/>
      <c r="BE876" s="211"/>
      <c r="BF876" s="211"/>
      <c r="BG876" s="211"/>
      <c r="BH876" s="211"/>
      <c r="BI876" s="211"/>
      <c r="BJ876" s="211"/>
      <c r="BK876" s="211"/>
      <c r="BL876" s="211"/>
      <c r="BM876" s="214"/>
    </row>
    <row r="877" spans="1:65">
      <c r="A877" s="30"/>
      <c r="B877" s="3" t="s">
        <v>272</v>
      </c>
      <c r="C877" s="29"/>
      <c r="D877" s="24">
        <v>0</v>
      </c>
      <c r="E877" s="24">
        <v>0</v>
      </c>
      <c r="F877" s="24">
        <v>0.38255406490530419</v>
      </c>
      <c r="G877" s="24">
        <v>0.54283207962192737</v>
      </c>
      <c r="H877" s="24">
        <v>0.45497252664309279</v>
      </c>
      <c r="I877" s="24">
        <v>0.62423286253341881</v>
      </c>
      <c r="J877" s="24">
        <v>0.63245553203367588</v>
      </c>
      <c r="K877" s="24">
        <v>0.54772255750516607</v>
      </c>
      <c r="L877" s="24">
        <v>0.62182527020592115</v>
      </c>
      <c r="M877" s="24">
        <v>0.9574271077563381</v>
      </c>
      <c r="N877" s="24">
        <v>0.39380966026377584</v>
      </c>
      <c r="O877" s="24" t="s">
        <v>661</v>
      </c>
      <c r="P877" s="24">
        <v>0.28047578623950159</v>
      </c>
      <c r="Q877" s="24">
        <v>0.49665548085837813</v>
      </c>
      <c r="R877" s="24">
        <v>9.9504098743050204E-2</v>
      </c>
      <c r="S877" s="24">
        <v>0.17224014243685082</v>
      </c>
      <c r="T877" s="24">
        <v>0.28982753492378893</v>
      </c>
      <c r="U877" s="24">
        <v>0.20976176963403023</v>
      </c>
      <c r="V877" s="24">
        <v>0.42308391602612344</v>
      </c>
      <c r="W877" s="24">
        <v>0.16329931618554513</v>
      </c>
      <c r="X877" s="24">
        <v>0.51639777949432231</v>
      </c>
      <c r="Y877" s="24">
        <v>0.48027769744874355</v>
      </c>
      <c r="Z877" s="24">
        <v>0.89442719099991586</v>
      </c>
      <c r="AA877" s="24">
        <v>0.37282703764614517</v>
      </c>
      <c r="AB877" s="24">
        <v>0.48853522561496704</v>
      </c>
      <c r="AC877" s="24">
        <v>0.8038822467666934</v>
      </c>
      <c r="AD877" s="24">
        <v>0.28246533710646121</v>
      </c>
      <c r="AE877" s="24">
        <v>0.27386127875258304</v>
      </c>
      <c r="AF877" s="24">
        <v>0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86</v>
      </c>
      <c r="C878" s="29"/>
      <c r="D878" s="13">
        <v>0</v>
      </c>
      <c r="E878" s="13">
        <v>0</v>
      </c>
      <c r="F878" s="13">
        <v>2.9681371169527852E-2</v>
      </c>
      <c r="G878" s="13">
        <v>3.6595421098107463E-2</v>
      </c>
      <c r="H878" s="13">
        <v>9.1913641746079341E-2</v>
      </c>
      <c r="I878" s="13">
        <v>0.28160881016545208</v>
      </c>
      <c r="J878" s="13">
        <v>4.8650425541051992E-2</v>
      </c>
      <c r="K878" s="13">
        <v>4.7628048478710092E-2</v>
      </c>
      <c r="L878" s="13">
        <v>6.9348543145641761E-2</v>
      </c>
      <c r="M878" s="13">
        <v>0.10942024088643865</v>
      </c>
      <c r="N878" s="13">
        <v>2.8810737750100353E-2</v>
      </c>
      <c r="O878" s="13" t="s">
        <v>661</v>
      </c>
      <c r="P878" s="13">
        <v>2.6882663217843605E-2</v>
      </c>
      <c r="Q878" s="13">
        <v>3.022244305426236E-2</v>
      </c>
      <c r="R878" s="13">
        <v>2.17234932433732E-2</v>
      </c>
      <c r="S878" s="13">
        <v>1.2317531044351666E-2</v>
      </c>
      <c r="T878" s="13">
        <v>2.1468706290651032E-2</v>
      </c>
      <c r="U878" s="13">
        <v>1.5771561626618816E-2</v>
      </c>
      <c r="V878" s="13">
        <v>2.9690099370254276E-2</v>
      </c>
      <c r="W878" s="13">
        <v>1.1314040382370334E-2</v>
      </c>
      <c r="X878" s="13">
        <v>4.1870090229269373E-2</v>
      </c>
      <c r="Y878" s="13">
        <v>3.5752682192214162E-2</v>
      </c>
      <c r="Z878" s="13">
        <v>6.8802091615378147E-2</v>
      </c>
      <c r="AA878" s="13">
        <v>2.9707333676983673E-2</v>
      </c>
      <c r="AB878" s="13">
        <v>4.0263892221013765E-2</v>
      </c>
      <c r="AC878" s="13">
        <v>5.823826950736731E-2</v>
      </c>
      <c r="AD878" s="13">
        <v>2.1941895684085541E-2</v>
      </c>
      <c r="AE878" s="13">
        <v>2.0668775754911928E-2</v>
      </c>
      <c r="AF878" s="13">
        <v>0</v>
      </c>
      <c r="AG878" s="150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273</v>
      </c>
      <c r="C879" s="29"/>
      <c r="D879" s="13">
        <v>-0.25814031983583974</v>
      </c>
      <c r="E879" s="13">
        <v>3.8603552229824478E-2</v>
      </c>
      <c r="F879" s="13">
        <v>-4.3839873113709404E-2</v>
      </c>
      <c r="G879" s="13">
        <v>0.10042519224350444</v>
      </c>
      <c r="H879" s="13">
        <v>-0.63277945831874072</v>
      </c>
      <c r="I879" s="13">
        <v>-0.83555443756361114</v>
      </c>
      <c r="J879" s="13">
        <v>-3.5582415786591604E-2</v>
      </c>
      <c r="K879" s="13">
        <v>-0.14686136781121573</v>
      </c>
      <c r="L879" s="13">
        <v>-0.33479915345280298</v>
      </c>
      <c r="M879" s="13">
        <v>-0.35087277985635978</v>
      </c>
      <c r="N879" s="13">
        <v>1.403688840916173E-2</v>
      </c>
      <c r="O879" s="13" t="s">
        <v>661</v>
      </c>
      <c r="P879" s="13">
        <v>-0.22599306702872624</v>
      </c>
      <c r="Q879" s="13">
        <v>0.21912274106977003</v>
      </c>
      <c r="R879" s="13">
        <v>-0.66019240993360673</v>
      </c>
      <c r="S879" s="13">
        <v>3.7367119429550844E-2</v>
      </c>
      <c r="T879" s="13">
        <v>1.5105682216163263E-3</v>
      </c>
      <c r="U879" s="13">
        <v>-1.3326625381666957E-2</v>
      </c>
      <c r="V879" s="13">
        <v>5.7150044233928332E-2</v>
      </c>
      <c r="W879" s="13">
        <v>7.0750805036937869E-2</v>
      </c>
      <c r="X879" s="13">
        <v>-8.5039727797535658E-2</v>
      </c>
      <c r="Y879" s="13">
        <v>-3.4351629794781013E-3</v>
      </c>
      <c r="Z879" s="13">
        <v>-3.5582415786591604E-2</v>
      </c>
      <c r="AA879" s="13">
        <v>-6.8966101393978629E-2</v>
      </c>
      <c r="AB879" s="13">
        <v>-9.9876921400818941E-2</v>
      </c>
      <c r="AC879" s="13">
        <v>2.4013645186595767E-2</v>
      </c>
      <c r="AD879" s="13">
        <v>-4.4979305068670872E-2</v>
      </c>
      <c r="AE879" s="13">
        <v>-1.7035923782487639E-2</v>
      </c>
      <c r="AF879" s="13">
        <v>0.11278952024624034</v>
      </c>
      <c r="AG879" s="150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46" t="s">
        <v>274</v>
      </c>
      <c r="C880" s="47"/>
      <c r="D880" s="45" t="s">
        <v>275</v>
      </c>
      <c r="E880" s="45" t="s">
        <v>275</v>
      </c>
      <c r="F880" s="45">
        <v>0.24</v>
      </c>
      <c r="G880" s="45">
        <v>1.07</v>
      </c>
      <c r="H880" s="45">
        <v>5.6</v>
      </c>
      <c r="I880" s="45">
        <v>7.44</v>
      </c>
      <c r="J880" s="45" t="s">
        <v>275</v>
      </c>
      <c r="K880" s="45" t="s">
        <v>275</v>
      </c>
      <c r="L880" s="45">
        <v>2.89</v>
      </c>
      <c r="M880" s="45" t="s">
        <v>275</v>
      </c>
      <c r="N880" s="45">
        <v>0.28000000000000003</v>
      </c>
      <c r="O880" s="45">
        <v>5.56</v>
      </c>
      <c r="P880" s="45">
        <v>1.9</v>
      </c>
      <c r="Q880" s="45">
        <v>2.15</v>
      </c>
      <c r="R880" s="45">
        <v>5.85</v>
      </c>
      <c r="S880" s="45">
        <v>0.49</v>
      </c>
      <c r="T880" s="45">
        <v>0.17</v>
      </c>
      <c r="U880" s="45">
        <v>0.03</v>
      </c>
      <c r="V880" s="45">
        <v>0.67</v>
      </c>
      <c r="W880" s="45">
        <v>0.8</v>
      </c>
      <c r="X880" s="45" t="s">
        <v>275</v>
      </c>
      <c r="Y880" s="45">
        <v>0.12</v>
      </c>
      <c r="Z880" s="45" t="s">
        <v>275</v>
      </c>
      <c r="AA880" s="45">
        <v>0.47</v>
      </c>
      <c r="AB880" s="45">
        <v>0.75</v>
      </c>
      <c r="AC880" s="45">
        <v>0.37</v>
      </c>
      <c r="AD880" s="45">
        <v>0.25</v>
      </c>
      <c r="AE880" s="45">
        <v>0</v>
      </c>
      <c r="AF880" s="45" t="s">
        <v>275</v>
      </c>
      <c r="AG880" s="150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1" t="s">
        <v>324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BM881" s="55"/>
    </row>
    <row r="882" spans="1:65">
      <c r="BM882" s="55"/>
    </row>
    <row r="883" spans="1:65" ht="15">
      <c r="B883" s="8" t="s">
        <v>578</v>
      </c>
      <c r="BM883" s="28" t="s">
        <v>66</v>
      </c>
    </row>
    <row r="884" spans="1:65" ht="15">
      <c r="A884" s="25" t="s">
        <v>12</v>
      </c>
      <c r="B884" s="18" t="s">
        <v>111</v>
      </c>
      <c r="C884" s="15" t="s">
        <v>112</v>
      </c>
      <c r="D884" s="16" t="s">
        <v>231</v>
      </c>
      <c r="E884" s="17" t="s">
        <v>231</v>
      </c>
      <c r="F884" s="17" t="s">
        <v>231</v>
      </c>
      <c r="G884" s="17" t="s">
        <v>231</v>
      </c>
      <c r="H884" s="17" t="s">
        <v>231</v>
      </c>
      <c r="I884" s="17" t="s">
        <v>231</v>
      </c>
      <c r="J884" s="17" t="s">
        <v>231</v>
      </c>
      <c r="K884" s="17" t="s">
        <v>231</v>
      </c>
      <c r="L884" s="150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232</v>
      </c>
      <c r="C885" s="9" t="s">
        <v>232</v>
      </c>
      <c r="D885" s="148" t="s">
        <v>235</v>
      </c>
      <c r="E885" s="149" t="s">
        <v>236</v>
      </c>
      <c r="F885" s="149" t="s">
        <v>239</v>
      </c>
      <c r="G885" s="149" t="s">
        <v>243</v>
      </c>
      <c r="H885" s="149" t="s">
        <v>247</v>
      </c>
      <c r="I885" s="149" t="s">
        <v>248</v>
      </c>
      <c r="J885" s="149" t="s">
        <v>254</v>
      </c>
      <c r="K885" s="149" t="s">
        <v>261</v>
      </c>
      <c r="L885" s="150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278</v>
      </c>
      <c r="E886" s="11" t="s">
        <v>278</v>
      </c>
      <c r="F886" s="11" t="s">
        <v>278</v>
      </c>
      <c r="G886" s="11" t="s">
        <v>278</v>
      </c>
      <c r="H886" s="11" t="s">
        <v>303</v>
      </c>
      <c r="I886" s="11" t="s">
        <v>278</v>
      </c>
      <c r="J886" s="11" t="s">
        <v>278</v>
      </c>
      <c r="K886" s="11" t="s">
        <v>278</v>
      </c>
      <c r="L886" s="150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 t="s">
        <v>118</v>
      </c>
      <c r="E887" s="26" t="s">
        <v>306</v>
      </c>
      <c r="F887" s="26" t="s">
        <v>305</v>
      </c>
      <c r="G887" s="26" t="s">
        <v>309</v>
      </c>
      <c r="H887" s="26" t="s">
        <v>305</v>
      </c>
      <c r="I887" s="26" t="s">
        <v>307</v>
      </c>
      <c r="J887" s="26" t="s">
        <v>309</v>
      </c>
      <c r="K887" s="26" t="s">
        <v>267</v>
      </c>
      <c r="L887" s="150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8">
        <v>1</v>
      </c>
      <c r="C888" s="14">
        <v>1</v>
      </c>
      <c r="D888" s="22">
        <v>3.28</v>
      </c>
      <c r="E888" s="22">
        <v>3.6271727658286106</v>
      </c>
      <c r="F888" s="22">
        <v>2.57</v>
      </c>
      <c r="G888" s="22">
        <v>2.63</v>
      </c>
      <c r="H888" s="22">
        <v>3.5</v>
      </c>
      <c r="I888" s="22">
        <v>3.5066999999999999</v>
      </c>
      <c r="J888" s="22">
        <v>2.89</v>
      </c>
      <c r="K888" s="22">
        <v>2.2000000000000002</v>
      </c>
      <c r="L888" s="150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3.2330000000000001</v>
      </c>
      <c r="E889" s="11">
        <v>3.6389497245658333</v>
      </c>
      <c r="F889" s="11">
        <v>2.75</v>
      </c>
      <c r="G889" s="11">
        <v>2.72</v>
      </c>
      <c r="H889" s="11">
        <v>3.1</v>
      </c>
      <c r="I889" s="11">
        <v>3.4302000000000001</v>
      </c>
      <c r="J889" s="11">
        <v>3.02</v>
      </c>
      <c r="K889" s="11">
        <v>2.16</v>
      </c>
      <c r="L889" s="150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35</v>
      </c>
    </row>
    <row r="890" spans="1:65">
      <c r="A890" s="30"/>
      <c r="B890" s="19">
        <v>1</v>
      </c>
      <c r="C890" s="9">
        <v>3</v>
      </c>
      <c r="D890" s="11">
        <v>3.1019999999999999</v>
      </c>
      <c r="E890" s="11">
        <v>3.6331159598167586</v>
      </c>
      <c r="F890" s="11">
        <v>2.69</v>
      </c>
      <c r="G890" s="11">
        <v>2.85</v>
      </c>
      <c r="H890" s="11">
        <v>3.7</v>
      </c>
      <c r="I890" s="11">
        <v>3.4496000000000002</v>
      </c>
      <c r="J890" s="11">
        <v>2.98</v>
      </c>
      <c r="K890" s="11">
        <v>2.08</v>
      </c>
      <c r="L890" s="150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3.1970000000000001</v>
      </c>
      <c r="E891" s="11">
        <v>3.6923252534386717</v>
      </c>
      <c r="F891" s="11">
        <v>2.41</v>
      </c>
      <c r="G891" s="11">
        <v>2.9</v>
      </c>
      <c r="H891" s="11">
        <v>3</v>
      </c>
      <c r="I891" s="11">
        <v>3.4283999999999999</v>
      </c>
      <c r="J891" s="11">
        <v>2.97</v>
      </c>
      <c r="K891" s="11">
        <v>2.08</v>
      </c>
      <c r="L891" s="150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3.0074913981196318</v>
      </c>
    </row>
    <row r="892" spans="1:65">
      <c r="A892" s="30"/>
      <c r="B892" s="19">
        <v>1</v>
      </c>
      <c r="C892" s="9">
        <v>5</v>
      </c>
      <c r="D892" s="11">
        <v>3.286</v>
      </c>
      <c r="E892" s="11">
        <v>3.6853411120480484</v>
      </c>
      <c r="F892" s="11">
        <v>2.64</v>
      </c>
      <c r="G892" s="11">
        <v>2.76</v>
      </c>
      <c r="H892" s="11">
        <v>3.1</v>
      </c>
      <c r="I892" s="11">
        <v>3.4209000000000001</v>
      </c>
      <c r="J892" s="11">
        <v>2.94</v>
      </c>
      <c r="K892" s="11">
        <v>2.0700000000000003</v>
      </c>
      <c r="L892" s="150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115</v>
      </c>
    </row>
    <row r="893" spans="1:65">
      <c r="A893" s="30"/>
      <c r="B893" s="19">
        <v>1</v>
      </c>
      <c r="C893" s="9">
        <v>6</v>
      </c>
      <c r="D893" s="11">
        <v>3.367</v>
      </c>
      <c r="E893" s="11">
        <v>3.6564822940444128</v>
      </c>
      <c r="F893" s="11">
        <v>2.6</v>
      </c>
      <c r="G893" s="11">
        <v>2.99</v>
      </c>
      <c r="H893" s="11">
        <v>3</v>
      </c>
      <c r="I893" s="11">
        <v>3.4354</v>
      </c>
      <c r="J893" s="11">
        <v>2.89</v>
      </c>
      <c r="K893" s="11">
        <v>2.0999999999999996</v>
      </c>
      <c r="L893" s="150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270</v>
      </c>
      <c r="C894" s="12"/>
      <c r="D894" s="23">
        <v>3.2441666666666671</v>
      </c>
      <c r="E894" s="23">
        <v>3.6555645182903898</v>
      </c>
      <c r="F894" s="23">
        <v>2.61</v>
      </c>
      <c r="G894" s="23">
        <v>2.8083333333333336</v>
      </c>
      <c r="H894" s="23">
        <v>3.2333333333333338</v>
      </c>
      <c r="I894" s="23">
        <v>3.4452000000000003</v>
      </c>
      <c r="J894" s="23">
        <v>2.9483333333333337</v>
      </c>
      <c r="K894" s="23">
        <v>2.1149999999999998</v>
      </c>
      <c r="L894" s="150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271</v>
      </c>
      <c r="C895" s="29"/>
      <c r="D895" s="11">
        <v>3.2565</v>
      </c>
      <c r="E895" s="11">
        <v>3.6477160093051229</v>
      </c>
      <c r="F895" s="11">
        <v>2.62</v>
      </c>
      <c r="G895" s="11">
        <v>2.8049999999999997</v>
      </c>
      <c r="H895" s="11">
        <v>3.1</v>
      </c>
      <c r="I895" s="11">
        <v>3.4328000000000003</v>
      </c>
      <c r="J895" s="11">
        <v>2.9550000000000001</v>
      </c>
      <c r="K895" s="11">
        <v>2.09</v>
      </c>
      <c r="L895" s="150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272</v>
      </c>
      <c r="C896" s="29"/>
      <c r="D896" s="24">
        <v>9.0202919391041164E-2</v>
      </c>
      <c r="E896" s="24">
        <v>2.7658345043367932E-2</v>
      </c>
      <c r="F896" s="24">
        <v>0.11713240371477052</v>
      </c>
      <c r="G896" s="24">
        <v>0.13044794619566338</v>
      </c>
      <c r="H896" s="24">
        <v>0.29439202887759497</v>
      </c>
      <c r="I896" s="24">
        <v>3.1608163502487734E-2</v>
      </c>
      <c r="J896" s="24">
        <v>5.1929439306299688E-2</v>
      </c>
      <c r="K896" s="24">
        <v>5.2820450584977058E-2</v>
      </c>
      <c r="L896" s="150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86</v>
      </c>
      <c r="C897" s="29"/>
      <c r="D897" s="13">
        <v>2.7804650210441661E-2</v>
      </c>
      <c r="E897" s="13">
        <v>7.5660940752053816E-3</v>
      </c>
      <c r="F897" s="13">
        <v>4.4878315599528935E-2</v>
      </c>
      <c r="G897" s="13">
        <v>4.6450307250681319E-2</v>
      </c>
      <c r="H897" s="13">
        <v>9.1049081096163373E-2</v>
      </c>
      <c r="I897" s="13">
        <v>9.1745511153163047E-3</v>
      </c>
      <c r="J897" s="13">
        <v>1.7613150697444777E-2</v>
      </c>
      <c r="K897" s="13">
        <v>2.4974208314409958E-2</v>
      </c>
      <c r="L897" s="150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273</v>
      </c>
      <c r="C898" s="29"/>
      <c r="D898" s="13">
        <v>7.869524371541381E-2</v>
      </c>
      <c r="E898" s="13">
        <v>0.21548627556373101</v>
      </c>
      <c r="F898" s="13">
        <v>-0.13216709393355364</v>
      </c>
      <c r="G898" s="13">
        <v>-6.6220659819947403E-2</v>
      </c>
      <c r="H898" s="13">
        <v>7.5093127566351336E-2</v>
      </c>
      <c r="I898" s="13">
        <v>0.14553943600770936</v>
      </c>
      <c r="J898" s="13">
        <v>-1.9670235739754904E-2</v>
      </c>
      <c r="K898" s="13">
        <v>-0.29675609335994868</v>
      </c>
      <c r="L898" s="150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274</v>
      </c>
      <c r="C899" s="47"/>
      <c r="D899" s="45">
        <v>0.32</v>
      </c>
      <c r="E899" s="45">
        <v>1.2</v>
      </c>
      <c r="F899" s="45">
        <v>1.02</v>
      </c>
      <c r="G899" s="45">
        <v>0.6</v>
      </c>
      <c r="H899" s="45">
        <v>0.3</v>
      </c>
      <c r="I899" s="45">
        <v>0.75</v>
      </c>
      <c r="J899" s="45">
        <v>0.3</v>
      </c>
      <c r="K899" s="45">
        <v>2.0699999999999998</v>
      </c>
      <c r="L899" s="150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E900" s="20"/>
      <c r="F900" s="20"/>
      <c r="G900" s="20"/>
      <c r="H900" s="20"/>
      <c r="I900" s="20"/>
      <c r="J900" s="20"/>
      <c r="K900" s="20"/>
      <c r="BM900" s="55"/>
    </row>
    <row r="901" spans="1:65" ht="15">
      <c r="B901" s="8" t="s">
        <v>579</v>
      </c>
      <c r="BM901" s="28" t="s">
        <v>66</v>
      </c>
    </row>
    <row r="902" spans="1:65" ht="15">
      <c r="A902" s="25" t="s">
        <v>15</v>
      </c>
      <c r="B902" s="18" t="s">
        <v>111</v>
      </c>
      <c r="C902" s="15" t="s">
        <v>112</v>
      </c>
      <c r="D902" s="16" t="s">
        <v>231</v>
      </c>
      <c r="E902" s="17" t="s">
        <v>231</v>
      </c>
      <c r="F902" s="17" t="s">
        <v>231</v>
      </c>
      <c r="G902" s="17" t="s">
        <v>231</v>
      </c>
      <c r="H902" s="17" t="s">
        <v>231</v>
      </c>
      <c r="I902" s="17" t="s">
        <v>231</v>
      </c>
      <c r="J902" s="17" t="s">
        <v>231</v>
      </c>
      <c r="K902" s="17" t="s">
        <v>231</v>
      </c>
      <c r="L902" s="17" t="s">
        <v>231</v>
      </c>
      <c r="M902" s="17" t="s">
        <v>231</v>
      </c>
      <c r="N902" s="17" t="s">
        <v>231</v>
      </c>
      <c r="O902" s="17" t="s">
        <v>231</v>
      </c>
      <c r="P902" s="17" t="s">
        <v>231</v>
      </c>
      <c r="Q902" s="17" t="s">
        <v>231</v>
      </c>
      <c r="R902" s="17" t="s">
        <v>231</v>
      </c>
      <c r="S902" s="17" t="s">
        <v>231</v>
      </c>
      <c r="T902" s="17" t="s">
        <v>231</v>
      </c>
      <c r="U902" s="17" t="s">
        <v>231</v>
      </c>
      <c r="V902" s="17" t="s">
        <v>231</v>
      </c>
      <c r="W902" s="17" t="s">
        <v>231</v>
      </c>
      <c r="X902" s="17" t="s">
        <v>231</v>
      </c>
      <c r="Y902" s="17" t="s">
        <v>231</v>
      </c>
      <c r="Z902" s="17" t="s">
        <v>231</v>
      </c>
      <c r="AA902" s="17" t="s">
        <v>231</v>
      </c>
      <c r="AB902" s="17" t="s">
        <v>231</v>
      </c>
      <c r="AC902" s="17" t="s">
        <v>231</v>
      </c>
      <c r="AD902" s="150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232</v>
      </c>
      <c r="C903" s="9" t="s">
        <v>232</v>
      </c>
      <c r="D903" s="148" t="s">
        <v>234</v>
      </c>
      <c r="E903" s="149" t="s">
        <v>235</v>
      </c>
      <c r="F903" s="149" t="s">
        <v>236</v>
      </c>
      <c r="G903" s="149" t="s">
        <v>237</v>
      </c>
      <c r="H903" s="149" t="s">
        <v>238</v>
      </c>
      <c r="I903" s="149" t="s">
        <v>239</v>
      </c>
      <c r="J903" s="149" t="s">
        <v>240</v>
      </c>
      <c r="K903" s="149" t="s">
        <v>241</v>
      </c>
      <c r="L903" s="149" t="s">
        <v>242</v>
      </c>
      <c r="M903" s="149" t="s">
        <v>243</v>
      </c>
      <c r="N903" s="149" t="s">
        <v>244</v>
      </c>
      <c r="O903" s="149" t="s">
        <v>245</v>
      </c>
      <c r="P903" s="149" t="s">
        <v>247</v>
      </c>
      <c r="Q903" s="149" t="s">
        <v>248</v>
      </c>
      <c r="R903" s="149" t="s">
        <v>250</v>
      </c>
      <c r="S903" s="149" t="s">
        <v>251</v>
      </c>
      <c r="T903" s="149" t="s">
        <v>252</v>
      </c>
      <c r="U903" s="149" t="s">
        <v>253</v>
      </c>
      <c r="V903" s="149" t="s">
        <v>276</v>
      </c>
      <c r="W903" s="149" t="s">
        <v>254</v>
      </c>
      <c r="X903" s="149" t="s">
        <v>255</v>
      </c>
      <c r="Y903" s="149" t="s">
        <v>256</v>
      </c>
      <c r="Z903" s="149" t="s">
        <v>258</v>
      </c>
      <c r="AA903" s="149" t="s">
        <v>260</v>
      </c>
      <c r="AB903" s="149" t="s">
        <v>261</v>
      </c>
      <c r="AC903" s="149" t="s">
        <v>262</v>
      </c>
      <c r="AD903" s="150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278</v>
      </c>
      <c r="E904" s="11" t="s">
        <v>278</v>
      </c>
      <c r="F904" s="11" t="s">
        <v>278</v>
      </c>
      <c r="G904" s="11" t="s">
        <v>278</v>
      </c>
      <c r="H904" s="11" t="s">
        <v>278</v>
      </c>
      <c r="I904" s="11" t="s">
        <v>278</v>
      </c>
      <c r="J904" s="11" t="s">
        <v>278</v>
      </c>
      <c r="K904" s="11" t="s">
        <v>303</v>
      </c>
      <c r="L904" s="11" t="s">
        <v>278</v>
      </c>
      <c r="M904" s="11" t="s">
        <v>278</v>
      </c>
      <c r="N904" s="11" t="s">
        <v>303</v>
      </c>
      <c r="O904" s="11" t="s">
        <v>304</v>
      </c>
      <c r="P904" s="11" t="s">
        <v>303</v>
      </c>
      <c r="Q904" s="11" t="s">
        <v>278</v>
      </c>
      <c r="R904" s="11" t="s">
        <v>278</v>
      </c>
      <c r="S904" s="11" t="s">
        <v>278</v>
      </c>
      <c r="T904" s="11" t="s">
        <v>278</v>
      </c>
      <c r="U904" s="11" t="s">
        <v>278</v>
      </c>
      <c r="V904" s="11" t="s">
        <v>278</v>
      </c>
      <c r="W904" s="11" t="s">
        <v>278</v>
      </c>
      <c r="X904" s="11" t="s">
        <v>303</v>
      </c>
      <c r="Y904" s="11" t="s">
        <v>303</v>
      </c>
      <c r="Z904" s="11" t="s">
        <v>303</v>
      </c>
      <c r="AA904" s="11" t="s">
        <v>278</v>
      </c>
      <c r="AB904" s="11" t="s">
        <v>278</v>
      </c>
      <c r="AC904" s="11" t="s">
        <v>303</v>
      </c>
      <c r="AD904" s="150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 t="s">
        <v>305</v>
      </c>
      <c r="E905" s="26" t="s">
        <v>118</v>
      </c>
      <c r="F905" s="26" t="s">
        <v>306</v>
      </c>
      <c r="G905" s="26" t="s">
        <v>306</v>
      </c>
      <c r="H905" s="26" t="s">
        <v>305</v>
      </c>
      <c r="I905" s="26" t="s">
        <v>305</v>
      </c>
      <c r="J905" s="26" t="s">
        <v>307</v>
      </c>
      <c r="K905" s="26" t="s">
        <v>308</v>
      </c>
      <c r="L905" s="26" t="s">
        <v>308</v>
      </c>
      <c r="M905" s="26" t="s">
        <v>309</v>
      </c>
      <c r="N905" s="26" t="s">
        <v>308</v>
      </c>
      <c r="O905" s="26" t="s">
        <v>307</v>
      </c>
      <c r="P905" s="26" t="s">
        <v>305</v>
      </c>
      <c r="Q905" s="26" t="s">
        <v>307</v>
      </c>
      <c r="R905" s="26" t="s">
        <v>305</v>
      </c>
      <c r="S905" s="26" t="s">
        <v>305</v>
      </c>
      <c r="T905" s="26" t="s">
        <v>305</v>
      </c>
      <c r="U905" s="26" t="s">
        <v>305</v>
      </c>
      <c r="V905" s="26" t="s">
        <v>305</v>
      </c>
      <c r="W905" s="26" t="s">
        <v>309</v>
      </c>
      <c r="X905" s="26" t="s">
        <v>307</v>
      </c>
      <c r="Y905" s="26" t="s">
        <v>307</v>
      </c>
      <c r="Z905" s="26" t="s">
        <v>306</v>
      </c>
      <c r="AA905" s="26" t="s">
        <v>305</v>
      </c>
      <c r="AB905" s="26" t="s">
        <v>267</v>
      </c>
      <c r="AC905" s="26" t="s">
        <v>307</v>
      </c>
      <c r="AD905" s="150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3</v>
      </c>
    </row>
    <row r="906" spans="1:65">
      <c r="A906" s="30"/>
      <c r="B906" s="18">
        <v>1</v>
      </c>
      <c r="C906" s="14">
        <v>1</v>
      </c>
      <c r="D906" s="22">
        <v>3.5</v>
      </c>
      <c r="E906" s="22">
        <v>3.27</v>
      </c>
      <c r="F906" s="22">
        <v>3.4502143710035469</v>
      </c>
      <c r="G906" s="22">
        <v>4</v>
      </c>
      <c r="H906" s="145">
        <v>2.5</v>
      </c>
      <c r="I906" s="22">
        <v>2.6</v>
      </c>
      <c r="J906" s="22">
        <v>2.8</v>
      </c>
      <c r="K906" s="22">
        <v>3.2</v>
      </c>
      <c r="L906" s="22">
        <v>3.7</v>
      </c>
      <c r="M906" s="22">
        <v>3.8</v>
      </c>
      <c r="N906" s="22">
        <v>3.3438122495387597</v>
      </c>
      <c r="O906" s="145" t="s">
        <v>95</v>
      </c>
      <c r="P906" s="22">
        <v>3.13</v>
      </c>
      <c r="Q906" s="22">
        <v>3.2904199999999997</v>
      </c>
      <c r="R906" s="22">
        <v>2.9</v>
      </c>
      <c r="S906" s="22">
        <v>3</v>
      </c>
      <c r="T906" s="22">
        <v>3</v>
      </c>
      <c r="U906" s="22">
        <v>3.2</v>
      </c>
      <c r="V906" s="22">
        <v>3.3</v>
      </c>
      <c r="W906" s="22">
        <v>3</v>
      </c>
      <c r="X906" s="22">
        <v>3.1</v>
      </c>
      <c r="Y906" s="22">
        <v>3.5</v>
      </c>
      <c r="Z906" s="145">
        <v>4.32</v>
      </c>
      <c r="AA906" s="22">
        <v>3.39</v>
      </c>
      <c r="AB906" s="145">
        <v>4</v>
      </c>
      <c r="AC906" s="145">
        <v>4.3</v>
      </c>
      <c r="AD906" s="150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3.2</v>
      </c>
      <c r="E907" s="151">
        <v>3.44</v>
      </c>
      <c r="F907" s="11">
        <v>3.3597278199758813</v>
      </c>
      <c r="G907" s="11">
        <v>3.7</v>
      </c>
      <c r="H907" s="146">
        <v>2.5</v>
      </c>
      <c r="I907" s="11">
        <v>2.69</v>
      </c>
      <c r="J907" s="11">
        <v>2.9</v>
      </c>
      <c r="K907" s="11">
        <v>3.3</v>
      </c>
      <c r="L907" s="11">
        <v>3.8</v>
      </c>
      <c r="M907" s="11">
        <v>3.8</v>
      </c>
      <c r="N907" s="11">
        <v>3.1880428646084114</v>
      </c>
      <c r="O907" s="146" t="s">
        <v>95</v>
      </c>
      <c r="P907" s="11">
        <v>3.18</v>
      </c>
      <c r="Q907" s="11">
        <v>3.2418</v>
      </c>
      <c r="R907" s="11">
        <v>2.9</v>
      </c>
      <c r="S907" s="11">
        <v>3</v>
      </c>
      <c r="T907" s="11">
        <v>3</v>
      </c>
      <c r="U907" s="11">
        <v>3</v>
      </c>
      <c r="V907" s="11">
        <v>3.2</v>
      </c>
      <c r="W907" s="11">
        <v>3.1</v>
      </c>
      <c r="X907" s="11">
        <v>3.2</v>
      </c>
      <c r="Y907" s="11">
        <v>3.4</v>
      </c>
      <c r="Z907" s="146">
        <v>4.3600000000000003</v>
      </c>
      <c r="AA907" s="11">
        <v>3.44</v>
      </c>
      <c r="AB907" s="146">
        <v>4</v>
      </c>
      <c r="AC907" s="146">
        <v>4.5</v>
      </c>
      <c r="AD907" s="150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19</v>
      </c>
    </row>
    <row r="908" spans="1:65">
      <c r="A908" s="30"/>
      <c r="B908" s="19">
        <v>1</v>
      </c>
      <c r="C908" s="9">
        <v>3</v>
      </c>
      <c r="D908" s="11">
        <v>3.3</v>
      </c>
      <c r="E908" s="11">
        <v>3.3</v>
      </c>
      <c r="F908" s="11">
        <v>3.3985971233080514</v>
      </c>
      <c r="G908" s="11">
        <v>3.9</v>
      </c>
      <c r="H908" s="146">
        <v>2.4</v>
      </c>
      <c r="I908" s="11">
        <v>2.71</v>
      </c>
      <c r="J908" s="11">
        <v>2.8</v>
      </c>
      <c r="K908" s="11">
        <v>3.2</v>
      </c>
      <c r="L908" s="11">
        <v>3.2</v>
      </c>
      <c r="M908" s="11">
        <v>3.8</v>
      </c>
      <c r="N908" s="11">
        <v>3.352905851375271</v>
      </c>
      <c r="O908" s="146" t="s">
        <v>95</v>
      </c>
      <c r="P908" s="11">
        <v>3.22</v>
      </c>
      <c r="Q908" s="11">
        <v>3.29027</v>
      </c>
      <c r="R908" s="11">
        <v>2.9</v>
      </c>
      <c r="S908" s="11">
        <v>3.1</v>
      </c>
      <c r="T908" s="11">
        <v>2.9</v>
      </c>
      <c r="U908" s="11">
        <v>3.1</v>
      </c>
      <c r="V908" s="11">
        <v>3.2</v>
      </c>
      <c r="W908" s="11">
        <v>3</v>
      </c>
      <c r="X908" s="11">
        <v>3.2</v>
      </c>
      <c r="Y908" s="11">
        <v>3.6</v>
      </c>
      <c r="Z908" s="146">
        <v>4.34</v>
      </c>
      <c r="AA908" s="11">
        <v>3.44</v>
      </c>
      <c r="AB908" s="146">
        <v>4</v>
      </c>
      <c r="AC908" s="146">
        <v>4.4000000000000004</v>
      </c>
      <c r="AD908" s="150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3.4</v>
      </c>
      <c r="E909" s="11">
        <v>3.33</v>
      </c>
      <c r="F909" s="11">
        <v>3.5375018177054183</v>
      </c>
      <c r="G909" s="11">
        <v>3.8</v>
      </c>
      <c r="H909" s="146">
        <v>2.7</v>
      </c>
      <c r="I909" s="151">
        <v>2.4500000000000002</v>
      </c>
      <c r="J909" s="11">
        <v>2.9</v>
      </c>
      <c r="K909" s="11">
        <v>3.3</v>
      </c>
      <c r="L909" s="11">
        <v>3.1</v>
      </c>
      <c r="M909" s="11">
        <v>3.8</v>
      </c>
      <c r="N909" s="11">
        <v>3.5003639623347342</v>
      </c>
      <c r="O909" s="146" t="s">
        <v>95</v>
      </c>
      <c r="P909" s="11">
        <v>3.08</v>
      </c>
      <c r="Q909" s="11">
        <v>3.3332299999999999</v>
      </c>
      <c r="R909" s="11">
        <v>3</v>
      </c>
      <c r="S909" s="11">
        <v>3.1</v>
      </c>
      <c r="T909" s="11">
        <v>2.9</v>
      </c>
      <c r="U909" s="11">
        <v>3.2</v>
      </c>
      <c r="V909" s="11">
        <v>3.2</v>
      </c>
      <c r="W909" s="11">
        <v>3</v>
      </c>
      <c r="X909" s="11">
        <v>3.1</v>
      </c>
      <c r="Y909" s="11">
        <v>3.7</v>
      </c>
      <c r="Z909" s="146">
        <v>4.5599999999999996</v>
      </c>
      <c r="AA909" s="11">
        <v>3.44</v>
      </c>
      <c r="AB909" s="146">
        <v>4</v>
      </c>
      <c r="AC909" s="146">
        <v>4.3</v>
      </c>
      <c r="AD909" s="150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3.2399672478182149</v>
      </c>
    </row>
    <row r="910" spans="1:65">
      <c r="A910" s="30"/>
      <c r="B910" s="19">
        <v>1</v>
      </c>
      <c r="C910" s="9">
        <v>5</v>
      </c>
      <c r="D910" s="11">
        <v>3.3</v>
      </c>
      <c r="E910" s="11">
        <v>3.3</v>
      </c>
      <c r="F910" s="11">
        <v>3.3334368412668125</v>
      </c>
      <c r="G910" s="11">
        <v>3.8</v>
      </c>
      <c r="H910" s="146">
        <v>2.5</v>
      </c>
      <c r="I910" s="11">
        <v>2.65</v>
      </c>
      <c r="J910" s="11">
        <v>2.8</v>
      </c>
      <c r="K910" s="11">
        <v>3.3</v>
      </c>
      <c r="L910" s="11">
        <v>3</v>
      </c>
      <c r="M910" s="11">
        <v>3.8</v>
      </c>
      <c r="N910" s="11">
        <v>3.5785186831665001</v>
      </c>
      <c r="O910" s="146" t="s">
        <v>95</v>
      </c>
      <c r="P910" s="11">
        <v>3.09</v>
      </c>
      <c r="Q910" s="11">
        <v>3.2783699999999998</v>
      </c>
      <c r="R910" s="11">
        <v>2.9</v>
      </c>
      <c r="S910" s="11">
        <v>3.1</v>
      </c>
      <c r="T910" s="11">
        <v>3</v>
      </c>
      <c r="U910" s="11">
        <v>3.1</v>
      </c>
      <c r="V910" s="11">
        <v>3.2</v>
      </c>
      <c r="W910" s="11">
        <v>3.2</v>
      </c>
      <c r="X910" s="11">
        <v>3.2</v>
      </c>
      <c r="Y910" s="11">
        <v>3.7</v>
      </c>
      <c r="Z910" s="146">
        <v>4.25</v>
      </c>
      <c r="AA910" s="11">
        <v>3.36</v>
      </c>
      <c r="AB910" s="146">
        <v>4</v>
      </c>
      <c r="AC910" s="146">
        <v>4.3</v>
      </c>
      <c r="AD910" s="150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116</v>
      </c>
    </row>
    <row r="911" spans="1:65">
      <c r="A911" s="30"/>
      <c r="B911" s="19">
        <v>1</v>
      </c>
      <c r="C911" s="9">
        <v>6</v>
      </c>
      <c r="D911" s="11">
        <v>3.2</v>
      </c>
      <c r="E911" s="11">
        <v>3.32</v>
      </c>
      <c r="F911" s="11">
        <v>3.3712629059530004</v>
      </c>
      <c r="G911" s="11">
        <v>3.9</v>
      </c>
      <c r="H911" s="146">
        <v>2.5</v>
      </c>
      <c r="I911" s="11">
        <v>2.64</v>
      </c>
      <c r="J911" s="11">
        <v>2.9</v>
      </c>
      <c r="K911" s="11">
        <v>3.3</v>
      </c>
      <c r="L911" s="11">
        <v>3.1</v>
      </c>
      <c r="M911" s="11">
        <v>3.8</v>
      </c>
      <c r="N911" s="11">
        <v>3.3078087348586753</v>
      </c>
      <c r="O911" s="146" t="s">
        <v>95</v>
      </c>
      <c r="P911" s="11">
        <v>3.09</v>
      </c>
      <c r="Q911" s="11">
        <v>3.2875899999999998</v>
      </c>
      <c r="R911" s="11">
        <v>2.9</v>
      </c>
      <c r="S911" s="11">
        <v>3.1</v>
      </c>
      <c r="T911" s="11">
        <v>3</v>
      </c>
      <c r="U911" s="11">
        <v>3.2</v>
      </c>
      <c r="V911" s="11">
        <v>3.3</v>
      </c>
      <c r="W911" s="11">
        <v>3</v>
      </c>
      <c r="X911" s="11">
        <v>3.1</v>
      </c>
      <c r="Y911" s="11">
        <v>3.4</v>
      </c>
      <c r="Z911" s="146">
        <v>4.47</v>
      </c>
      <c r="AA911" s="11">
        <v>3.36</v>
      </c>
      <c r="AB911" s="146">
        <v>4</v>
      </c>
      <c r="AC911" s="146">
        <v>4.0999999999999996</v>
      </c>
      <c r="AD911" s="150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20" t="s">
        <v>270</v>
      </c>
      <c r="C912" s="12"/>
      <c r="D912" s="23">
        <v>3.3166666666666664</v>
      </c>
      <c r="E912" s="23">
        <v>3.3266666666666667</v>
      </c>
      <c r="F912" s="23">
        <v>3.4084568132021182</v>
      </c>
      <c r="G912" s="23">
        <v>3.8499999999999996</v>
      </c>
      <c r="H912" s="23">
        <v>2.5166666666666671</v>
      </c>
      <c r="I912" s="23">
        <v>2.6233333333333335</v>
      </c>
      <c r="J912" s="23">
        <v>2.8499999999999996</v>
      </c>
      <c r="K912" s="23">
        <v>3.2666666666666671</v>
      </c>
      <c r="L912" s="23">
        <v>3.3166666666666664</v>
      </c>
      <c r="M912" s="23">
        <v>3.8000000000000003</v>
      </c>
      <c r="N912" s="23">
        <v>3.3785753909803922</v>
      </c>
      <c r="O912" s="23" t="s">
        <v>661</v>
      </c>
      <c r="P912" s="23">
        <v>3.1316666666666664</v>
      </c>
      <c r="Q912" s="23">
        <v>3.2869466666666667</v>
      </c>
      <c r="R912" s="23">
        <v>2.9166666666666665</v>
      </c>
      <c r="S912" s="23">
        <v>3.0666666666666664</v>
      </c>
      <c r="T912" s="23">
        <v>2.9666666666666668</v>
      </c>
      <c r="U912" s="23">
        <v>3.1333333333333333</v>
      </c>
      <c r="V912" s="23">
        <v>3.2333333333333329</v>
      </c>
      <c r="W912" s="23">
        <v>3.0500000000000003</v>
      </c>
      <c r="X912" s="23">
        <v>3.1500000000000004</v>
      </c>
      <c r="Y912" s="23">
        <v>3.5499999999999994</v>
      </c>
      <c r="Z912" s="23">
        <v>4.3833333333333329</v>
      </c>
      <c r="AA912" s="23">
        <v>3.4049999999999998</v>
      </c>
      <c r="AB912" s="23">
        <v>4</v>
      </c>
      <c r="AC912" s="23">
        <v>4.3166666666666664</v>
      </c>
      <c r="AD912" s="150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271</v>
      </c>
      <c r="C913" s="29"/>
      <c r="D913" s="11">
        <v>3.3</v>
      </c>
      <c r="E913" s="11">
        <v>3.3099999999999996</v>
      </c>
      <c r="F913" s="11">
        <v>3.3849300146305259</v>
      </c>
      <c r="G913" s="11">
        <v>3.8499999999999996</v>
      </c>
      <c r="H913" s="11">
        <v>2.5</v>
      </c>
      <c r="I913" s="11">
        <v>2.645</v>
      </c>
      <c r="J913" s="11">
        <v>2.8499999999999996</v>
      </c>
      <c r="K913" s="11">
        <v>3.3</v>
      </c>
      <c r="L913" s="11">
        <v>3.1500000000000004</v>
      </c>
      <c r="M913" s="11">
        <v>3.8</v>
      </c>
      <c r="N913" s="11">
        <v>3.3483590504570153</v>
      </c>
      <c r="O913" s="11" t="s">
        <v>661</v>
      </c>
      <c r="P913" s="11">
        <v>3.11</v>
      </c>
      <c r="Q913" s="11">
        <v>3.2889299999999997</v>
      </c>
      <c r="R913" s="11">
        <v>2.9</v>
      </c>
      <c r="S913" s="11">
        <v>3.1</v>
      </c>
      <c r="T913" s="11">
        <v>3</v>
      </c>
      <c r="U913" s="11">
        <v>3.1500000000000004</v>
      </c>
      <c r="V913" s="11">
        <v>3.2</v>
      </c>
      <c r="W913" s="11">
        <v>3</v>
      </c>
      <c r="X913" s="11">
        <v>3.1500000000000004</v>
      </c>
      <c r="Y913" s="11">
        <v>3.55</v>
      </c>
      <c r="Z913" s="11">
        <v>4.3499999999999996</v>
      </c>
      <c r="AA913" s="11">
        <v>3.415</v>
      </c>
      <c r="AB913" s="11">
        <v>4</v>
      </c>
      <c r="AC913" s="11">
        <v>4.3</v>
      </c>
      <c r="AD913" s="150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272</v>
      </c>
      <c r="C914" s="29"/>
      <c r="D914" s="24">
        <v>0.11690451944500113</v>
      </c>
      <c r="E914" s="24">
        <v>5.9217114643206559E-2</v>
      </c>
      <c r="F914" s="24">
        <v>7.4671839420327971E-2</v>
      </c>
      <c r="G914" s="24">
        <v>0.10488088481701512</v>
      </c>
      <c r="H914" s="24">
        <v>9.831920802501759E-2</v>
      </c>
      <c r="I914" s="24">
        <v>9.3309520771819698E-2</v>
      </c>
      <c r="J914" s="24">
        <v>5.4772255750516662E-2</v>
      </c>
      <c r="K914" s="24">
        <v>5.1639777949432045E-2</v>
      </c>
      <c r="L914" s="24">
        <v>0.34302575219167825</v>
      </c>
      <c r="M914" s="24">
        <v>4.8647535555904937E-16</v>
      </c>
      <c r="N914" s="24">
        <v>0.13999124307864383</v>
      </c>
      <c r="O914" s="24" t="s">
        <v>661</v>
      </c>
      <c r="P914" s="24">
        <v>5.7067211835402296E-2</v>
      </c>
      <c r="Q914" s="24">
        <v>2.9248761113364535E-2</v>
      </c>
      <c r="R914" s="24">
        <v>4.0824829046386339E-2</v>
      </c>
      <c r="S914" s="24">
        <v>5.1639777949432267E-2</v>
      </c>
      <c r="T914" s="24">
        <v>5.1639777949432274E-2</v>
      </c>
      <c r="U914" s="24">
        <v>8.1649658092772678E-2</v>
      </c>
      <c r="V914" s="24">
        <v>5.1639777949432045E-2</v>
      </c>
      <c r="W914" s="24">
        <v>8.3666002653407623E-2</v>
      </c>
      <c r="X914" s="24">
        <v>5.4772255750516662E-2</v>
      </c>
      <c r="Y914" s="24">
        <v>0.13784048752090233</v>
      </c>
      <c r="Z914" s="24">
        <v>0.1121903144958005</v>
      </c>
      <c r="AA914" s="24">
        <v>3.9874804074753793E-2</v>
      </c>
      <c r="AB914" s="24">
        <v>0</v>
      </c>
      <c r="AC914" s="24">
        <v>0.13291601358251273</v>
      </c>
      <c r="AD914" s="207"/>
      <c r="AE914" s="208"/>
      <c r="AF914" s="208"/>
      <c r="AG914" s="208"/>
      <c r="AH914" s="208"/>
      <c r="AI914" s="208"/>
      <c r="AJ914" s="208"/>
      <c r="AK914" s="208"/>
      <c r="AL914" s="208"/>
      <c r="AM914" s="208"/>
      <c r="AN914" s="208"/>
      <c r="AO914" s="208"/>
      <c r="AP914" s="208"/>
      <c r="AQ914" s="208"/>
      <c r="AR914" s="208"/>
      <c r="AS914" s="208"/>
      <c r="AT914" s="208"/>
      <c r="AU914" s="208"/>
      <c r="AV914" s="208"/>
      <c r="AW914" s="208"/>
      <c r="AX914" s="208"/>
      <c r="AY914" s="208"/>
      <c r="AZ914" s="208"/>
      <c r="BA914" s="208"/>
      <c r="BB914" s="208"/>
      <c r="BC914" s="208"/>
      <c r="BD914" s="208"/>
      <c r="BE914" s="208"/>
      <c r="BF914" s="208"/>
      <c r="BG914" s="208"/>
      <c r="BH914" s="208"/>
      <c r="BI914" s="208"/>
      <c r="BJ914" s="208"/>
      <c r="BK914" s="208"/>
      <c r="BL914" s="208"/>
      <c r="BM914" s="56"/>
    </row>
    <row r="915" spans="1:65">
      <c r="A915" s="30"/>
      <c r="B915" s="3" t="s">
        <v>86</v>
      </c>
      <c r="C915" s="29"/>
      <c r="D915" s="13">
        <v>3.5247593802512904E-2</v>
      </c>
      <c r="E915" s="13">
        <v>1.7800735864691351E-2</v>
      </c>
      <c r="F915" s="13">
        <v>2.1907814448784684E-2</v>
      </c>
      <c r="G915" s="13">
        <v>2.7241788264159773E-2</v>
      </c>
      <c r="H915" s="13">
        <v>3.9067234976828173E-2</v>
      </c>
      <c r="I915" s="13">
        <v>3.5569067638558965E-2</v>
      </c>
      <c r="J915" s="13">
        <v>1.921833535105848E-2</v>
      </c>
      <c r="K915" s="13">
        <v>1.5808095290642459E-2</v>
      </c>
      <c r="L915" s="13">
        <v>0.10342484990703868</v>
      </c>
      <c r="M915" s="13">
        <v>1.2801983041027614E-16</v>
      </c>
      <c r="N915" s="13">
        <v>4.1434991639485448E-2</v>
      </c>
      <c r="O915" s="13" t="s">
        <v>661</v>
      </c>
      <c r="P915" s="13">
        <v>1.822263283727588E-2</v>
      </c>
      <c r="Q915" s="13">
        <v>8.898459293538238E-3</v>
      </c>
      <c r="R915" s="13">
        <v>1.3997084244475317E-2</v>
      </c>
      <c r="S915" s="13">
        <v>1.6839058026988783E-2</v>
      </c>
      <c r="T915" s="13">
        <v>1.7406666724527731E-2</v>
      </c>
      <c r="U915" s="13">
        <v>2.6058401518970004E-2</v>
      </c>
      <c r="V915" s="13">
        <v>1.5971065345185172E-2</v>
      </c>
      <c r="W915" s="13">
        <v>2.7431476279805776E-2</v>
      </c>
      <c r="X915" s="13">
        <v>1.7388017698576716E-2</v>
      </c>
      <c r="Y915" s="13">
        <v>3.8828306343916159E-2</v>
      </c>
      <c r="Z915" s="13">
        <v>2.5594748554175022E-2</v>
      </c>
      <c r="AA915" s="13">
        <v>1.1710661989648692E-2</v>
      </c>
      <c r="AB915" s="13">
        <v>0</v>
      </c>
      <c r="AC915" s="13">
        <v>3.0791354497879397E-2</v>
      </c>
      <c r="AD915" s="150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273</v>
      </c>
      <c r="C916" s="29"/>
      <c r="D916" s="13">
        <v>2.3672899440604134E-2</v>
      </c>
      <c r="E916" s="13">
        <v>2.6759350393691372E-2</v>
      </c>
      <c r="F916" s="13">
        <v>5.2003477966440448E-2</v>
      </c>
      <c r="G916" s="13">
        <v>0.18828361693859064</v>
      </c>
      <c r="H916" s="13">
        <v>-0.22324317680637562</v>
      </c>
      <c r="I916" s="13">
        <v>-0.1903210333067783</v>
      </c>
      <c r="J916" s="13">
        <v>-0.12036147837013422</v>
      </c>
      <c r="K916" s="13">
        <v>8.2406446751681628E-3</v>
      </c>
      <c r="L916" s="13">
        <v>2.3672899440604134E-2</v>
      </c>
      <c r="M916" s="13">
        <v>0.17285136217315467</v>
      </c>
      <c r="N916" s="13">
        <v>4.2780723556855582E-2</v>
      </c>
      <c r="O916" s="13" t="s">
        <v>661</v>
      </c>
      <c r="P916" s="13">
        <v>-3.3426443191510002E-2</v>
      </c>
      <c r="Q916" s="13">
        <v>1.4499967208028819E-2</v>
      </c>
      <c r="R916" s="13">
        <v>-9.9785138682885743E-2</v>
      </c>
      <c r="S916" s="13">
        <v>-5.3488374386577053E-2</v>
      </c>
      <c r="T916" s="13">
        <v>-8.4352883917449439E-2</v>
      </c>
      <c r="U916" s="13">
        <v>-3.2912034699328685E-2</v>
      </c>
      <c r="V916" s="13">
        <v>-2.0475251684562989E-3</v>
      </c>
      <c r="W916" s="13">
        <v>-5.8632459308389007E-2</v>
      </c>
      <c r="X916" s="13">
        <v>-2.776794977751651E-2</v>
      </c>
      <c r="Y916" s="13">
        <v>9.5690088345973257E-2</v>
      </c>
      <c r="Z916" s="13">
        <v>0.35289433443657736</v>
      </c>
      <c r="AA916" s="13">
        <v>5.0936549526208186E-2</v>
      </c>
      <c r="AB916" s="13">
        <v>0.23458038123489966</v>
      </c>
      <c r="AC916" s="13">
        <v>0.3323179947493291</v>
      </c>
      <c r="AD916" s="150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274</v>
      </c>
      <c r="C917" s="47"/>
      <c r="D917" s="45">
        <v>0.09</v>
      </c>
      <c r="E917" s="45">
        <v>0.12</v>
      </c>
      <c r="F917" s="45">
        <v>0.37</v>
      </c>
      <c r="G917" s="45">
        <v>1.72</v>
      </c>
      <c r="H917" s="45">
        <v>2.36</v>
      </c>
      <c r="I917" s="45">
        <v>2.0299999999999998</v>
      </c>
      <c r="J917" s="45">
        <v>1.34</v>
      </c>
      <c r="K917" s="45">
        <v>0.06</v>
      </c>
      <c r="L917" s="45">
        <v>0.09</v>
      </c>
      <c r="M917" s="45">
        <v>1.57</v>
      </c>
      <c r="N917" s="45">
        <v>0.28000000000000003</v>
      </c>
      <c r="O917" s="45">
        <v>5.24</v>
      </c>
      <c r="P917" s="45">
        <v>0.48</v>
      </c>
      <c r="Q917" s="45">
        <v>0</v>
      </c>
      <c r="R917" s="45">
        <v>1.1299999999999999</v>
      </c>
      <c r="S917" s="45">
        <v>0.67</v>
      </c>
      <c r="T917" s="45">
        <v>0.98</v>
      </c>
      <c r="U917" s="45">
        <v>0.47</v>
      </c>
      <c r="V917" s="45">
        <v>0.16</v>
      </c>
      <c r="W917" s="45">
        <v>0.73</v>
      </c>
      <c r="X917" s="45">
        <v>0.42</v>
      </c>
      <c r="Y917" s="45">
        <v>0.81</v>
      </c>
      <c r="Z917" s="45">
        <v>3.36</v>
      </c>
      <c r="AA917" s="45">
        <v>0.36</v>
      </c>
      <c r="AB917" s="45" t="s">
        <v>275</v>
      </c>
      <c r="AC917" s="45">
        <v>3.15</v>
      </c>
      <c r="AD917" s="150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 t="s">
        <v>325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BM918" s="55"/>
    </row>
    <row r="919" spans="1:65">
      <c r="BM919" s="55"/>
    </row>
    <row r="920" spans="1:65" ht="15">
      <c r="B920" s="8" t="s">
        <v>580</v>
      </c>
      <c r="BM920" s="28" t="s">
        <v>66</v>
      </c>
    </row>
    <row r="921" spans="1:65" ht="15">
      <c r="A921" s="25" t="s">
        <v>18</v>
      </c>
      <c r="B921" s="18" t="s">
        <v>111</v>
      </c>
      <c r="C921" s="15" t="s">
        <v>112</v>
      </c>
      <c r="D921" s="16" t="s">
        <v>231</v>
      </c>
      <c r="E921" s="17" t="s">
        <v>231</v>
      </c>
      <c r="F921" s="17" t="s">
        <v>231</v>
      </c>
      <c r="G921" s="17" t="s">
        <v>231</v>
      </c>
      <c r="H921" s="17" t="s">
        <v>231</v>
      </c>
      <c r="I921" s="17" t="s">
        <v>231</v>
      </c>
      <c r="J921" s="17" t="s">
        <v>231</v>
      </c>
      <c r="K921" s="17" t="s">
        <v>231</v>
      </c>
      <c r="L921" s="17" t="s">
        <v>231</v>
      </c>
      <c r="M921" s="17" t="s">
        <v>231</v>
      </c>
      <c r="N921" s="17" t="s">
        <v>231</v>
      </c>
      <c r="O921" s="17" t="s">
        <v>231</v>
      </c>
      <c r="P921" s="17" t="s">
        <v>231</v>
      </c>
      <c r="Q921" s="17" t="s">
        <v>231</v>
      </c>
      <c r="R921" s="17" t="s">
        <v>231</v>
      </c>
      <c r="S921" s="17" t="s">
        <v>231</v>
      </c>
      <c r="T921" s="17" t="s">
        <v>231</v>
      </c>
      <c r="U921" s="17" t="s">
        <v>231</v>
      </c>
      <c r="V921" s="17" t="s">
        <v>231</v>
      </c>
      <c r="W921" s="17" t="s">
        <v>231</v>
      </c>
      <c r="X921" s="17" t="s">
        <v>231</v>
      </c>
      <c r="Y921" s="17" t="s">
        <v>231</v>
      </c>
      <c r="Z921" s="17" t="s">
        <v>231</v>
      </c>
      <c r="AA921" s="17" t="s">
        <v>231</v>
      </c>
      <c r="AB921" s="17" t="s">
        <v>231</v>
      </c>
      <c r="AC921" s="17" t="s">
        <v>231</v>
      </c>
      <c r="AD921" s="150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232</v>
      </c>
      <c r="C922" s="9" t="s">
        <v>232</v>
      </c>
      <c r="D922" s="148" t="s">
        <v>234</v>
      </c>
      <c r="E922" s="149" t="s">
        <v>235</v>
      </c>
      <c r="F922" s="149" t="s">
        <v>236</v>
      </c>
      <c r="G922" s="149" t="s">
        <v>237</v>
      </c>
      <c r="H922" s="149" t="s">
        <v>238</v>
      </c>
      <c r="I922" s="149" t="s">
        <v>239</v>
      </c>
      <c r="J922" s="149" t="s">
        <v>240</v>
      </c>
      <c r="K922" s="149" t="s">
        <v>241</v>
      </c>
      <c r="L922" s="149" t="s">
        <v>242</v>
      </c>
      <c r="M922" s="149" t="s">
        <v>243</v>
      </c>
      <c r="N922" s="149" t="s">
        <v>244</v>
      </c>
      <c r="O922" s="149" t="s">
        <v>245</v>
      </c>
      <c r="P922" s="149" t="s">
        <v>246</v>
      </c>
      <c r="Q922" s="149" t="s">
        <v>247</v>
      </c>
      <c r="R922" s="149" t="s">
        <v>250</v>
      </c>
      <c r="S922" s="149" t="s">
        <v>251</v>
      </c>
      <c r="T922" s="149" t="s">
        <v>252</v>
      </c>
      <c r="U922" s="149" t="s">
        <v>253</v>
      </c>
      <c r="V922" s="149" t="s">
        <v>276</v>
      </c>
      <c r="W922" s="149" t="s">
        <v>255</v>
      </c>
      <c r="X922" s="149" t="s">
        <v>256</v>
      </c>
      <c r="Y922" s="149" t="s">
        <v>257</v>
      </c>
      <c r="Z922" s="149" t="s">
        <v>258</v>
      </c>
      <c r="AA922" s="149" t="s">
        <v>260</v>
      </c>
      <c r="AB922" s="149" t="s">
        <v>261</v>
      </c>
      <c r="AC922" s="149" t="s">
        <v>262</v>
      </c>
      <c r="AD922" s="150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303</v>
      </c>
      <c r="E923" s="11" t="s">
        <v>278</v>
      </c>
      <c r="F923" s="11" t="s">
        <v>278</v>
      </c>
      <c r="G923" s="11" t="s">
        <v>303</v>
      </c>
      <c r="H923" s="11" t="s">
        <v>304</v>
      </c>
      <c r="I923" s="11" t="s">
        <v>304</v>
      </c>
      <c r="J923" s="11" t="s">
        <v>304</v>
      </c>
      <c r="K923" s="11" t="s">
        <v>303</v>
      </c>
      <c r="L923" s="11" t="s">
        <v>278</v>
      </c>
      <c r="M923" s="11" t="s">
        <v>304</v>
      </c>
      <c r="N923" s="11" t="s">
        <v>303</v>
      </c>
      <c r="O923" s="11" t="s">
        <v>304</v>
      </c>
      <c r="P923" s="11" t="s">
        <v>278</v>
      </c>
      <c r="Q923" s="11" t="s">
        <v>303</v>
      </c>
      <c r="R923" s="11" t="s">
        <v>278</v>
      </c>
      <c r="S923" s="11" t="s">
        <v>278</v>
      </c>
      <c r="T923" s="11" t="s">
        <v>278</v>
      </c>
      <c r="U923" s="11" t="s">
        <v>278</v>
      </c>
      <c r="V923" s="11" t="s">
        <v>278</v>
      </c>
      <c r="W923" s="11" t="s">
        <v>303</v>
      </c>
      <c r="X923" s="11" t="s">
        <v>303</v>
      </c>
      <c r="Y923" s="11" t="s">
        <v>278</v>
      </c>
      <c r="Z923" s="11" t="s">
        <v>303</v>
      </c>
      <c r="AA923" s="11" t="s">
        <v>278</v>
      </c>
      <c r="AB923" s="11" t="s">
        <v>278</v>
      </c>
      <c r="AC923" s="11" t="s">
        <v>303</v>
      </c>
      <c r="AD923" s="150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0</v>
      </c>
    </row>
    <row r="924" spans="1:65">
      <c r="A924" s="30"/>
      <c r="B924" s="19"/>
      <c r="C924" s="9"/>
      <c r="D924" s="26" t="s">
        <v>305</v>
      </c>
      <c r="E924" s="26" t="s">
        <v>118</v>
      </c>
      <c r="F924" s="26" t="s">
        <v>306</v>
      </c>
      <c r="G924" s="26" t="s">
        <v>306</v>
      </c>
      <c r="H924" s="26" t="s">
        <v>305</v>
      </c>
      <c r="I924" s="26" t="s">
        <v>305</v>
      </c>
      <c r="J924" s="26" t="s">
        <v>307</v>
      </c>
      <c r="K924" s="26" t="s">
        <v>308</v>
      </c>
      <c r="L924" s="26" t="s">
        <v>308</v>
      </c>
      <c r="M924" s="26" t="s">
        <v>309</v>
      </c>
      <c r="N924" s="26" t="s">
        <v>308</v>
      </c>
      <c r="O924" s="26" t="s">
        <v>307</v>
      </c>
      <c r="P924" s="26" t="s">
        <v>305</v>
      </c>
      <c r="Q924" s="26" t="s">
        <v>305</v>
      </c>
      <c r="R924" s="26" t="s">
        <v>305</v>
      </c>
      <c r="S924" s="26" t="s">
        <v>305</v>
      </c>
      <c r="T924" s="26" t="s">
        <v>305</v>
      </c>
      <c r="U924" s="26" t="s">
        <v>305</v>
      </c>
      <c r="V924" s="26" t="s">
        <v>305</v>
      </c>
      <c r="W924" s="26" t="s">
        <v>307</v>
      </c>
      <c r="X924" s="26" t="s">
        <v>307</v>
      </c>
      <c r="Y924" s="26" t="s">
        <v>268</v>
      </c>
      <c r="Z924" s="26" t="s">
        <v>306</v>
      </c>
      <c r="AA924" s="26" t="s">
        <v>305</v>
      </c>
      <c r="AB924" s="26" t="s">
        <v>267</v>
      </c>
      <c r="AC924" s="26" t="s">
        <v>307</v>
      </c>
      <c r="AD924" s="150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8">
        <v>1</v>
      </c>
      <c r="C925" s="14">
        <v>1</v>
      </c>
      <c r="D925" s="220">
        <v>73</v>
      </c>
      <c r="E925" s="220">
        <v>72.069999999999993</v>
      </c>
      <c r="F925" s="220">
        <v>76.250273443181968</v>
      </c>
      <c r="G925" s="220">
        <v>74</v>
      </c>
      <c r="H925" s="220">
        <v>79</v>
      </c>
      <c r="I925" s="221">
        <v>68</v>
      </c>
      <c r="J925" s="220">
        <v>75.599999999999994</v>
      </c>
      <c r="K925" s="220">
        <v>75</v>
      </c>
      <c r="L925" s="220">
        <v>74.599999999999994</v>
      </c>
      <c r="M925" s="220">
        <v>73.2</v>
      </c>
      <c r="N925" s="220">
        <v>77.765523555566389</v>
      </c>
      <c r="O925" s="220">
        <v>76.77</v>
      </c>
      <c r="P925" s="220">
        <v>73.8</v>
      </c>
      <c r="Q925" s="220">
        <v>73.5</v>
      </c>
      <c r="R925" s="220">
        <v>76.3</v>
      </c>
      <c r="S925" s="220">
        <v>75.5</v>
      </c>
      <c r="T925" s="220">
        <v>76</v>
      </c>
      <c r="U925" s="220">
        <v>80.099999999999994</v>
      </c>
      <c r="V925" s="220">
        <v>78.099999999999994</v>
      </c>
      <c r="W925" s="220">
        <v>70</v>
      </c>
      <c r="X925" s="221">
        <v>84.3</v>
      </c>
      <c r="Y925" s="221">
        <v>64.5</v>
      </c>
      <c r="Z925" s="221">
        <v>254</v>
      </c>
      <c r="AA925" s="220">
        <v>75.319999999999993</v>
      </c>
      <c r="AB925" s="220">
        <v>75</v>
      </c>
      <c r="AC925" s="221">
        <v>91.9</v>
      </c>
      <c r="AD925" s="222"/>
      <c r="AE925" s="223"/>
      <c r="AF925" s="223"/>
      <c r="AG925" s="223"/>
      <c r="AH925" s="223"/>
      <c r="AI925" s="223"/>
      <c r="AJ925" s="223"/>
      <c r="AK925" s="223"/>
      <c r="AL925" s="223"/>
      <c r="AM925" s="223"/>
      <c r="AN925" s="223"/>
      <c r="AO925" s="223"/>
      <c r="AP925" s="223"/>
      <c r="AQ925" s="223"/>
      <c r="AR925" s="223"/>
      <c r="AS925" s="223"/>
      <c r="AT925" s="223"/>
      <c r="AU925" s="223"/>
      <c r="AV925" s="223"/>
      <c r="AW925" s="223"/>
      <c r="AX925" s="223"/>
      <c r="AY925" s="223"/>
      <c r="AZ925" s="223"/>
      <c r="BA925" s="223"/>
      <c r="BB925" s="223"/>
      <c r="BC925" s="223"/>
      <c r="BD925" s="223"/>
      <c r="BE925" s="223"/>
      <c r="BF925" s="223"/>
      <c r="BG925" s="223"/>
      <c r="BH925" s="223"/>
      <c r="BI925" s="223"/>
      <c r="BJ925" s="223"/>
      <c r="BK925" s="223"/>
      <c r="BL925" s="223"/>
      <c r="BM925" s="224">
        <v>1</v>
      </c>
    </row>
    <row r="926" spans="1:65">
      <c r="A926" s="30"/>
      <c r="B926" s="19">
        <v>1</v>
      </c>
      <c r="C926" s="9">
        <v>2</v>
      </c>
      <c r="D926" s="225">
        <v>72</v>
      </c>
      <c r="E926" s="225">
        <v>74.819999999999993</v>
      </c>
      <c r="F926" s="225">
        <v>76.342337692201895</v>
      </c>
      <c r="G926" s="225">
        <v>75</v>
      </c>
      <c r="H926" s="225">
        <v>80</v>
      </c>
      <c r="I926" s="227">
        <v>70</v>
      </c>
      <c r="J926" s="225">
        <v>75.8</v>
      </c>
      <c r="K926" s="225">
        <v>74</v>
      </c>
      <c r="L926" s="225">
        <v>72.2</v>
      </c>
      <c r="M926" s="225">
        <v>73.8</v>
      </c>
      <c r="N926" s="225">
        <v>78.075952971852061</v>
      </c>
      <c r="O926" s="225">
        <v>76.94</v>
      </c>
      <c r="P926" s="225">
        <v>75.400000000000006</v>
      </c>
      <c r="Q926" s="225">
        <v>73.8</v>
      </c>
      <c r="R926" s="225">
        <v>77.3</v>
      </c>
      <c r="S926" s="225">
        <v>77</v>
      </c>
      <c r="T926" s="225">
        <v>75.3</v>
      </c>
      <c r="U926" s="225">
        <v>78.2</v>
      </c>
      <c r="V926" s="225">
        <v>77.099999999999994</v>
      </c>
      <c r="W926" s="225">
        <v>70</v>
      </c>
      <c r="X926" s="227">
        <v>82.2</v>
      </c>
      <c r="Y926" s="227">
        <v>66.2</v>
      </c>
      <c r="Z926" s="227">
        <v>244</v>
      </c>
      <c r="AA926" s="225">
        <v>76.75</v>
      </c>
      <c r="AB926" s="225">
        <v>74</v>
      </c>
      <c r="AC926" s="227">
        <v>92.5</v>
      </c>
      <c r="AD926" s="222"/>
      <c r="AE926" s="223"/>
      <c r="AF926" s="223"/>
      <c r="AG926" s="223"/>
      <c r="AH926" s="223"/>
      <c r="AI926" s="223"/>
      <c r="AJ926" s="223"/>
      <c r="AK926" s="223"/>
      <c r="AL926" s="223"/>
      <c r="AM926" s="223"/>
      <c r="AN926" s="223"/>
      <c r="AO926" s="223"/>
      <c r="AP926" s="223"/>
      <c r="AQ926" s="223"/>
      <c r="AR926" s="223"/>
      <c r="AS926" s="223"/>
      <c r="AT926" s="223"/>
      <c r="AU926" s="223"/>
      <c r="AV926" s="223"/>
      <c r="AW926" s="223"/>
      <c r="AX926" s="223"/>
      <c r="AY926" s="223"/>
      <c r="AZ926" s="223"/>
      <c r="BA926" s="223"/>
      <c r="BB926" s="223"/>
      <c r="BC926" s="223"/>
      <c r="BD926" s="223"/>
      <c r="BE926" s="223"/>
      <c r="BF926" s="223"/>
      <c r="BG926" s="223"/>
      <c r="BH926" s="223"/>
      <c r="BI926" s="223"/>
      <c r="BJ926" s="223"/>
      <c r="BK926" s="223"/>
      <c r="BL926" s="223"/>
      <c r="BM926" s="224">
        <v>20</v>
      </c>
    </row>
    <row r="927" spans="1:65">
      <c r="A927" s="30"/>
      <c r="B927" s="19">
        <v>1</v>
      </c>
      <c r="C927" s="9">
        <v>3</v>
      </c>
      <c r="D927" s="225">
        <v>72</v>
      </c>
      <c r="E927" s="225">
        <v>72.650000000000006</v>
      </c>
      <c r="F927" s="225">
        <v>75.951588511875727</v>
      </c>
      <c r="G927" s="225">
        <v>74</v>
      </c>
      <c r="H927" s="226">
        <v>70</v>
      </c>
      <c r="I927" s="227">
        <v>71</v>
      </c>
      <c r="J927" s="225">
        <v>74.900000000000006</v>
      </c>
      <c r="K927" s="225">
        <v>75</v>
      </c>
      <c r="L927" s="225">
        <v>74.7</v>
      </c>
      <c r="M927" s="225">
        <v>74</v>
      </c>
      <c r="N927" s="225">
        <v>77.033451526288019</v>
      </c>
      <c r="O927" s="225">
        <v>77.56</v>
      </c>
      <c r="P927" s="225">
        <v>71.3</v>
      </c>
      <c r="Q927" s="225">
        <v>74.8</v>
      </c>
      <c r="R927" s="225">
        <v>76.2</v>
      </c>
      <c r="S927" s="225">
        <v>76.599999999999994</v>
      </c>
      <c r="T927" s="225">
        <v>75.8</v>
      </c>
      <c r="U927" s="225">
        <v>78.2</v>
      </c>
      <c r="V927" s="225">
        <v>74.900000000000006</v>
      </c>
      <c r="W927" s="225">
        <v>72</v>
      </c>
      <c r="X927" s="227">
        <v>85.7</v>
      </c>
      <c r="Y927" s="227">
        <v>66.099999999999994</v>
      </c>
      <c r="Z927" s="227">
        <v>258</v>
      </c>
      <c r="AA927" s="225">
        <v>75.52</v>
      </c>
      <c r="AB927" s="225">
        <v>73</v>
      </c>
      <c r="AC927" s="227">
        <v>91.1</v>
      </c>
      <c r="AD927" s="222"/>
      <c r="AE927" s="223"/>
      <c r="AF927" s="223"/>
      <c r="AG927" s="223"/>
      <c r="AH927" s="223"/>
      <c r="AI927" s="223"/>
      <c r="AJ927" s="223"/>
      <c r="AK927" s="223"/>
      <c r="AL927" s="223"/>
      <c r="AM927" s="223"/>
      <c r="AN927" s="223"/>
      <c r="AO927" s="223"/>
      <c r="AP927" s="223"/>
      <c r="AQ927" s="223"/>
      <c r="AR927" s="223"/>
      <c r="AS927" s="223"/>
      <c r="AT927" s="223"/>
      <c r="AU927" s="223"/>
      <c r="AV927" s="223"/>
      <c r="AW927" s="223"/>
      <c r="AX927" s="223"/>
      <c r="AY927" s="223"/>
      <c r="AZ927" s="223"/>
      <c r="BA927" s="223"/>
      <c r="BB927" s="223"/>
      <c r="BC927" s="223"/>
      <c r="BD927" s="223"/>
      <c r="BE927" s="223"/>
      <c r="BF927" s="223"/>
      <c r="BG927" s="223"/>
      <c r="BH927" s="223"/>
      <c r="BI927" s="223"/>
      <c r="BJ927" s="223"/>
      <c r="BK927" s="223"/>
      <c r="BL927" s="223"/>
      <c r="BM927" s="224">
        <v>16</v>
      </c>
    </row>
    <row r="928" spans="1:65">
      <c r="A928" s="30"/>
      <c r="B928" s="19">
        <v>1</v>
      </c>
      <c r="C928" s="9">
        <v>4</v>
      </c>
      <c r="D928" s="225">
        <v>71</v>
      </c>
      <c r="E928" s="225">
        <v>73.010000000000005</v>
      </c>
      <c r="F928" s="225">
        <v>77.189921229572164</v>
      </c>
      <c r="G928" s="225">
        <v>75</v>
      </c>
      <c r="H928" s="226">
        <v>83</v>
      </c>
      <c r="I928" s="227">
        <v>65</v>
      </c>
      <c r="J928" s="225">
        <v>75.8</v>
      </c>
      <c r="K928" s="225">
        <v>74.5</v>
      </c>
      <c r="L928" s="225">
        <v>72.599999999999994</v>
      </c>
      <c r="M928" s="225">
        <v>73.7</v>
      </c>
      <c r="N928" s="225">
        <v>77.546285423119073</v>
      </c>
      <c r="O928" s="225">
        <v>78.13</v>
      </c>
      <c r="P928" s="225">
        <v>76.900000000000006</v>
      </c>
      <c r="Q928" s="225">
        <v>71.5</v>
      </c>
      <c r="R928" s="225">
        <v>75</v>
      </c>
      <c r="S928" s="225">
        <v>77.7</v>
      </c>
      <c r="T928" s="225">
        <v>75.900000000000006</v>
      </c>
      <c r="U928" s="225">
        <v>80.599999999999994</v>
      </c>
      <c r="V928" s="225">
        <v>77.400000000000006</v>
      </c>
      <c r="W928" s="225">
        <v>75</v>
      </c>
      <c r="X928" s="227">
        <v>84.9</v>
      </c>
      <c r="Y928" s="227">
        <v>65.400000000000006</v>
      </c>
      <c r="Z928" s="227">
        <v>245</v>
      </c>
      <c r="AA928" s="225">
        <v>75.28</v>
      </c>
      <c r="AB928" s="225">
        <v>74</v>
      </c>
      <c r="AC928" s="227">
        <v>88</v>
      </c>
      <c r="AD928" s="222"/>
      <c r="AE928" s="223"/>
      <c r="AF928" s="223"/>
      <c r="AG928" s="223"/>
      <c r="AH928" s="223"/>
      <c r="AI928" s="223"/>
      <c r="AJ928" s="223"/>
      <c r="AK928" s="223"/>
      <c r="AL928" s="223"/>
      <c r="AM928" s="223"/>
      <c r="AN928" s="223"/>
      <c r="AO928" s="223"/>
      <c r="AP928" s="223"/>
      <c r="AQ928" s="223"/>
      <c r="AR928" s="223"/>
      <c r="AS928" s="223"/>
      <c r="AT928" s="223"/>
      <c r="AU928" s="223"/>
      <c r="AV928" s="223"/>
      <c r="AW928" s="223"/>
      <c r="AX928" s="223"/>
      <c r="AY928" s="223"/>
      <c r="AZ928" s="223"/>
      <c r="BA928" s="223"/>
      <c r="BB928" s="223"/>
      <c r="BC928" s="223"/>
      <c r="BD928" s="223"/>
      <c r="BE928" s="223"/>
      <c r="BF928" s="223"/>
      <c r="BG928" s="223"/>
      <c r="BH928" s="223"/>
      <c r="BI928" s="223"/>
      <c r="BJ928" s="223"/>
      <c r="BK928" s="223"/>
      <c r="BL928" s="223"/>
      <c r="BM928" s="224">
        <v>75.152352654862668</v>
      </c>
    </row>
    <row r="929" spans="1:65">
      <c r="A929" s="30"/>
      <c r="B929" s="19">
        <v>1</v>
      </c>
      <c r="C929" s="9">
        <v>5</v>
      </c>
      <c r="D929" s="225">
        <v>72</v>
      </c>
      <c r="E929" s="225">
        <v>74.849999999999994</v>
      </c>
      <c r="F929" s="225">
        <v>77.470228764192456</v>
      </c>
      <c r="G929" s="225">
        <v>75</v>
      </c>
      <c r="H929" s="225">
        <v>79</v>
      </c>
      <c r="I929" s="227">
        <v>67</v>
      </c>
      <c r="J929" s="225">
        <v>75.5</v>
      </c>
      <c r="K929" s="225">
        <v>75.2</v>
      </c>
      <c r="L929" s="225">
        <v>73.5</v>
      </c>
      <c r="M929" s="225">
        <v>71.400000000000006</v>
      </c>
      <c r="N929" s="225">
        <v>75.120815069348737</v>
      </c>
      <c r="O929" s="225">
        <v>77.67</v>
      </c>
      <c r="P929" s="225">
        <v>73</v>
      </c>
      <c r="Q929" s="225">
        <v>70.099999999999994</v>
      </c>
      <c r="R929" s="225">
        <v>77.900000000000006</v>
      </c>
      <c r="S929" s="225">
        <v>75.8</v>
      </c>
      <c r="T929" s="225">
        <v>73</v>
      </c>
      <c r="U929" s="225">
        <v>76.599999999999994</v>
      </c>
      <c r="V929" s="225">
        <v>76</v>
      </c>
      <c r="W929" s="225">
        <v>72</v>
      </c>
      <c r="X929" s="227">
        <v>85.1</v>
      </c>
      <c r="Y929" s="227">
        <v>67.599999999999994</v>
      </c>
      <c r="Z929" s="227">
        <v>252</v>
      </c>
      <c r="AA929" s="225">
        <v>74.650000000000006</v>
      </c>
      <c r="AB929" s="225">
        <v>73</v>
      </c>
      <c r="AC929" s="227">
        <v>89.5</v>
      </c>
      <c r="AD929" s="222"/>
      <c r="AE929" s="223"/>
      <c r="AF929" s="223"/>
      <c r="AG929" s="223"/>
      <c r="AH929" s="223"/>
      <c r="AI929" s="223"/>
      <c r="AJ929" s="223"/>
      <c r="AK929" s="223"/>
      <c r="AL929" s="223"/>
      <c r="AM929" s="223"/>
      <c r="AN929" s="223"/>
      <c r="AO929" s="223"/>
      <c r="AP929" s="223"/>
      <c r="AQ929" s="223"/>
      <c r="AR929" s="223"/>
      <c r="AS929" s="223"/>
      <c r="AT929" s="223"/>
      <c r="AU929" s="223"/>
      <c r="AV929" s="223"/>
      <c r="AW929" s="223"/>
      <c r="AX929" s="223"/>
      <c r="AY929" s="223"/>
      <c r="AZ929" s="223"/>
      <c r="BA929" s="223"/>
      <c r="BB929" s="223"/>
      <c r="BC929" s="223"/>
      <c r="BD929" s="223"/>
      <c r="BE929" s="223"/>
      <c r="BF929" s="223"/>
      <c r="BG929" s="223"/>
      <c r="BH929" s="223"/>
      <c r="BI929" s="223"/>
      <c r="BJ929" s="223"/>
      <c r="BK929" s="223"/>
      <c r="BL929" s="223"/>
      <c r="BM929" s="224">
        <v>117</v>
      </c>
    </row>
    <row r="930" spans="1:65">
      <c r="A930" s="30"/>
      <c r="B930" s="19">
        <v>1</v>
      </c>
      <c r="C930" s="9">
        <v>6</v>
      </c>
      <c r="D930" s="225">
        <v>70</v>
      </c>
      <c r="E930" s="225">
        <v>75.72</v>
      </c>
      <c r="F930" s="225">
        <v>76.69410149092964</v>
      </c>
      <c r="G930" s="225">
        <v>74</v>
      </c>
      <c r="H930" s="225">
        <v>82</v>
      </c>
      <c r="I930" s="227">
        <v>68</v>
      </c>
      <c r="J930" s="225">
        <v>74.3</v>
      </c>
      <c r="K930" s="225">
        <v>73.400000000000006</v>
      </c>
      <c r="L930" s="225">
        <v>72.8</v>
      </c>
      <c r="M930" s="225">
        <v>75.5</v>
      </c>
      <c r="N930" s="225">
        <v>75.555954834568439</v>
      </c>
      <c r="O930" s="225">
        <v>76.67</v>
      </c>
      <c r="P930" s="225">
        <v>72.8</v>
      </c>
      <c r="Q930" s="225">
        <v>69.599999999999994</v>
      </c>
      <c r="R930" s="225">
        <v>74.8</v>
      </c>
      <c r="S930" s="225">
        <v>77.400000000000006</v>
      </c>
      <c r="T930" s="225">
        <v>74</v>
      </c>
      <c r="U930" s="225">
        <v>80.3</v>
      </c>
      <c r="V930" s="225">
        <v>78</v>
      </c>
      <c r="W930" s="225">
        <v>70</v>
      </c>
      <c r="X930" s="227">
        <v>82.7</v>
      </c>
      <c r="Y930" s="227">
        <v>66.099999999999994</v>
      </c>
      <c r="Z930" s="227">
        <v>255.00000000000003</v>
      </c>
      <c r="AA930" s="225">
        <v>75.319999999999993</v>
      </c>
      <c r="AB930" s="225">
        <v>73</v>
      </c>
      <c r="AC930" s="227">
        <v>90.9</v>
      </c>
      <c r="AD930" s="222"/>
      <c r="AE930" s="223"/>
      <c r="AF930" s="223"/>
      <c r="AG930" s="223"/>
      <c r="AH930" s="223"/>
      <c r="AI930" s="223"/>
      <c r="AJ930" s="223"/>
      <c r="AK930" s="223"/>
      <c r="AL930" s="223"/>
      <c r="AM930" s="223"/>
      <c r="AN930" s="223"/>
      <c r="AO930" s="223"/>
      <c r="AP930" s="223"/>
      <c r="AQ930" s="223"/>
      <c r="AR930" s="223"/>
      <c r="AS930" s="223"/>
      <c r="AT930" s="223"/>
      <c r="AU930" s="223"/>
      <c r="AV930" s="223"/>
      <c r="AW930" s="223"/>
      <c r="AX930" s="223"/>
      <c r="AY930" s="223"/>
      <c r="AZ930" s="223"/>
      <c r="BA930" s="223"/>
      <c r="BB930" s="223"/>
      <c r="BC930" s="223"/>
      <c r="BD930" s="223"/>
      <c r="BE930" s="223"/>
      <c r="BF930" s="223"/>
      <c r="BG930" s="223"/>
      <c r="BH930" s="223"/>
      <c r="BI930" s="223"/>
      <c r="BJ930" s="223"/>
      <c r="BK930" s="223"/>
      <c r="BL930" s="223"/>
      <c r="BM930" s="228"/>
    </row>
    <row r="931" spans="1:65">
      <c r="A931" s="30"/>
      <c r="B931" s="20" t="s">
        <v>270</v>
      </c>
      <c r="C931" s="12"/>
      <c r="D931" s="229">
        <v>71.666666666666671</v>
      </c>
      <c r="E931" s="229">
        <v>73.853333333333339</v>
      </c>
      <c r="F931" s="229">
        <v>76.649741855325644</v>
      </c>
      <c r="G931" s="229">
        <v>74.5</v>
      </c>
      <c r="H931" s="229">
        <v>78.833333333333329</v>
      </c>
      <c r="I931" s="229">
        <v>68.166666666666671</v>
      </c>
      <c r="J931" s="229">
        <v>75.316666666666663</v>
      </c>
      <c r="K931" s="229">
        <v>74.516666666666666</v>
      </c>
      <c r="L931" s="229">
        <v>73.400000000000006</v>
      </c>
      <c r="M931" s="229">
        <v>73.600000000000009</v>
      </c>
      <c r="N931" s="229">
        <v>76.849663896790446</v>
      </c>
      <c r="O931" s="229">
        <v>77.290000000000006</v>
      </c>
      <c r="P931" s="229">
        <v>73.86666666666666</v>
      </c>
      <c r="Q931" s="229">
        <v>72.216666666666683</v>
      </c>
      <c r="R931" s="229">
        <v>76.250000000000014</v>
      </c>
      <c r="S931" s="229">
        <v>76.666666666666671</v>
      </c>
      <c r="T931" s="229">
        <v>75</v>
      </c>
      <c r="U931" s="229">
        <v>79.000000000000014</v>
      </c>
      <c r="V931" s="229">
        <v>76.916666666666671</v>
      </c>
      <c r="W931" s="229">
        <v>71.5</v>
      </c>
      <c r="X931" s="229">
        <v>84.15</v>
      </c>
      <c r="Y931" s="229">
        <v>65.983333333333334</v>
      </c>
      <c r="Z931" s="229">
        <v>251.33333333333334</v>
      </c>
      <c r="AA931" s="229">
        <v>75.473333333333329</v>
      </c>
      <c r="AB931" s="229">
        <v>73.666666666666671</v>
      </c>
      <c r="AC931" s="229">
        <v>90.649999999999991</v>
      </c>
      <c r="AD931" s="222"/>
      <c r="AE931" s="223"/>
      <c r="AF931" s="223"/>
      <c r="AG931" s="223"/>
      <c r="AH931" s="223"/>
      <c r="AI931" s="223"/>
      <c r="AJ931" s="223"/>
      <c r="AK931" s="223"/>
      <c r="AL931" s="223"/>
      <c r="AM931" s="223"/>
      <c r="AN931" s="223"/>
      <c r="AO931" s="223"/>
      <c r="AP931" s="223"/>
      <c r="AQ931" s="223"/>
      <c r="AR931" s="223"/>
      <c r="AS931" s="223"/>
      <c r="AT931" s="223"/>
      <c r="AU931" s="223"/>
      <c r="AV931" s="223"/>
      <c r="AW931" s="223"/>
      <c r="AX931" s="223"/>
      <c r="AY931" s="223"/>
      <c r="AZ931" s="223"/>
      <c r="BA931" s="223"/>
      <c r="BB931" s="223"/>
      <c r="BC931" s="223"/>
      <c r="BD931" s="223"/>
      <c r="BE931" s="223"/>
      <c r="BF931" s="223"/>
      <c r="BG931" s="223"/>
      <c r="BH931" s="223"/>
      <c r="BI931" s="223"/>
      <c r="BJ931" s="223"/>
      <c r="BK931" s="223"/>
      <c r="BL931" s="223"/>
      <c r="BM931" s="228"/>
    </row>
    <row r="932" spans="1:65">
      <c r="A932" s="30"/>
      <c r="B932" s="3" t="s">
        <v>271</v>
      </c>
      <c r="C932" s="29"/>
      <c r="D932" s="225">
        <v>72</v>
      </c>
      <c r="E932" s="225">
        <v>73.914999999999992</v>
      </c>
      <c r="F932" s="225">
        <v>76.518219591565767</v>
      </c>
      <c r="G932" s="225">
        <v>74.5</v>
      </c>
      <c r="H932" s="225">
        <v>79.5</v>
      </c>
      <c r="I932" s="225">
        <v>68</v>
      </c>
      <c r="J932" s="225">
        <v>75.55</v>
      </c>
      <c r="K932" s="225">
        <v>74.75</v>
      </c>
      <c r="L932" s="225">
        <v>73.150000000000006</v>
      </c>
      <c r="M932" s="225">
        <v>73.75</v>
      </c>
      <c r="N932" s="225">
        <v>77.289868474703553</v>
      </c>
      <c r="O932" s="225">
        <v>77.25</v>
      </c>
      <c r="P932" s="225">
        <v>73.400000000000006</v>
      </c>
      <c r="Q932" s="225">
        <v>72.5</v>
      </c>
      <c r="R932" s="225">
        <v>76.25</v>
      </c>
      <c r="S932" s="225">
        <v>76.8</v>
      </c>
      <c r="T932" s="225">
        <v>75.55</v>
      </c>
      <c r="U932" s="225">
        <v>79.150000000000006</v>
      </c>
      <c r="V932" s="225">
        <v>77.25</v>
      </c>
      <c r="W932" s="225">
        <v>71</v>
      </c>
      <c r="X932" s="225">
        <v>84.6</v>
      </c>
      <c r="Y932" s="225">
        <v>66.099999999999994</v>
      </c>
      <c r="Z932" s="225">
        <v>253</v>
      </c>
      <c r="AA932" s="225">
        <v>75.319999999999993</v>
      </c>
      <c r="AB932" s="225">
        <v>73.5</v>
      </c>
      <c r="AC932" s="225">
        <v>91</v>
      </c>
      <c r="AD932" s="222"/>
      <c r="AE932" s="223"/>
      <c r="AF932" s="223"/>
      <c r="AG932" s="223"/>
      <c r="AH932" s="223"/>
      <c r="AI932" s="223"/>
      <c r="AJ932" s="223"/>
      <c r="AK932" s="223"/>
      <c r="AL932" s="223"/>
      <c r="AM932" s="223"/>
      <c r="AN932" s="223"/>
      <c r="AO932" s="223"/>
      <c r="AP932" s="223"/>
      <c r="AQ932" s="223"/>
      <c r="AR932" s="223"/>
      <c r="AS932" s="223"/>
      <c r="AT932" s="223"/>
      <c r="AU932" s="223"/>
      <c r="AV932" s="223"/>
      <c r="AW932" s="223"/>
      <c r="AX932" s="223"/>
      <c r="AY932" s="223"/>
      <c r="AZ932" s="223"/>
      <c r="BA932" s="223"/>
      <c r="BB932" s="223"/>
      <c r="BC932" s="223"/>
      <c r="BD932" s="223"/>
      <c r="BE932" s="223"/>
      <c r="BF932" s="223"/>
      <c r="BG932" s="223"/>
      <c r="BH932" s="223"/>
      <c r="BI932" s="223"/>
      <c r="BJ932" s="223"/>
      <c r="BK932" s="223"/>
      <c r="BL932" s="223"/>
      <c r="BM932" s="228"/>
    </row>
    <row r="933" spans="1:65">
      <c r="A933" s="30"/>
      <c r="B933" s="3" t="s">
        <v>272</v>
      </c>
      <c r="C933" s="29"/>
      <c r="D933" s="216">
        <v>1.0327955589886446</v>
      </c>
      <c r="E933" s="216">
        <v>1.4664060374489261</v>
      </c>
      <c r="F933" s="216">
        <v>0.58454268005523735</v>
      </c>
      <c r="G933" s="216">
        <v>0.54772255750516607</v>
      </c>
      <c r="H933" s="216">
        <v>4.6224091842530193</v>
      </c>
      <c r="I933" s="216">
        <v>2.1369760566432805</v>
      </c>
      <c r="J933" s="216">
        <v>0.59805239458317128</v>
      </c>
      <c r="K933" s="216">
        <v>0.69976186425573728</v>
      </c>
      <c r="L933" s="216">
        <v>1.0564090116995406</v>
      </c>
      <c r="M933" s="216">
        <v>1.3281566172707173</v>
      </c>
      <c r="N933" s="216">
        <v>1.2267228423495944</v>
      </c>
      <c r="O933" s="216">
        <v>0.58312948819280241</v>
      </c>
      <c r="P933" s="216">
        <v>2.0016659728003274</v>
      </c>
      <c r="Q933" s="216">
        <v>2.1292408662870135</v>
      </c>
      <c r="R933" s="216">
        <v>1.2243365550370553</v>
      </c>
      <c r="S933" s="216">
        <v>0.87559503577091546</v>
      </c>
      <c r="T933" s="216">
        <v>1.2280065146407004</v>
      </c>
      <c r="U933" s="216">
        <v>1.5811388300841884</v>
      </c>
      <c r="V933" s="216">
        <v>1.2448560827126403</v>
      </c>
      <c r="W933" s="216">
        <v>1.9748417658131499</v>
      </c>
      <c r="X933" s="216">
        <v>1.3996428115772956</v>
      </c>
      <c r="Y933" s="216">
        <v>1.0225784403490334</v>
      </c>
      <c r="Z933" s="216">
        <v>5.6450568346710828</v>
      </c>
      <c r="AA933" s="216">
        <v>0.69200192677959027</v>
      </c>
      <c r="AB933" s="216">
        <v>0.81649658092772603</v>
      </c>
      <c r="AC933" s="216">
        <v>1.6489390528457994</v>
      </c>
      <c r="AD933" s="210"/>
      <c r="AE933" s="211"/>
      <c r="AF933" s="211"/>
      <c r="AG933" s="211"/>
      <c r="AH933" s="211"/>
      <c r="AI933" s="211"/>
      <c r="AJ933" s="211"/>
      <c r="AK933" s="211"/>
      <c r="AL933" s="211"/>
      <c r="AM933" s="211"/>
      <c r="AN933" s="211"/>
      <c r="AO933" s="211"/>
      <c r="AP933" s="211"/>
      <c r="AQ933" s="211"/>
      <c r="AR933" s="211"/>
      <c r="AS933" s="211"/>
      <c r="AT933" s="211"/>
      <c r="AU933" s="211"/>
      <c r="AV933" s="211"/>
      <c r="AW933" s="211"/>
      <c r="AX933" s="211"/>
      <c r="AY933" s="211"/>
      <c r="AZ933" s="211"/>
      <c r="BA933" s="211"/>
      <c r="BB933" s="211"/>
      <c r="BC933" s="211"/>
      <c r="BD933" s="211"/>
      <c r="BE933" s="211"/>
      <c r="BF933" s="211"/>
      <c r="BG933" s="211"/>
      <c r="BH933" s="211"/>
      <c r="BI933" s="211"/>
      <c r="BJ933" s="211"/>
      <c r="BK933" s="211"/>
      <c r="BL933" s="211"/>
      <c r="BM933" s="214"/>
    </row>
    <row r="934" spans="1:65">
      <c r="A934" s="30"/>
      <c r="B934" s="3" t="s">
        <v>86</v>
      </c>
      <c r="C934" s="29"/>
      <c r="D934" s="13">
        <v>1.4411100823097366E-2</v>
      </c>
      <c r="E934" s="13">
        <v>1.9855651346573289E-2</v>
      </c>
      <c r="F934" s="13">
        <v>7.6261532773136556E-3</v>
      </c>
      <c r="G934" s="13">
        <v>7.3519806376532359E-3</v>
      </c>
      <c r="H934" s="13">
        <v>5.8635211639573186E-2</v>
      </c>
      <c r="I934" s="13">
        <v>3.1349282004546897E-2</v>
      </c>
      <c r="J934" s="13">
        <v>7.9405053496327243E-3</v>
      </c>
      <c r="K934" s="13">
        <v>9.3906758790749806E-3</v>
      </c>
      <c r="L934" s="13">
        <v>1.4392493347405184E-2</v>
      </c>
      <c r="M934" s="13">
        <v>1.8045606212917353E-2</v>
      </c>
      <c r="N934" s="13">
        <v>1.5962631196371795E-2</v>
      </c>
      <c r="O934" s="13">
        <v>7.5446951506378881E-3</v>
      </c>
      <c r="P934" s="13">
        <v>2.7098366057766169E-2</v>
      </c>
      <c r="Q934" s="13">
        <v>2.9484064615098265E-2</v>
      </c>
      <c r="R934" s="13">
        <v>1.6056872852944985E-2</v>
      </c>
      <c r="S934" s="13">
        <v>1.1420804814403244E-2</v>
      </c>
      <c r="T934" s="13">
        <v>1.6373420195209338E-2</v>
      </c>
      <c r="U934" s="13">
        <v>2.0014415570685926E-2</v>
      </c>
      <c r="V934" s="13">
        <v>1.6184477781746136E-2</v>
      </c>
      <c r="W934" s="13">
        <v>2.7620164556827271E-2</v>
      </c>
      <c r="X934" s="13">
        <v>1.6632713150056988E-2</v>
      </c>
      <c r="Y934" s="13">
        <v>1.5497526249290731E-2</v>
      </c>
      <c r="Z934" s="13">
        <v>2.2460438334235076E-2</v>
      </c>
      <c r="AA934" s="13">
        <v>9.1688268719140129E-3</v>
      </c>
      <c r="AB934" s="13">
        <v>1.1083663994494017E-2</v>
      </c>
      <c r="AC934" s="13">
        <v>1.8190171570279089E-2</v>
      </c>
      <c r="AD934" s="150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3" t="s">
        <v>273</v>
      </c>
      <c r="C935" s="29"/>
      <c r="D935" s="13">
        <v>-4.6381595054036606E-2</v>
      </c>
      <c r="E935" s="13">
        <v>-1.728514511708068E-2</v>
      </c>
      <c r="F935" s="13">
        <v>1.9924714896681239E-2</v>
      </c>
      <c r="G935" s="13">
        <v>-8.6804023003590469E-3</v>
      </c>
      <c r="H935" s="13">
        <v>4.8980245440559456E-2</v>
      </c>
      <c r="I935" s="13">
        <v>-9.2953656690932585E-2</v>
      </c>
      <c r="J935" s="13">
        <v>2.1864120815833221E-3</v>
      </c>
      <c r="K935" s="13">
        <v>-8.4586305782786697E-3</v>
      </c>
      <c r="L935" s="13">
        <v>-2.3317335957669161E-2</v>
      </c>
      <c r="M935" s="13">
        <v>-2.0656075292703635E-2</v>
      </c>
      <c r="N935" s="13">
        <v>2.2584938221730466E-2</v>
      </c>
      <c r="O935" s="13">
        <v>2.8444183975909532E-2</v>
      </c>
      <c r="P935" s="13">
        <v>-1.7107727739416489E-2</v>
      </c>
      <c r="Q935" s="13">
        <v>-3.9063128225381383E-2</v>
      </c>
      <c r="R935" s="13">
        <v>1.4605628518089109E-2</v>
      </c>
      <c r="S935" s="13">
        <v>2.0149921570100426E-2</v>
      </c>
      <c r="T935" s="13">
        <v>-2.0272506379453992E-3</v>
      </c>
      <c r="U935" s="13">
        <v>5.1197962661364338E-2</v>
      </c>
      <c r="V935" s="13">
        <v>2.3476497401307084E-2</v>
      </c>
      <c r="W935" s="13">
        <v>-4.8599312274841266E-2</v>
      </c>
      <c r="X935" s="13">
        <v>0.11972542478422543</v>
      </c>
      <c r="Y935" s="13">
        <v>-0.12200575228347244</v>
      </c>
      <c r="Z935" s="13">
        <v>2.3443175689732851</v>
      </c>
      <c r="AA935" s="13">
        <v>4.271066269139423E-3</v>
      </c>
      <c r="AB935" s="13">
        <v>-1.9768988404381904E-2</v>
      </c>
      <c r="AC935" s="13">
        <v>0.20621639639560319</v>
      </c>
      <c r="AD935" s="150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46" t="s">
        <v>274</v>
      </c>
      <c r="C936" s="47"/>
      <c r="D936" s="45">
        <v>1.37</v>
      </c>
      <c r="E936" s="45">
        <v>0.51</v>
      </c>
      <c r="F936" s="45">
        <v>0.57999999999999996</v>
      </c>
      <c r="G936" s="45">
        <v>0.26</v>
      </c>
      <c r="H936" s="45">
        <v>1.44</v>
      </c>
      <c r="I936" s="45">
        <v>2.73</v>
      </c>
      <c r="J936" s="45">
        <v>0.06</v>
      </c>
      <c r="K936" s="45">
        <v>0.25</v>
      </c>
      <c r="L936" s="45">
        <v>0.69</v>
      </c>
      <c r="M936" s="45">
        <v>0.61</v>
      </c>
      <c r="N936" s="45">
        <v>0.66</v>
      </c>
      <c r="O936" s="45">
        <v>0.83</v>
      </c>
      <c r="P936" s="45">
        <v>0.5</v>
      </c>
      <c r="Q936" s="45">
        <v>1.1499999999999999</v>
      </c>
      <c r="R936" s="45">
        <v>0.43</v>
      </c>
      <c r="S936" s="45">
        <v>0.59</v>
      </c>
      <c r="T936" s="45">
        <v>0.06</v>
      </c>
      <c r="U936" s="45">
        <v>1.5</v>
      </c>
      <c r="V936" s="45">
        <v>0.69</v>
      </c>
      <c r="W936" s="45">
        <v>1.43</v>
      </c>
      <c r="X936" s="45">
        <v>3.52</v>
      </c>
      <c r="Y936" s="45">
        <v>3.59</v>
      </c>
      <c r="Z936" s="45">
        <v>68.87</v>
      </c>
      <c r="AA936" s="45">
        <v>0.12</v>
      </c>
      <c r="AB936" s="45">
        <v>0.57999999999999996</v>
      </c>
      <c r="AC936" s="45">
        <v>6.06</v>
      </c>
      <c r="AD936" s="150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B937" s="3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BM937" s="55"/>
    </row>
    <row r="938" spans="1:65" ht="15">
      <c r="B938" s="8" t="s">
        <v>581</v>
      </c>
      <c r="BM938" s="28" t="s">
        <v>66</v>
      </c>
    </row>
    <row r="939" spans="1:65" ht="15">
      <c r="A939" s="25" t="s">
        <v>21</v>
      </c>
      <c r="B939" s="18" t="s">
        <v>111</v>
      </c>
      <c r="C939" s="15" t="s">
        <v>112</v>
      </c>
      <c r="D939" s="16" t="s">
        <v>231</v>
      </c>
      <c r="E939" s="17" t="s">
        <v>231</v>
      </c>
      <c r="F939" s="17" t="s">
        <v>231</v>
      </c>
      <c r="G939" s="17" t="s">
        <v>231</v>
      </c>
      <c r="H939" s="17" t="s">
        <v>231</v>
      </c>
      <c r="I939" s="17" t="s">
        <v>231</v>
      </c>
      <c r="J939" s="17" t="s">
        <v>231</v>
      </c>
      <c r="K939" s="17" t="s">
        <v>231</v>
      </c>
      <c r="L939" s="17" t="s">
        <v>231</v>
      </c>
      <c r="M939" s="17" t="s">
        <v>231</v>
      </c>
      <c r="N939" s="17" t="s">
        <v>231</v>
      </c>
      <c r="O939" s="17" t="s">
        <v>231</v>
      </c>
      <c r="P939" s="17" t="s">
        <v>231</v>
      </c>
      <c r="Q939" s="17" t="s">
        <v>231</v>
      </c>
      <c r="R939" s="17" t="s">
        <v>231</v>
      </c>
      <c r="S939" s="17" t="s">
        <v>231</v>
      </c>
      <c r="T939" s="17" t="s">
        <v>231</v>
      </c>
      <c r="U939" s="17" t="s">
        <v>231</v>
      </c>
      <c r="V939" s="17" t="s">
        <v>231</v>
      </c>
      <c r="W939" s="17" t="s">
        <v>231</v>
      </c>
      <c r="X939" s="17" t="s">
        <v>231</v>
      </c>
      <c r="Y939" s="150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232</v>
      </c>
      <c r="C940" s="9" t="s">
        <v>232</v>
      </c>
      <c r="D940" s="148" t="s">
        <v>234</v>
      </c>
      <c r="E940" s="149" t="s">
        <v>236</v>
      </c>
      <c r="F940" s="149" t="s">
        <v>237</v>
      </c>
      <c r="G940" s="149" t="s">
        <v>238</v>
      </c>
      <c r="H940" s="149" t="s">
        <v>239</v>
      </c>
      <c r="I940" s="149" t="s">
        <v>240</v>
      </c>
      <c r="J940" s="149" t="s">
        <v>241</v>
      </c>
      <c r="K940" s="149" t="s">
        <v>242</v>
      </c>
      <c r="L940" s="149" t="s">
        <v>243</v>
      </c>
      <c r="M940" s="149" t="s">
        <v>244</v>
      </c>
      <c r="N940" s="149" t="s">
        <v>247</v>
      </c>
      <c r="O940" s="149" t="s">
        <v>250</v>
      </c>
      <c r="P940" s="149" t="s">
        <v>251</v>
      </c>
      <c r="Q940" s="149" t="s">
        <v>252</v>
      </c>
      <c r="R940" s="149" t="s">
        <v>253</v>
      </c>
      <c r="S940" s="149" t="s">
        <v>276</v>
      </c>
      <c r="T940" s="149" t="s">
        <v>254</v>
      </c>
      <c r="U940" s="149" t="s">
        <v>255</v>
      </c>
      <c r="V940" s="149" t="s">
        <v>256</v>
      </c>
      <c r="W940" s="149" t="s">
        <v>258</v>
      </c>
      <c r="X940" s="149" t="s">
        <v>262</v>
      </c>
      <c r="Y940" s="150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278</v>
      </c>
      <c r="E941" s="11" t="s">
        <v>278</v>
      </c>
      <c r="F941" s="11" t="s">
        <v>278</v>
      </c>
      <c r="G941" s="11" t="s">
        <v>278</v>
      </c>
      <c r="H941" s="11" t="s">
        <v>278</v>
      </c>
      <c r="I941" s="11" t="s">
        <v>278</v>
      </c>
      <c r="J941" s="11" t="s">
        <v>303</v>
      </c>
      <c r="K941" s="11" t="s">
        <v>278</v>
      </c>
      <c r="L941" s="11" t="s">
        <v>278</v>
      </c>
      <c r="M941" s="11" t="s">
        <v>303</v>
      </c>
      <c r="N941" s="11" t="s">
        <v>303</v>
      </c>
      <c r="O941" s="11" t="s">
        <v>278</v>
      </c>
      <c r="P941" s="11" t="s">
        <v>278</v>
      </c>
      <c r="Q941" s="11" t="s">
        <v>278</v>
      </c>
      <c r="R941" s="11" t="s">
        <v>278</v>
      </c>
      <c r="S941" s="11" t="s">
        <v>278</v>
      </c>
      <c r="T941" s="11" t="s">
        <v>278</v>
      </c>
      <c r="U941" s="11" t="s">
        <v>303</v>
      </c>
      <c r="V941" s="11" t="s">
        <v>303</v>
      </c>
      <c r="W941" s="11" t="s">
        <v>303</v>
      </c>
      <c r="X941" s="11" t="s">
        <v>303</v>
      </c>
      <c r="Y941" s="150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9"/>
      <c r="C942" s="9"/>
      <c r="D942" s="26" t="s">
        <v>305</v>
      </c>
      <c r="E942" s="26" t="s">
        <v>306</v>
      </c>
      <c r="F942" s="26" t="s">
        <v>306</v>
      </c>
      <c r="G942" s="26" t="s">
        <v>305</v>
      </c>
      <c r="H942" s="26" t="s">
        <v>305</v>
      </c>
      <c r="I942" s="26" t="s">
        <v>307</v>
      </c>
      <c r="J942" s="26" t="s">
        <v>308</v>
      </c>
      <c r="K942" s="26" t="s">
        <v>308</v>
      </c>
      <c r="L942" s="26" t="s">
        <v>309</v>
      </c>
      <c r="M942" s="26" t="s">
        <v>308</v>
      </c>
      <c r="N942" s="26" t="s">
        <v>305</v>
      </c>
      <c r="O942" s="26" t="s">
        <v>305</v>
      </c>
      <c r="P942" s="26" t="s">
        <v>305</v>
      </c>
      <c r="Q942" s="26" t="s">
        <v>305</v>
      </c>
      <c r="R942" s="26" t="s">
        <v>305</v>
      </c>
      <c r="S942" s="26" t="s">
        <v>305</v>
      </c>
      <c r="T942" s="26" t="s">
        <v>309</v>
      </c>
      <c r="U942" s="26" t="s">
        <v>307</v>
      </c>
      <c r="V942" s="26" t="s">
        <v>307</v>
      </c>
      <c r="W942" s="26" t="s">
        <v>306</v>
      </c>
      <c r="X942" s="26" t="s">
        <v>307</v>
      </c>
      <c r="Y942" s="150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217">
        <v>0.01</v>
      </c>
      <c r="E943" s="234">
        <v>5.2943305938825708E-2</v>
      </c>
      <c r="F943" s="217" t="s">
        <v>106</v>
      </c>
      <c r="G943" s="217">
        <v>0.01</v>
      </c>
      <c r="H943" s="217" t="s">
        <v>106</v>
      </c>
      <c r="I943" s="217" t="s">
        <v>106</v>
      </c>
      <c r="J943" s="217" t="s">
        <v>326</v>
      </c>
      <c r="K943" s="234" t="s">
        <v>284</v>
      </c>
      <c r="L943" s="217">
        <v>0.01</v>
      </c>
      <c r="M943" s="217" t="s">
        <v>326</v>
      </c>
      <c r="N943" s="217" t="s">
        <v>326</v>
      </c>
      <c r="O943" s="217" t="s">
        <v>106</v>
      </c>
      <c r="P943" s="217" t="s">
        <v>106</v>
      </c>
      <c r="Q943" s="217" t="s">
        <v>106</v>
      </c>
      <c r="R943" s="217" t="s">
        <v>106</v>
      </c>
      <c r="S943" s="217">
        <v>0.01</v>
      </c>
      <c r="T943" s="217" t="s">
        <v>106</v>
      </c>
      <c r="U943" s="234" t="s">
        <v>105</v>
      </c>
      <c r="V943" s="217" t="s">
        <v>326</v>
      </c>
      <c r="W943" s="234">
        <v>1.1100000000000001</v>
      </c>
      <c r="X943" s="234">
        <v>0.1</v>
      </c>
      <c r="Y943" s="207"/>
      <c r="Z943" s="208"/>
      <c r="AA943" s="208"/>
      <c r="AB943" s="208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08"/>
      <c r="AT943" s="208"/>
      <c r="AU943" s="208"/>
      <c r="AV943" s="208"/>
      <c r="AW943" s="208"/>
      <c r="AX943" s="208"/>
      <c r="AY943" s="208"/>
      <c r="AZ943" s="208"/>
      <c r="BA943" s="208"/>
      <c r="BB943" s="208"/>
      <c r="BC943" s="208"/>
      <c r="BD943" s="208"/>
      <c r="BE943" s="208"/>
      <c r="BF943" s="208"/>
      <c r="BG943" s="208"/>
      <c r="BH943" s="208"/>
      <c r="BI943" s="208"/>
      <c r="BJ943" s="208"/>
      <c r="BK943" s="208"/>
      <c r="BL943" s="208"/>
      <c r="BM943" s="218">
        <v>1</v>
      </c>
    </row>
    <row r="944" spans="1:65">
      <c r="A944" s="30"/>
      <c r="B944" s="19">
        <v>1</v>
      </c>
      <c r="C944" s="9">
        <v>2</v>
      </c>
      <c r="D944" s="24">
        <v>0.03</v>
      </c>
      <c r="E944" s="237">
        <v>5.6676228983778207E-2</v>
      </c>
      <c r="F944" s="24" t="s">
        <v>106</v>
      </c>
      <c r="G944" s="24">
        <v>0.01</v>
      </c>
      <c r="H944" s="24" t="s">
        <v>106</v>
      </c>
      <c r="I944" s="24" t="s">
        <v>106</v>
      </c>
      <c r="J944" s="24" t="s">
        <v>326</v>
      </c>
      <c r="K944" s="235" t="s">
        <v>284</v>
      </c>
      <c r="L944" s="24">
        <v>0.01</v>
      </c>
      <c r="M944" s="24" t="s">
        <v>326</v>
      </c>
      <c r="N944" s="24" t="s">
        <v>326</v>
      </c>
      <c r="O944" s="24" t="s">
        <v>106</v>
      </c>
      <c r="P944" s="24">
        <v>0.01</v>
      </c>
      <c r="Q944" s="24" t="s">
        <v>106</v>
      </c>
      <c r="R944" s="24" t="s">
        <v>106</v>
      </c>
      <c r="S944" s="24">
        <v>0.01</v>
      </c>
      <c r="T944" s="24" t="s">
        <v>106</v>
      </c>
      <c r="U944" s="235" t="s">
        <v>105</v>
      </c>
      <c r="V944" s="24" t="s">
        <v>326</v>
      </c>
      <c r="W944" s="235">
        <v>1.1000000000000001</v>
      </c>
      <c r="X944" s="235">
        <v>0.11</v>
      </c>
      <c r="Y944" s="207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18">
        <v>21</v>
      </c>
    </row>
    <row r="945" spans="1:65">
      <c r="A945" s="30"/>
      <c r="B945" s="19">
        <v>1</v>
      </c>
      <c r="C945" s="9">
        <v>3</v>
      </c>
      <c r="D945" s="24" t="s">
        <v>106</v>
      </c>
      <c r="E945" s="235">
        <v>5.3034992008828205E-2</v>
      </c>
      <c r="F945" s="24" t="s">
        <v>106</v>
      </c>
      <c r="G945" s="24">
        <v>0.02</v>
      </c>
      <c r="H945" s="24" t="s">
        <v>106</v>
      </c>
      <c r="I945" s="24" t="s">
        <v>106</v>
      </c>
      <c r="J945" s="24" t="s">
        <v>326</v>
      </c>
      <c r="K945" s="235" t="s">
        <v>284</v>
      </c>
      <c r="L945" s="24">
        <v>0.01</v>
      </c>
      <c r="M945" s="24" t="s">
        <v>326</v>
      </c>
      <c r="N945" s="24" t="s">
        <v>326</v>
      </c>
      <c r="O945" s="24" t="s">
        <v>106</v>
      </c>
      <c r="P945" s="24">
        <v>0.01</v>
      </c>
      <c r="Q945" s="24" t="s">
        <v>106</v>
      </c>
      <c r="R945" s="24" t="s">
        <v>106</v>
      </c>
      <c r="S945" s="24">
        <v>0.01</v>
      </c>
      <c r="T945" s="24" t="s">
        <v>106</v>
      </c>
      <c r="U945" s="235" t="s">
        <v>105</v>
      </c>
      <c r="V945" s="24" t="s">
        <v>326</v>
      </c>
      <c r="W945" s="235">
        <v>1.1399999999999999</v>
      </c>
      <c r="X945" s="235">
        <v>0.1</v>
      </c>
      <c r="Y945" s="207"/>
      <c r="Z945" s="208"/>
      <c r="AA945" s="208"/>
      <c r="AB945" s="208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08"/>
      <c r="AT945" s="208"/>
      <c r="AU945" s="208"/>
      <c r="AV945" s="208"/>
      <c r="AW945" s="208"/>
      <c r="AX945" s="208"/>
      <c r="AY945" s="208"/>
      <c r="AZ945" s="208"/>
      <c r="BA945" s="208"/>
      <c r="BB945" s="208"/>
      <c r="BC945" s="208"/>
      <c r="BD945" s="208"/>
      <c r="BE945" s="208"/>
      <c r="BF945" s="208"/>
      <c r="BG945" s="208"/>
      <c r="BH945" s="208"/>
      <c r="BI945" s="208"/>
      <c r="BJ945" s="208"/>
      <c r="BK945" s="208"/>
      <c r="BL945" s="208"/>
      <c r="BM945" s="218">
        <v>16</v>
      </c>
    </row>
    <row r="946" spans="1:65">
      <c r="A946" s="30"/>
      <c r="B946" s="19">
        <v>1</v>
      </c>
      <c r="C946" s="9">
        <v>4</v>
      </c>
      <c r="D946" s="24">
        <v>0.02</v>
      </c>
      <c r="E946" s="235">
        <v>5.2522621964419106E-2</v>
      </c>
      <c r="F946" s="24" t="s">
        <v>106</v>
      </c>
      <c r="G946" s="24">
        <v>0.01</v>
      </c>
      <c r="H946" s="24" t="s">
        <v>106</v>
      </c>
      <c r="I946" s="24" t="s">
        <v>106</v>
      </c>
      <c r="J946" s="24" t="s">
        <v>326</v>
      </c>
      <c r="K946" s="235" t="s">
        <v>284</v>
      </c>
      <c r="L946" s="24">
        <v>0.01</v>
      </c>
      <c r="M946" s="24" t="s">
        <v>326</v>
      </c>
      <c r="N946" s="24" t="s">
        <v>326</v>
      </c>
      <c r="O946" s="24">
        <v>0.01</v>
      </c>
      <c r="P946" s="24">
        <v>0.01</v>
      </c>
      <c r="Q946" s="24" t="s">
        <v>106</v>
      </c>
      <c r="R946" s="24" t="s">
        <v>106</v>
      </c>
      <c r="S946" s="24">
        <v>0.01</v>
      </c>
      <c r="T946" s="24" t="s">
        <v>106</v>
      </c>
      <c r="U946" s="235" t="s">
        <v>105</v>
      </c>
      <c r="V946" s="24" t="s">
        <v>326</v>
      </c>
      <c r="W946" s="235">
        <v>1.2</v>
      </c>
      <c r="X946" s="235">
        <v>0.08</v>
      </c>
      <c r="Y946" s="207"/>
      <c r="Z946" s="208"/>
      <c r="AA946" s="208"/>
      <c r="AB946" s="208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08"/>
      <c r="AT946" s="208"/>
      <c r="AU946" s="208"/>
      <c r="AV946" s="208"/>
      <c r="AW946" s="208"/>
      <c r="AX946" s="208"/>
      <c r="AY946" s="208"/>
      <c r="AZ946" s="208"/>
      <c r="BA946" s="208"/>
      <c r="BB946" s="208"/>
      <c r="BC946" s="208"/>
      <c r="BD946" s="208"/>
      <c r="BE946" s="208"/>
      <c r="BF946" s="208"/>
      <c r="BG946" s="208"/>
      <c r="BH946" s="208"/>
      <c r="BI946" s="208"/>
      <c r="BJ946" s="208"/>
      <c r="BK946" s="208"/>
      <c r="BL946" s="208"/>
      <c r="BM946" s="218" t="s">
        <v>106</v>
      </c>
    </row>
    <row r="947" spans="1:65">
      <c r="A947" s="30"/>
      <c r="B947" s="19">
        <v>1</v>
      </c>
      <c r="C947" s="9">
        <v>5</v>
      </c>
      <c r="D947" s="24">
        <v>0.01</v>
      </c>
      <c r="E947" s="235">
        <v>5.3357790149410202E-2</v>
      </c>
      <c r="F947" s="24" t="s">
        <v>106</v>
      </c>
      <c r="G947" s="24">
        <v>0.02</v>
      </c>
      <c r="H947" s="24" t="s">
        <v>106</v>
      </c>
      <c r="I947" s="24" t="s">
        <v>106</v>
      </c>
      <c r="J947" s="24" t="s">
        <v>326</v>
      </c>
      <c r="K947" s="235" t="s">
        <v>284</v>
      </c>
      <c r="L947" s="24">
        <v>0.01</v>
      </c>
      <c r="M947" s="24" t="s">
        <v>326</v>
      </c>
      <c r="N947" s="24" t="s">
        <v>326</v>
      </c>
      <c r="O947" s="24">
        <v>0.01</v>
      </c>
      <c r="P947" s="24">
        <v>0.01</v>
      </c>
      <c r="Q947" s="24" t="s">
        <v>106</v>
      </c>
      <c r="R947" s="24" t="s">
        <v>106</v>
      </c>
      <c r="S947" s="24">
        <v>0.01</v>
      </c>
      <c r="T947" s="24" t="s">
        <v>106</v>
      </c>
      <c r="U947" s="235" t="s">
        <v>105</v>
      </c>
      <c r="V947" s="24" t="s">
        <v>326</v>
      </c>
      <c r="W947" s="235">
        <v>1.1499999999999999</v>
      </c>
      <c r="X947" s="235">
        <v>0.09</v>
      </c>
      <c r="Y947" s="207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218">
        <v>118</v>
      </c>
    </row>
    <row r="948" spans="1:65">
      <c r="A948" s="30"/>
      <c r="B948" s="19">
        <v>1</v>
      </c>
      <c r="C948" s="9">
        <v>6</v>
      </c>
      <c r="D948" s="24" t="s">
        <v>106</v>
      </c>
      <c r="E948" s="235">
        <v>5.4600016592038003E-2</v>
      </c>
      <c r="F948" s="24" t="s">
        <v>106</v>
      </c>
      <c r="G948" s="24">
        <v>0.01</v>
      </c>
      <c r="H948" s="24" t="s">
        <v>106</v>
      </c>
      <c r="I948" s="24" t="s">
        <v>106</v>
      </c>
      <c r="J948" s="24" t="s">
        <v>326</v>
      </c>
      <c r="K948" s="235" t="s">
        <v>284</v>
      </c>
      <c r="L948" s="24">
        <v>0.01</v>
      </c>
      <c r="M948" s="24" t="s">
        <v>326</v>
      </c>
      <c r="N948" s="24" t="s">
        <v>326</v>
      </c>
      <c r="O948" s="24" t="s">
        <v>106</v>
      </c>
      <c r="P948" s="24" t="s">
        <v>106</v>
      </c>
      <c r="Q948" s="24" t="s">
        <v>106</v>
      </c>
      <c r="R948" s="24" t="s">
        <v>106</v>
      </c>
      <c r="S948" s="24">
        <v>0.01</v>
      </c>
      <c r="T948" s="24" t="s">
        <v>106</v>
      </c>
      <c r="U948" s="235" t="s">
        <v>105</v>
      </c>
      <c r="V948" s="24" t="s">
        <v>326</v>
      </c>
      <c r="W948" s="235">
        <v>1.1399999999999999</v>
      </c>
      <c r="X948" s="235">
        <v>0.08</v>
      </c>
      <c r="Y948" s="207"/>
      <c r="Z948" s="208"/>
      <c r="AA948" s="208"/>
      <c r="AB948" s="208"/>
      <c r="AC948" s="208"/>
      <c r="AD948" s="208"/>
      <c r="AE948" s="208"/>
      <c r="AF948" s="208"/>
      <c r="AG948" s="208"/>
      <c r="AH948" s="208"/>
      <c r="AI948" s="208"/>
      <c r="AJ948" s="208"/>
      <c r="AK948" s="208"/>
      <c r="AL948" s="208"/>
      <c r="AM948" s="208"/>
      <c r="AN948" s="208"/>
      <c r="AO948" s="208"/>
      <c r="AP948" s="208"/>
      <c r="AQ948" s="208"/>
      <c r="AR948" s="208"/>
      <c r="AS948" s="208"/>
      <c r="AT948" s="208"/>
      <c r="AU948" s="208"/>
      <c r="AV948" s="208"/>
      <c r="AW948" s="208"/>
      <c r="AX948" s="208"/>
      <c r="AY948" s="208"/>
      <c r="AZ948" s="208"/>
      <c r="BA948" s="208"/>
      <c r="BB948" s="208"/>
      <c r="BC948" s="208"/>
      <c r="BD948" s="208"/>
      <c r="BE948" s="208"/>
      <c r="BF948" s="208"/>
      <c r="BG948" s="208"/>
      <c r="BH948" s="208"/>
      <c r="BI948" s="208"/>
      <c r="BJ948" s="208"/>
      <c r="BK948" s="208"/>
      <c r="BL948" s="208"/>
      <c r="BM948" s="56"/>
    </row>
    <row r="949" spans="1:65">
      <c r="A949" s="30"/>
      <c r="B949" s="20" t="s">
        <v>270</v>
      </c>
      <c r="C949" s="12"/>
      <c r="D949" s="219">
        <v>1.7499999999999998E-2</v>
      </c>
      <c r="E949" s="219">
        <v>5.3855825939549906E-2</v>
      </c>
      <c r="F949" s="219" t="s">
        <v>661</v>
      </c>
      <c r="G949" s="219">
        <v>1.3333333333333334E-2</v>
      </c>
      <c r="H949" s="219" t="s">
        <v>661</v>
      </c>
      <c r="I949" s="219" t="s">
        <v>661</v>
      </c>
      <c r="J949" s="219" t="s">
        <v>661</v>
      </c>
      <c r="K949" s="219" t="s">
        <v>661</v>
      </c>
      <c r="L949" s="219">
        <v>0.01</v>
      </c>
      <c r="M949" s="219" t="s">
        <v>661</v>
      </c>
      <c r="N949" s="219" t="s">
        <v>661</v>
      </c>
      <c r="O949" s="219">
        <v>0.01</v>
      </c>
      <c r="P949" s="219">
        <v>0.01</v>
      </c>
      <c r="Q949" s="219" t="s">
        <v>661</v>
      </c>
      <c r="R949" s="219" t="s">
        <v>661</v>
      </c>
      <c r="S949" s="219">
        <v>0.01</v>
      </c>
      <c r="T949" s="219" t="s">
        <v>661</v>
      </c>
      <c r="U949" s="219" t="s">
        <v>661</v>
      </c>
      <c r="V949" s="219" t="s">
        <v>661</v>
      </c>
      <c r="W949" s="219">
        <v>1.1399999999999999</v>
      </c>
      <c r="X949" s="219">
        <v>9.3333333333333338E-2</v>
      </c>
      <c r="Y949" s="207"/>
      <c r="Z949" s="208"/>
      <c r="AA949" s="208"/>
      <c r="AB949" s="208"/>
      <c r="AC949" s="208"/>
      <c r="AD949" s="208"/>
      <c r="AE949" s="208"/>
      <c r="AF949" s="208"/>
      <c r="AG949" s="208"/>
      <c r="AH949" s="208"/>
      <c r="AI949" s="208"/>
      <c r="AJ949" s="208"/>
      <c r="AK949" s="208"/>
      <c r="AL949" s="208"/>
      <c r="AM949" s="208"/>
      <c r="AN949" s="208"/>
      <c r="AO949" s="208"/>
      <c r="AP949" s="208"/>
      <c r="AQ949" s="208"/>
      <c r="AR949" s="208"/>
      <c r="AS949" s="208"/>
      <c r="AT949" s="208"/>
      <c r="AU949" s="208"/>
      <c r="AV949" s="208"/>
      <c r="AW949" s="208"/>
      <c r="AX949" s="208"/>
      <c r="AY949" s="208"/>
      <c r="AZ949" s="208"/>
      <c r="BA949" s="208"/>
      <c r="BB949" s="208"/>
      <c r="BC949" s="208"/>
      <c r="BD949" s="208"/>
      <c r="BE949" s="208"/>
      <c r="BF949" s="208"/>
      <c r="BG949" s="208"/>
      <c r="BH949" s="208"/>
      <c r="BI949" s="208"/>
      <c r="BJ949" s="208"/>
      <c r="BK949" s="208"/>
      <c r="BL949" s="208"/>
      <c r="BM949" s="56"/>
    </row>
    <row r="950" spans="1:65">
      <c r="A950" s="30"/>
      <c r="B950" s="3" t="s">
        <v>271</v>
      </c>
      <c r="C950" s="29"/>
      <c r="D950" s="24">
        <v>1.4999999999999999E-2</v>
      </c>
      <c r="E950" s="24">
        <v>5.3196391079119207E-2</v>
      </c>
      <c r="F950" s="24" t="s">
        <v>661</v>
      </c>
      <c r="G950" s="24">
        <v>0.01</v>
      </c>
      <c r="H950" s="24" t="s">
        <v>661</v>
      </c>
      <c r="I950" s="24" t="s">
        <v>661</v>
      </c>
      <c r="J950" s="24" t="s">
        <v>661</v>
      </c>
      <c r="K950" s="24" t="s">
        <v>661</v>
      </c>
      <c r="L950" s="24">
        <v>0.01</v>
      </c>
      <c r="M950" s="24" t="s">
        <v>661</v>
      </c>
      <c r="N950" s="24" t="s">
        <v>661</v>
      </c>
      <c r="O950" s="24">
        <v>0.01</v>
      </c>
      <c r="P950" s="24">
        <v>0.01</v>
      </c>
      <c r="Q950" s="24" t="s">
        <v>661</v>
      </c>
      <c r="R950" s="24" t="s">
        <v>661</v>
      </c>
      <c r="S950" s="24">
        <v>0.01</v>
      </c>
      <c r="T950" s="24" t="s">
        <v>661</v>
      </c>
      <c r="U950" s="24" t="s">
        <v>661</v>
      </c>
      <c r="V950" s="24" t="s">
        <v>661</v>
      </c>
      <c r="W950" s="24">
        <v>1.1399999999999999</v>
      </c>
      <c r="X950" s="24">
        <v>9.5000000000000001E-2</v>
      </c>
      <c r="Y950" s="207"/>
      <c r="Z950" s="208"/>
      <c r="AA950" s="208"/>
      <c r="AB950" s="208"/>
      <c r="AC950" s="208"/>
      <c r="AD950" s="208"/>
      <c r="AE950" s="208"/>
      <c r="AF950" s="208"/>
      <c r="AG950" s="208"/>
      <c r="AH950" s="208"/>
      <c r="AI950" s="208"/>
      <c r="AJ950" s="208"/>
      <c r="AK950" s="208"/>
      <c r="AL950" s="208"/>
      <c r="AM950" s="208"/>
      <c r="AN950" s="208"/>
      <c r="AO950" s="208"/>
      <c r="AP950" s="208"/>
      <c r="AQ950" s="208"/>
      <c r="AR950" s="208"/>
      <c r="AS950" s="208"/>
      <c r="AT950" s="208"/>
      <c r="AU950" s="208"/>
      <c r="AV950" s="208"/>
      <c r="AW950" s="208"/>
      <c r="AX950" s="208"/>
      <c r="AY950" s="208"/>
      <c r="AZ950" s="208"/>
      <c r="BA950" s="208"/>
      <c r="BB950" s="208"/>
      <c r="BC950" s="208"/>
      <c r="BD950" s="208"/>
      <c r="BE950" s="208"/>
      <c r="BF950" s="208"/>
      <c r="BG950" s="208"/>
      <c r="BH950" s="208"/>
      <c r="BI950" s="208"/>
      <c r="BJ950" s="208"/>
      <c r="BK950" s="208"/>
      <c r="BL950" s="208"/>
      <c r="BM950" s="56"/>
    </row>
    <row r="951" spans="1:65">
      <c r="A951" s="30"/>
      <c r="B951" s="3" t="s">
        <v>272</v>
      </c>
      <c r="C951" s="29"/>
      <c r="D951" s="24">
        <v>9.5742710775633868E-3</v>
      </c>
      <c r="E951" s="24">
        <v>1.5518006727832864E-3</v>
      </c>
      <c r="F951" s="24" t="s">
        <v>661</v>
      </c>
      <c r="G951" s="24">
        <v>5.1639777949432242E-3</v>
      </c>
      <c r="H951" s="24" t="s">
        <v>661</v>
      </c>
      <c r="I951" s="24" t="s">
        <v>661</v>
      </c>
      <c r="J951" s="24" t="s">
        <v>661</v>
      </c>
      <c r="K951" s="24" t="s">
        <v>661</v>
      </c>
      <c r="L951" s="24">
        <v>0</v>
      </c>
      <c r="M951" s="24" t="s">
        <v>661</v>
      </c>
      <c r="N951" s="24" t="s">
        <v>661</v>
      </c>
      <c r="O951" s="24">
        <v>0</v>
      </c>
      <c r="P951" s="24">
        <v>0</v>
      </c>
      <c r="Q951" s="24" t="s">
        <v>661</v>
      </c>
      <c r="R951" s="24" t="s">
        <v>661</v>
      </c>
      <c r="S951" s="24">
        <v>0</v>
      </c>
      <c r="T951" s="24" t="s">
        <v>661</v>
      </c>
      <c r="U951" s="24" t="s">
        <v>661</v>
      </c>
      <c r="V951" s="24" t="s">
        <v>661</v>
      </c>
      <c r="W951" s="24">
        <v>3.5213633723317962E-2</v>
      </c>
      <c r="X951" s="24">
        <v>1.211060141638993E-2</v>
      </c>
      <c r="Y951" s="207"/>
      <c r="Z951" s="208"/>
      <c r="AA951" s="208"/>
      <c r="AB951" s="208"/>
      <c r="AC951" s="208"/>
      <c r="AD951" s="208"/>
      <c r="AE951" s="208"/>
      <c r="AF951" s="208"/>
      <c r="AG951" s="208"/>
      <c r="AH951" s="208"/>
      <c r="AI951" s="208"/>
      <c r="AJ951" s="208"/>
      <c r="AK951" s="208"/>
      <c r="AL951" s="208"/>
      <c r="AM951" s="208"/>
      <c r="AN951" s="208"/>
      <c r="AO951" s="208"/>
      <c r="AP951" s="208"/>
      <c r="AQ951" s="208"/>
      <c r="AR951" s="208"/>
      <c r="AS951" s="208"/>
      <c r="AT951" s="208"/>
      <c r="AU951" s="208"/>
      <c r="AV951" s="208"/>
      <c r="AW951" s="208"/>
      <c r="AX951" s="208"/>
      <c r="AY951" s="208"/>
      <c r="AZ951" s="208"/>
      <c r="BA951" s="208"/>
      <c r="BB951" s="208"/>
      <c r="BC951" s="208"/>
      <c r="BD951" s="208"/>
      <c r="BE951" s="208"/>
      <c r="BF951" s="208"/>
      <c r="BG951" s="208"/>
      <c r="BH951" s="208"/>
      <c r="BI951" s="208"/>
      <c r="BJ951" s="208"/>
      <c r="BK951" s="208"/>
      <c r="BL951" s="208"/>
      <c r="BM951" s="56"/>
    </row>
    <row r="952" spans="1:65">
      <c r="A952" s="30"/>
      <c r="B952" s="3" t="s">
        <v>86</v>
      </c>
      <c r="C952" s="29"/>
      <c r="D952" s="13">
        <v>0.54710120443219357</v>
      </c>
      <c r="E952" s="13">
        <v>2.8813979652360995E-2</v>
      </c>
      <c r="F952" s="13" t="s">
        <v>661</v>
      </c>
      <c r="G952" s="13">
        <v>0.38729833462074181</v>
      </c>
      <c r="H952" s="13" t="s">
        <v>661</v>
      </c>
      <c r="I952" s="13" t="s">
        <v>661</v>
      </c>
      <c r="J952" s="13" t="s">
        <v>661</v>
      </c>
      <c r="K952" s="13" t="s">
        <v>661</v>
      </c>
      <c r="L952" s="13">
        <v>0</v>
      </c>
      <c r="M952" s="13" t="s">
        <v>661</v>
      </c>
      <c r="N952" s="13" t="s">
        <v>661</v>
      </c>
      <c r="O952" s="13">
        <v>0</v>
      </c>
      <c r="P952" s="13">
        <v>0</v>
      </c>
      <c r="Q952" s="13" t="s">
        <v>661</v>
      </c>
      <c r="R952" s="13" t="s">
        <v>661</v>
      </c>
      <c r="S952" s="13">
        <v>0</v>
      </c>
      <c r="T952" s="13" t="s">
        <v>661</v>
      </c>
      <c r="U952" s="13" t="s">
        <v>661</v>
      </c>
      <c r="V952" s="13" t="s">
        <v>661</v>
      </c>
      <c r="W952" s="13">
        <v>3.0889152388875407E-2</v>
      </c>
      <c r="X952" s="13">
        <v>0.12975644374703496</v>
      </c>
      <c r="Y952" s="150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273</v>
      </c>
      <c r="C953" s="29"/>
      <c r="D953" s="13" t="s">
        <v>661</v>
      </c>
      <c r="E953" s="13" t="s">
        <v>661</v>
      </c>
      <c r="F953" s="13" t="s">
        <v>661</v>
      </c>
      <c r="G953" s="13" t="s">
        <v>661</v>
      </c>
      <c r="H953" s="13" t="s">
        <v>661</v>
      </c>
      <c r="I953" s="13" t="s">
        <v>661</v>
      </c>
      <c r="J953" s="13" t="s">
        <v>661</v>
      </c>
      <c r="K953" s="13" t="s">
        <v>661</v>
      </c>
      <c r="L953" s="13" t="s">
        <v>661</v>
      </c>
      <c r="M953" s="13" t="s">
        <v>661</v>
      </c>
      <c r="N953" s="13" t="s">
        <v>661</v>
      </c>
      <c r="O953" s="13" t="s">
        <v>661</v>
      </c>
      <c r="P953" s="13" t="s">
        <v>661</v>
      </c>
      <c r="Q953" s="13" t="s">
        <v>661</v>
      </c>
      <c r="R953" s="13" t="s">
        <v>661</v>
      </c>
      <c r="S953" s="13" t="s">
        <v>661</v>
      </c>
      <c r="T953" s="13" t="s">
        <v>661</v>
      </c>
      <c r="U953" s="13" t="s">
        <v>661</v>
      </c>
      <c r="V953" s="13" t="s">
        <v>661</v>
      </c>
      <c r="W953" s="13" t="s">
        <v>661</v>
      </c>
      <c r="X953" s="13" t="s">
        <v>661</v>
      </c>
      <c r="Y953" s="150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274</v>
      </c>
      <c r="C954" s="47"/>
      <c r="D954" s="45">
        <v>0</v>
      </c>
      <c r="E954" s="45">
        <v>3.28</v>
      </c>
      <c r="F954" s="45">
        <v>0.67</v>
      </c>
      <c r="G954" s="45">
        <v>0</v>
      </c>
      <c r="H954" s="45">
        <v>0.67</v>
      </c>
      <c r="I954" s="45">
        <v>0.67</v>
      </c>
      <c r="J954" s="45">
        <v>0.94</v>
      </c>
      <c r="K954" s="45">
        <v>19.149999999999999</v>
      </c>
      <c r="L954" s="45">
        <v>0.27</v>
      </c>
      <c r="M954" s="45">
        <v>0.94</v>
      </c>
      <c r="N954" s="45">
        <v>0.94</v>
      </c>
      <c r="O954" s="45">
        <v>0.54</v>
      </c>
      <c r="P954" s="45">
        <v>0.4</v>
      </c>
      <c r="Q954" s="45">
        <v>0.67</v>
      </c>
      <c r="R954" s="45">
        <v>0.67</v>
      </c>
      <c r="S954" s="45">
        <v>0.27</v>
      </c>
      <c r="T954" s="45">
        <v>0.67</v>
      </c>
      <c r="U954" s="45">
        <v>2.97</v>
      </c>
      <c r="V954" s="45">
        <v>0.94</v>
      </c>
      <c r="W954" s="45">
        <v>91.17</v>
      </c>
      <c r="X954" s="45">
        <v>6.47</v>
      </c>
      <c r="Y954" s="150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BM955" s="55"/>
    </row>
    <row r="956" spans="1:65" ht="15">
      <c r="B956" s="8" t="s">
        <v>582</v>
      </c>
      <c r="BM956" s="28" t="s">
        <v>66</v>
      </c>
    </row>
    <row r="957" spans="1:65" ht="15">
      <c r="A957" s="25" t="s">
        <v>24</v>
      </c>
      <c r="B957" s="18" t="s">
        <v>111</v>
      </c>
      <c r="C957" s="15" t="s">
        <v>112</v>
      </c>
      <c r="D957" s="16" t="s">
        <v>231</v>
      </c>
      <c r="E957" s="17" t="s">
        <v>231</v>
      </c>
      <c r="F957" s="17" t="s">
        <v>231</v>
      </c>
      <c r="G957" s="17" t="s">
        <v>231</v>
      </c>
      <c r="H957" s="17" t="s">
        <v>231</v>
      </c>
      <c r="I957" s="17" t="s">
        <v>231</v>
      </c>
      <c r="J957" s="17" t="s">
        <v>231</v>
      </c>
      <c r="K957" s="17" t="s">
        <v>231</v>
      </c>
      <c r="L957" s="17" t="s">
        <v>231</v>
      </c>
      <c r="M957" s="17" t="s">
        <v>231</v>
      </c>
      <c r="N957" s="17" t="s">
        <v>231</v>
      </c>
      <c r="O957" s="17" t="s">
        <v>231</v>
      </c>
      <c r="P957" s="17" t="s">
        <v>231</v>
      </c>
      <c r="Q957" s="150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232</v>
      </c>
      <c r="C958" s="9" t="s">
        <v>232</v>
      </c>
      <c r="D958" s="148" t="s">
        <v>235</v>
      </c>
      <c r="E958" s="149" t="s">
        <v>236</v>
      </c>
      <c r="F958" s="149" t="s">
        <v>239</v>
      </c>
      <c r="G958" s="149" t="s">
        <v>240</v>
      </c>
      <c r="H958" s="149" t="s">
        <v>242</v>
      </c>
      <c r="I958" s="149" t="s">
        <v>243</v>
      </c>
      <c r="J958" s="149" t="s">
        <v>247</v>
      </c>
      <c r="K958" s="149" t="s">
        <v>248</v>
      </c>
      <c r="L958" s="149" t="s">
        <v>254</v>
      </c>
      <c r="M958" s="149" t="s">
        <v>256</v>
      </c>
      <c r="N958" s="149" t="s">
        <v>258</v>
      </c>
      <c r="O958" s="149" t="s">
        <v>261</v>
      </c>
      <c r="P958" s="149" t="s">
        <v>262</v>
      </c>
      <c r="Q958" s="150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3</v>
      </c>
    </row>
    <row r="959" spans="1:65">
      <c r="A959" s="30"/>
      <c r="B959" s="19"/>
      <c r="C959" s="9"/>
      <c r="D959" s="10" t="s">
        <v>278</v>
      </c>
      <c r="E959" s="11" t="s">
        <v>278</v>
      </c>
      <c r="F959" s="11" t="s">
        <v>278</v>
      </c>
      <c r="G959" s="11" t="s">
        <v>278</v>
      </c>
      <c r="H959" s="11" t="s">
        <v>278</v>
      </c>
      <c r="I959" s="11" t="s">
        <v>278</v>
      </c>
      <c r="J959" s="11" t="s">
        <v>303</v>
      </c>
      <c r="K959" s="11" t="s">
        <v>278</v>
      </c>
      <c r="L959" s="11" t="s">
        <v>278</v>
      </c>
      <c r="M959" s="11" t="s">
        <v>303</v>
      </c>
      <c r="N959" s="11" t="s">
        <v>303</v>
      </c>
      <c r="O959" s="11" t="s">
        <v>278</v>
      </c>
      <c r="P959" s="11" t="s">
        <v>303</v>
      </c>
      <c r="Q959" s="150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9"/>
      <c r="C960" s="9"/>
      <c r="D960" s="26" t="s">
        <v>118</v>
      </c>
      <c r="E960" s="26" t="s">
        <v>306</v>
      </c>
      <c r="F960" s="26" t="s">
        <v>305</v>
      </c>
      <c r="G960" s="26" t="s">
        <v>307</v>
      </c>
      <c r="H960" s="26" t="s">
        <v>308</v>
      </c>
      <c r="I960" s="26" t="s">
        <v>309</v>
      </c>
      <c r="J960" s="26" t="s">
        <v>305</v>
      </c>
      <c r="K960" s="26" t="s">
        <v>307</v>
      </c>
      <c r="L960" s="26" t="s">
        <v>309</v>
      </c>
      <c r="M960" s="26" t="s">
        <v>307</v>
      </c>
      <c r="N960" s="26" t="s">
        <v>306</v>
      </c>
      <c r="O960" s="26" t="s">
        <v>267</v>
      </c>
      <c r="P960" s="26" t="s">
        <v>307</v>
      </c>
      <c r="Q960" s="150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</v>
      </c>
    </row>
    <row r="961" spans="1:65">
      <c r="A961" s="30"/>
      <c r="B961" s="18">
        <v>1</v>
      </c>
      <c r="C961" s="14">
        <v>1</v>
      </c>
      <c r="D961" s="22">
        <v>0.439</v>
      </c>
      <c r="E961" s="22">
        <v>0.5335491777915411</v>
      </c>
      <c r="F961" s="22">
        <v>0.36</v>
      </c>
      <c r="G961" s="22">
        <v>0.43</v>
      </c>
      <c r="H961" s="145">
        <v>0.6</v>
      </c>
      <c r="I961" s="22">
        <v>0.43</v>
      </c>
      <c r="J961" s="145">
        <v>0.4</v>
      </c>
      <c r="K961" s="152">
        <v>0.22919999999999999</v>
      </c>
      <c r="L961" s="22">
        <v>0.35</v>
      </c>
      <c r="M961" s="22">
        <v>0.41</v>
      </c>
      <c r="N961" s="145">
        <v>0.74</v>
      </c>
      <c r="O961" s="22">
        <v>0.38</v>
      </c>
      <c r="P961" s="22">
        <v>0.48</v>
      </c>
      <c r="Q961" s="150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</v>
      </c>
    </row>
    <row r="962" spans="1:65">
      <c r="A962" s="30"/>
      <c r="B962" s="19">
        <v>1</v>
      </c>
      <c r="C962" s="9">
        <v>2</v>
      </c>
      <c r="D962" s="11">
        <v>0.443</v>
      </c>
      <c r="E962" s="11">
        <v>0.52793439617959015</v>
      </c>
      <c r="F962" s="11">
        <v>0.38</v>
      </c>
      <c r="G962" s="11">
        <v>0.43</v>
      </c>
      <c r="H962" s="146">
        <v>0.6</v>
      </c>
      <c r="I962" s="11">
        <v>0.45</v>
      </c>
      <c r="J962" s="146">
        <v>0.4</v>
      </c>
      <c r="K962" s="11">
        <v>0.25779999999999997</v>
      </c>
      <c r="L962" s="11">
        <v>0.36</v>
      </c>
      <c r="M962" s="11">
        <v>0.41</v>
      </c>
      <c r="N962" s="146">
        <v>0.69</v>
      </c>
      <c r="O962" s="11">
        <v>0.38500000000000001</v>
      </c>
      <c r="P962" s="11">
        <v>0.48</v>
      </c>
      <c r="Q962" s="150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22</v>
      </c>
    </row>
    <row r="963" spans="1:65">
      <c r="A963" s="30"/>
      <c r="B963" s="19">
        <v>1</v>
      </c>
      <c r="C963" s="9">
        <v>3</v>
      </c>
      <c r="D963" s="11">
        <v>0.42899999999999999</v>
      </c>
      <c r="E963" s="11">
        <v>0.51680177193120969</v>
      </c>
      <c r="F963" s="11">
        <v>0.38</v>
      </c>
      <c r="G963" s="11">
        <v>0.42</v>
      </c>
      <c r="H963" s="146">
        <v>0.6</v>
      </c>
      <c r="I963" s="11">
        <v>0.46</v>
      </c>
      <c r="J963" s="146">
        <v>0.5</v>
      </c>
      <c r="K963" s="11">
        <v>0.24851999999999999</v>
      </c>
      <c r="L963" s="11">
        <v>0.35</v>
      </c>
      <c r="M963" s="11">
        <v>0.43</v>
      </c>
      <c r="N963" s="146">
        <v>0.71</v>
      </c>
      <c r="O963" s="11">
        <v>0.375</v>
      </c>
      <c r="P963" s="11">
        <v>0.46</v>
      </c>
      <c r="Q963" s="150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16</v>
      </c>
    </row>
    <row r="964" spans="1:65">
      <c r="A964" s="30"/>
      <c r="B964" s="19">
        <v>1</v>
      </c>
      <c r="C964" s="9">
        <v>4</v>
      </c>
      <c r="D964" s="11">
        <v>0.439</v>
      </c>
      <c r="E964" s="11">
        <v>0.53287526022902432</v>
      </c>
      <c r="F964" s="11">
        <v>0.35</v>
      </c>
      <c r="G964" s="11">
        <v>0.44</v>
      </c>
      <c r="H964" s="146">
        <v>0.6</v>
      </c>
      <c r="I964" s="11">
        <v>0.46</v>
      </c>
      <c r="J964" s="146">
        <v>0.4</v>
      </c>
      <c r="K964" s="11">
        <v>0.25480000000000003</v>
      </c>
      <c r="L964" s="11">
        <v>0.35</v>
      </c>
      <c r="M964" s="11">
        <v>0.43</v>
      </c>
      <c r="N964" s="146">
        <v>0.76</v>
      </c>
      <c r="O964" s="11">
        <v>0.37</v>
      </c>
      <c r="P964" s="11">
        <v>0.46</v>
      </c>
      <c r="Q964" s="150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0.40800888490983106</v>
      </c>
    </row>
    <row r="965" spans="1:65">
      <c r="A965" s="30"/>
      <c r="B965" s="19">
        <v>1</v>
      </c>
      <c r="C965" s="9">
        <v>5</v>
      </c>
      <c r="D965" s="11">
        <v>0.44700000000000001</v>
      </c>
      <c r="E965" s="11">
        <v>0.52916302575378626</v>
      </c>
      <c r="F965" s="11">
        <v>0.37</v>
      </c>
      <c r="G965" s="11">
        <v>0.42</v>
      </c>
      <c r="H965" s="146">
        <v>0.6</v>
      </c>
      <c r="I965" s="11">
        <v>0.44</v>
      </c>
      <c r="J965" s="146">
        <v>0.4</v>
      </c>
      <c r="K965" s="11">
        <v>0.25439999999999996</v>
      </c>
      <c r="L965" s="11">
        <v>0.34</v>
      </c>
      <c r="M965" s="11">
        <v>0.42</v>
      </c>
      <c r="N965" s="146">
        <v>0.74</v>
      </c>
      <c r="O965" s="11">
        <v>0.37</v>
      </c>
      <c r="P965" s="11">
        <v>0.47</v>
      </c>
      <c r="Q965" s="150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119</v>
      </c>
    </row>
    <row r="966" spans="1:65">
      <c r="A966" s="30"/>
      <c r="B966" s="19">
        <v>1</v>
      </c>
      <c r="C966" s="9">
        <v>6</v>
      </c>
      <c r="D966" s="11">
        <v>0.45100000000000001</v>
      </c>
      <c r="E966" s="11">
        <v>0.51671346270471374</v>
      </c>
      <c r="F966" s="11">
        <v>0.37</v>
      </c>
      <c r="G966" s="11">
        <v>0.43</v>
      </c>
      <c r="H966" s="146">
        <v>0.6</v>
      </c>
      <c r="I966" s="11">
        <v>0.47</v>
      </c>
      <c r="J966" s="146">
        <v>0.5</v>
      </c>
      <c r="K966" s="11">
        <v>0.25156000000000001</v>
      </c>
      <c r="L966" s="11">
        <v>0.34</v>
      </c>
      <c r="M966" s="11">
        <v>0.42</v>
      </c>
      <c r="N966" s="146">
        <v>0.72</v>
      </c>
      <c r="O966" s="11">
        <v>0.375</v>
      </c>
      <c r="P966" s="11">
        <v>0.45</v>
      </c>
      <c r="Q966" s="150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20" t="s">
        <v>270</v>
      </c>
      <c r="C967" s="12"/>
      <c r="D967" s="23">
        <v>0.44133333333333336</v>
      </c>
      <c r="E967" s="23">
        <v>0.52617284909831097</v>
      </c>
      <c r="F967" s="23">
        <v>0.3683333333333334</v>
      </c>
      <c r="G967" s="23">
        <v>0.4283333333333334</v>
      </c>
      <c r="H967" s="23">
        <v>0.6</v>
      </c>
      <c r="I967" s="23">
        <v>0.45166666666666666</v>
      </c>
      <c r="J967" s="23">
        <v>0.43333333333333335</v>
      </c>
      <c r="K967" s="23">
        <v>0.24938000000000002</v>
      </c>
      <c r="L967" s="23">
        <v>0.34833333333333338</v>
      </c>
      <c r="M967" s="23">
        <v>0.42</v>
      </c>
      <c r="N967" s="23">
        <v>0.72666666666666657</v>
      </c>
      <c r="O967" s="23">
        <v>0.37583333333333341</v>
      </c>
      <c r="P967" s="23">
        <v>0.46666666666666662</v>
      </c>
      <c r="Q967" s="150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271</v>
      </c>
      <c r="C968" s="29"/>
      <c r="D968" s="11">
        <v>0.441</v>
      </c>
      <c r="E968" s="11">
        <v>0.52854871096668821</v>
      </c>
      <c r="F968" s="11">
        <v>0.37</v>
      </c>
      <c r="G968" s="11">
        <v>0.43</v>
      </c>
      <c r="H968" s="11">
        <v>0.6</v>
      </c>
      <c r="I968" s="11">
        <v>0.45500000000000002</v>
      </c>
      <c r="J968" s="11">
        <v>0.4</v>
      </c>
      <c r="K968" s="11">
        <v>0.25297999999999998</v>
      </c>
      <c r="L968" s="11">
        <v>0.35</v>
      </c>
      <c r="M968" s="11">
        <v>0.42</v>
      </c>
      <c r="N968" s="11">
        <v>0.73</v>
      </c>
      <c r="O968" s="11">
        <v>0.375</v>
      </c>
      <c r="P968" s="11">
        <v>0.46499999999999997</v>
      </c>
      <c r="Q968" s="150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272</v>
      </c>
      <c r="C969" s="29"/>
      <c r="D969" s="24">
        <v>7.6332605527825908E-3</v>
      </c>
      <c r="E969" s="24">
        <v>7.5983395912703477E-3</v>
      </c>
      <c r="F969" s="24">
        <v>1.1690451944500132E-2</v>
      </c>
      <c r="G969" s="24">
        <v>7.5277265270908165E-3</v>
      </c>
      <c r="H969" s="24">
        <v>0</v>
      </c>
      <c r="I969" s="24">
        <v>1.4719601443879744E-2</v>
      </c>
      <c r="J969" s="24">
        <v>5.1639777949432392E-2</v>
      </c>
      <c r="K969" s="24">
        <v>1.0374946746851282E-2</v>
      </c>
      <c r="L969" s="24">
        <v>7.5277265270907931E-3</v>
      </c>
      <c r="M969" s="24">
        <v>8.9442719099991665E-3</v>
      </c>
      <c r="N969" s="24">
        <v>2.5033311140691475E-2</v>
      </c>
      <c r="O969" s="24">
        <v>5.8452259722500659E-3</v>
      </c>
      <c r="P969" s="24">
        <v>1.2110601416389949E-2</v>
      </c>
      <c r="Q969" s="150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86</v>
      </c>
      <c r="C970" s="29"/>
      <c r="D970" s="13">
        <v>1.7295907596939403E-2</v>
      </c>
      <c r="E970" s="13">
        <v>1.4440767143898491E-2</v>
      </c>
      <c r="F970" s="13">
        <v>3.173878355972886E-2</v>
      </c>
      <c r="G970" s="13">
        <v>1.7574458818110855E-2</v>
      </c>
      <c r="H970" s="13">
        <v>0</v>
      </c>
      <c r="I970" s="13">
        <v>3.2589523491984677E-2</v>
      </c>
      <c r="J970" s="13">
        <v>0.11916871834484398</v>
      </c>
      <c r="K970" s="13">
        <v>4.160296233399343E-2</v>
      </c>
      <c r="L970" s="13">
        <v>2.1610698163897012E-2</v>
      </c>
      <c r="M970" s="13">
        <v>2.1295885499998016E-2</v>
      </c>
      <c r="N970" s="13">
        <v>3.4449510744070842E-2</v>
      </c>
      <c r="O970" s="13">
        <v>1.5552707686696404E-2</v>
      </c>
      <c r="P970" s="13">
        <v>2.5951288749407036E-2</v>
      </c>
      <c r="Q970" s="150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273</v>
      </c>
      <c r="C971" s="29"/>
      <c r="D971" s="13">
        <v>8.1675791032999046E-2</v>
      </c>
      <c r="E971" s="13">
        <v>0.28961125249660635</v>
      </c>
      <c r="F971" s="13">
        <v>-9.7241881350857984E-2</v>
      </c>
      <c r="G971" s="13">
        <v>4.9813739786558786E-2</v>
      </c>
      <c r="H971" s="13">
        <v>0.4705562113741677</v>
      </c>
      <c r="I971" s="13">
        <v>0.10700203689555399</v>
      </c>
      <c r="J971" s="13">
        <v>6.2068374881343313E-2</v>
      </c>
      <c r="K971" s="13">
        <v>-0.38878782001251666</v>
      </c>
      <c r="L971" s="13">
        <v>-0.14626042172999698</v>
      </c>
      <c r="M971" s="13">
        <v>2.9389347961917389E-2</v>
      </c>
      <c r="N971" s="13">
        <v>0.78100696710871409</v>
      </c>
      <c r="O971" s="13">
        <v>-7.885992870868086E-2</v>
      </c>
      <c r="P971" s="13">
        <v>0.14376594217990801</v>
      </c>
      <c r="Q971" s="150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274</v>
      </c>
      <c r="C972" s="47"/>
      <c r="D972" s="45">
        <v>0.17</v>
      </c>
      <c r="E972" s="45">
        <v>1.26</v>
      </c>
      <c r="F972" s="45">
        <v>0.77</v>
      </c>
      <c r="G972" s="45">
        <v>0</v>
      </c>
      <c r="H972" s="45" t="s">
        <v>275</v>
      </c>
      <c r="I972" s="45">
        <v>0.3</v>
      </c>
      <c r="J972" s="45" t="s">
        <v>275</v>
      </c>
      <c r="K972" s="45">
        <v>2.2999999999999998</v>
      </c>
      <c r="L972" s="45">
        <v>1.03</v>
      </c>
      <c r="M972" s="45">
        <v>0.11</v>
      </c>
      <c r="N972" s="45">
        <v>3.83</v>
      </c>
      <c r="O972" s="45">
        <v>0.67</v>
      </c>
      <c r="P972" s="45">
        <v>0.49</v>
      </c>
      <c r="Q972" s="150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 t="s">
        <v>327</v>
      </c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BM973" s="55"/>
    </row>
    <row r="974" spans="1:65">
      <c r="BM974" s="55"/>
    </row>
    <row r="975" spans="1:65" ht="15">
      <c r="B975" s="8" t="s">
        <v>583</v>
      </c>
      <c r="BM975" s="28" t="s">
        <v>66</v>
      </c>
    </row>
    <row r="976" spans="1:65" ht="15">
      <c r="A976" s="25" t="s">
        <v>27</v>
      </c>
      <c r="B976" s="18" t="s">
        <v>111</v>
      </c>
      <c r="C976" s="15" t="s">
        <v>112</v>
      </c>
      <c r="D976" s="16" t="s">
        <v>231</v>
      </c>
      <c r="E976" s="17" t="s">
        <v>231</v>
      </c>
      <c r="F976" s="17" t="s">
        <v>231</v>
      </c>
      <c r="G976" s="17" t="s">
        <v>231</v>
      </c>
      <c r="H976" s="17" t="s">
        <v>231</v>
      </c>
      <c r="I976" s="17" t="s">
        <v>231</v>
      </c>
      <c r="J976" s="17" t="s">
        <v>231</v>
      </c>
      <c r="K976" s="17" t="s">
        <v>231</v>
      </c>
      <c r="L976" s="17" t="s">
        <v>231</v>
      </c>
      <c r="M976" s="17" t="s">
        <v>231</v>
      </c>
      <c r="N976" s="17" t="s">
        <v>231</v>
      </c>
      <c r="O976" s="17" t="s">
        <v>231</v>
      </c>
      <c r="P976" s="17" t="s">
        <v>231</v>
      </c>
      <c r="Q976" s="17" t="s">
        <v>231</v>
      </c>
      <c r="R976" s="17" t="s">
        <v>231</v>
      </c>
      <c r="S976" s="17" t="s">
        <v>231</v>
      </c>
      <c r="T976" s="17" t="s">
        <v>231</v>
      </c>
      <c r="U976" s="17" t="s">
        <v>231</v>
      </c>
      <c r="V976" s="17" t="s">
        <v>231</v>
      </c>
      <c r="W976" s="17" t="s">
        <v>231</v>
      </c>
      <c r="X976" s="17" t="s">
        <v>231</v>
      </c>
      <c r="Y976" s="17" t="s">
        <v>231</v>
      </c>
      <c r="Z976" s="17" t="s">
        <v>231</v>
      </c>
      <c r="AA976" s="17" t="s">
        <v>231</v>
      </c>
      <c r="AB976" s="17" t="s">
        <v>231</v>
      </c>
      <c r="AC976" s="17" t="s">
        <v>231</v>
      </c>
      <c r="AD976" s="17" t="s">
        <v>231</v>
      </c>
      <c r="AE976" s="17" t="s">
        <v>231</v>
      </c>
      <c r="AF976" s="150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232</v>
      </c>
      <c r="C977" s="9" t="s">
        <v>232</v>
      </c>
      <c r="D977" s="148" t="s">
        <v>234</v>
      </c>
      <c r="E977" s="149" t="s">
        <v>235</v>
      </c>
      <c r="F977" s="149" t="s">
        <v>236</v>
      </c>
      <c r="G977" s="149" t="s">
        <v>237</v>
      </c>
      <c r="H977" s="149" t="s">
        <v>238</v>
      </c>
      <c r="I977" s="149" t="s">
        <v>239</v>
      </c>
      <c r="J977" s="149" t="s">
        <v>240</v>
      </c>
      <c r="K977" s="149" t="s">
        <v>241</v>
      </c>
      <c r="L977" s="149" t="s">
        <v>242</v>
      </c>
      <c r="M977" s="149" t="s">
        <v>243</v>
      </c>
      <c r="N977" s="149" t="s">
        <v>244</v>
      </c>
      <c r="O977" s="149" t="s">
        <v>245</v>
      </c>
      <c r="P977" s="149" t="s">
        <v>246</v>
      </c>
      <c r="Q977" s="149" t="s">
        <v>247</v>
      </c>
      <c r="R977" s="149" t="s">
        <v>248</v>
      </c>
      <c r="S977" s="149" t="s">
        <v>250</v>
      </c>
      <c r="T977" s="149" t="s">
        <v>251</v>
      </c>
      <c r="U977" s="149" t="s">
        <v>252</v>
      </c>
      <c r="V977" s="149" t="s">
        <v>253</v>
      </c>
      <c r="W977" s="149" t="s">
        <v>276</v>
      </c>
      <c r="X977" s="149" t="s">
        <v>254</v>
      </c>
      <c r="Y977" s="149" t="s">
        <v>255</v>
      </c>
      <c r="Z977" s="149" t="s">
        <v>256</v>
      </c>
      <c r="AA977" s="149" t="s">
        <v>257</v>
      </c>
      <c r="AB977" s="149" t="s">
        <v>259</v>
      </c>
      <c r="AC977" s="149" t="s">
        <v>260</v>
      </c>
      <c r="AD977" s="149" t="s">
        <v>261</v>
      </c>
      <c r="AE977" s="149" t="s">
        <v>262</v>
      </c>
      <c r="AF977" s="150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278</v>
      </c>
      <c r="E978" s="11" t="s">
        <v>278</v>
      </c>
      <c r="F978" s="11" t="s">
        <v>278</v>
      </c>
      <c r="G978" s="11" t="s">
        <v>278</v>
      </c>
      <c r="H978" s="11" t="s">
        <v>278</v>
      </c>
      <c r="I978" s="11" t="s">
        <v>278</v>
      </c>
      <c r="J978" s="11" t="s">
        <v>278</v>
      </c>
      <c r="K978" s="11" t="s">
        <v>303</v>
      </c>
      <c r="L978" s="11" t="s">
        <v>304</v>
      </c>
      <c r="M978" s="11" t="s">
        <v>278</v>
      </c>
      <c r="N978" s="11" t="s">
        <v>303</v>
      </c>
      <c r="O978" s="11" t="s">
        <v>304</v>
      </c>
      <c r="P978" s="11" t="s">
        <v>278</v>
      </c>
      <c r="Q978" s="11" t="s">
        <v>303</v>
      </c>
      <c r="R978" s="11" t="s">
        <v>278</v>
      </c>
      <c r="S978" s="11" t="s">
        <v>278</v>
      </c>
      <c r="T978" s="11" t="s">
        <v>278</v>
      </c>
      <c r="U978" s="11" t="s">
        <v>278</v>
      </c>
      <c r="V978" s="11" t="s">
        <v>278</v>
      </c>
      <c r="W978" s="11" t="s">
        <v>278</v>
      </c>
      <c r="X978" s="11" t="s">
        <v>278</v>
      </c>
      <c r="Y978" s="11" t="s">
        <v>303</v>
      </c>
      <c r="Z978" s="11" t="s">
        <v>303</v>
      </c>
      <c r="AA978" s="11" t="s">
        <v>278</v>
      </c>
      <c r="AB978" s="11" t="s">
        <v>303</v>
      </c>
      <c r="AC978" s="11" t="s">
        <v>278</v>
      </c>
      <c r="AD978" s="11" t="s">
        <v>278</v>
      </c>
      <c r="AE978" s="11" t="s">
        <v>303</v>
      </c>
      <c r="AF978" s="150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 t="s">
        <v>305</v>
      </c>
      <c r="E979" s="26" t="s">
        <v>118</v>
      </c>
      <c r="F979" s="26" t="s">
        <v>306</v>
      </c>
      <c r="G979" s="26" t="s">
        <v>306</v>
      </c>
      <c r="H979" s="26" t="s">
        <v>305</v>
      </c>
      <c r="I979" s="26" t="s">
        <v>305</v>
      </c>
      <c r="J979" s="26" t="s">
        <v>307</v>
      </c>
      <c r="K979" s="26" t="s">
        <v>308</v>
      </c>
      <c r="L979" s="26" t="s">
        <v>307</v>
      </c>
      <c r="M979" s="26" t="s">
        <v>309</v>
      </c>
      <c r="N979" s="26" t="s">
        <v>308</v>
      </c>
      <c r="O979" s="26" t="s">
        <v>307</v>
      </c>
      <c r="P979" s="26" t="s">
        <v>305</v>
      </c>
      <c r="Q979" s="26" t="s">
        <v>305</v>
      </c>
      <c r="R979" s="26" t="s">
        <v>307</v>
      </c>
      <c r="S979" s="26" t="s">
        <v>305</v>
      </c>
      <c r="T979" s="26" t="s">
        <v>305</v>
      </c>
      <c r="U979" s="26" t="s">
        <v>305</v>
      </c>
      <c r="V979" s="26" t="s">
        <v>305</v>
      </c>
      <c r="W979" s="26" t="s">
        <v>305</v>
      </c>
      <c r="X979" s="26" t="s">
        <v>309</v>
      </c>
      <c r="Y979" s="26" t="s">
        <v>307</v>
      </c>
      <c r="Z979" s="26" t="s">
        <v>307</v>
      </c>
      <c r="AA979" s="26" t="s">
        <v>268</v>
      </c>
      <c r="AB979" s="26" t="s">
        <v>305</v>
      </c>
      <c r="AC979" s="26" t="s">
        <v>305</v>
      </c>
      <c r="AD979" s="26" t="s">
        <v>267</v>
      </c>
      <c r="AE979" s="26" t="s">
        <v>307</v>
      </c>
      <c r="AF979" s="150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8">
        <v>1</v>
      </c>
      <c r="C980" s="14">
        <v>1</v>
      </c>
      <c r="D980" s="145">
        <v>6.72</v>
      </c>
      <c r="E980" s="22">
        <v>1.9</v>
      </c>
      <c r="F980" s="22">
        <v>1.8284037444340164</v>
      </c>
      <c r="G980" s="22">
        <v>1.9699999999999998</v>
      </c>
      <c r="H980" s="145">
        <v>2</v>
      </c>
      <c r="I980" s="145">
        <v>1.36</v>
      </c>
      <c r="J980" s="22">
        <v>1.83</v>
      </c>
      <c r="K980" s="22">
        <v>1.55</v>
      </c>
      <c r="L980" s="145" t="s">
        <v>104</v>
      </c>
      <c r="M980" s="152">
        <v>1.79</v>
      </c>
      <c r="N980" s="22">
        <v>1.8258874606012963</v>
      </c>
      <c r="O980" s="145" t="s">
        <v>95</v>
      </c>
      <c r="P980" s="22">
        <v>1.72</v>
      </c>
      <c r="Q980" s="22">
        <v>1.43</v>
      </c>
      <c r="R980" s="22">
        <v>1.4556800000000001</v>
      </c>
      <c r="S980" s="22">
        <v>1.87</v>
      </c>
      <c r="T980" s="22">
        <v>1.77</v>
      </c>
      <c r="U980" s="22">
        <v>1.65</v>
      </c>
      <c r="V980" s="22">
        <v>1.83</v>
      </c>
      <c r="W980" s="22">
        <v>1.84</v>
      </c>
      <c r="X980" s="22">
        <v>1.57</v>
      </c>
      <c r="Y980" s="22">
        <v>1.7</v>
      </c>
      <c r="Z980" s="22">
        <v>1.9299999999999997</v>
      </c>
      <c r="AA980" s="22">
        <v>1.69</v>
      </c>
      <c r="AB980" s="22">
        <v>1.9400000000000002</v>
      </c>
      <c r="AC980" s="22">
        <v>1.72</v>
      </c>
      <c r="AD980" s="22">
        <v>1.6</v>
      </c>
      <c r="AE980" s="22">
        <v>1.51</v>
      </c>
      <c r="AF980" s="150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46">
        <v>6.41</v>
      </c>
      <c r="E981" s="11">
        <v>1.9</v>
      </c>
      <c r="F981" s="11">
        <v>1.8526068563070652</v>
      </c>
      <c r="G981" s="11">
        <v>2.06</v>
      </c>
      <c r="H981" s="146">
        <v>1.9800000000000002</v>
      </c>
      <c r="I981" s="146">
        <v>1.33</v>
      </c>
      <c r="J981" s="11">
        <v>1.89</v>
      </c>
      <c r="K981" s="11">
        <v>1.53</v>
      </c>
      <c r="L981" s="146" t="s">
        <v>104</v>
      </c>
      <c r="M981" s="11">
        <v>1.9</v>
      </c>
      <c r="N981" s="11">
        <v>1.9124034267582242</v>
      </c>
      <c r="O981" s="146" t="s">
        <v>95</v>
      </c>
      <c r="P981" s="11">
        <v>1.81</v>
      </c>
      <c r="Q981" s="11">
        <v>1.59</v>
      </c>
      <c r="R981" s="11">
        <v>1.4947600000000001</v>
      </c>
      <c r="S981" s="11">
        <v>1.9</v>
      </c>
      <c r="T981" s="11">
        <v>1.77</v>
      </c>
      <c r="U981" s="11">
        <v>1.67</v>
      </c>
      <c r="V981" s="11">
        <v>1.66</v>
      </c>
      <c r="W981" s="11">
        <v>1.72</v>
      </c>
      <c r="X981" s="11">
        <v>1.59</v>
      </c>
      <c r="Y981" s="11">
        <v>1.7</v>
      </c>
      <c r="Z981" s="11">
        <v>1.9400000000000002</v>
      </c>
      <c r="AA981" s="11">
        <v>1.73</v>
      </c>
      <c r="AB981" s="11">
        <v>2.0299999999999998</v>
      </c>
      <c r="AC981" s="11">
        <v>1.82</v>
      </c>
      <c r="AD981" s="11">
        <v>1.4</v>
      </c>
      <c r="AE981" s="11">
        <v>1.57</v>
      </c>
      <c r="AF981" s="150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23</v>
      </c>
    </row>
    <row r="982" spans="1:65">
      <c r="A982" s="30"/>
      <c r="B982" s="19">
        <v>1</v>
      </c>
      <c r="C982" s="9">
        <v>3</v>
      </c>
      <c r="D982" s="146">
        <v>6.53</v>
      </c>
      <c r="E982" s="11">
        <v>1.7</v>
      </c>
      <c r="F982" s="11">
        <v>1.8420799253728368</v>
      </c>
      <c r="G982" s="11">
        <v>2.13</v>
      </c>
      <c r="H982" s="146">
        <v>3.21</v>
      </c>
      <c r="I982" s="146">
        <v>1.34</v>
      </c>
      <c r="J982" s="11">
        <v>1.88</v>
      </c>
      <c r="K982" s="11">
        <v>1.53</v>
      </c>
      <c r="L982" s="146" t="s">
        <v>104</v>
      </c>
      <c r="M982" s="11">
        <v>1.88</v>
      </c>
      <c r="N982" s="11">
        <v>1.8372989077741453</v>
      </c>
      <c r="O982" s="146" t="s">
        <v>95</v>
      </c>
      <c r="P982" s="11">
        <v>1.67</v>
      </c>
      <c r="Q982" s="11">
        <v>1.56</v>
      </c>
      <c r="R982" s="11">
        <v>1.4484000000000001</v>
      </c>
      <c r="S982" s="11">
        <v>1.83</v>
      </c>
      <c r="T982" s="11">
        <v>1.82</v>
      </c>
      <c r="U982" s="11">
        <v>1.66</v>
      </c>
      <c r="V982" s="11">
        <v>1.76</v>
      </c>
      <c r="W982" s="11">
        <v>1.74</v>
      </c>
      <c r="X982" s="151">
        <v>1.9800000000000002</v>
      </c>
      <c r="Y982" s="11">
        <v>1.5</v>
      </c>
      <c r="Z982" s="11">
        <v>1.9699999999999998</v>
      </c>
      <c r="AA982" s="11">
        <v>1.73</v>
      </c>
      <c r="AB982" s="11">
        <v>2.23</v>
      </c>
      <c r="AC982" s="11">
        <v>1.72</v>
      </c>
      <c r="AD982" s="11">
        <v>1.2</v>
      </c>
      <c r="AE982" s="11">
        <v>1.5566666666666666</v>
      </c>
      <c r="AF982" s="150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46">
        <v>6.17</v>
      </c>
      <c r="E983" s="11">
        <v>1.9</v>
      </c>
      <c r="F983" s="11">
        <v>1.8589432943785253</v>
      </c>
      <c r="G983" s="11">
        <v>2.15</v>
      </c>
      <c r="H983" s="146">
        <v>2.63</v>
      </c>
      <c r="I983" s="146">
        <v>1.24</v>
      </c>
      <c r="J983" s="11">
        <v>1.81</v>
      </c>
      <c r="K983" s="11">
        <v>1.52</v>
      </c>
      <c r="L983" s="146" t="s">
        <v>104</v>
      </c>
      <c r="M983" s="11">
        <v>1.89</v>
      </c>
      <c r="N983" s="11">
        <v>1.772902172839383</v>
      </c>
      <c r="O983" s="146" t="s">
        <v>95</v>
      </c>
      <c r="P983" s="11">
        <v>1.67</v>
      </c>
      <c r="Q983" s="11">
        <v>1.47</v>
      </c>
      <c r="R983" s="11">
        <v>1.50204</v>
      </c>
      <c r="S983" s="11">
        <v>1.82</v>
      </c>
      <c r="T983" s="11">
        <v>1.77</v>
      </c>
      <c r="U983" s="11">
        <v>1.67</v>
      </c>
      <c r="V983" s="11">
        <v>1.8</v>
      </c>
      <c r="W983" s="11">
        <v>1.76</v>
      </c>
      <c r="X983" s="11">
        <v>1.5</v>
      </c>
      <c r="Y983" s="11">
        <v>1.8</v>
      </c>
      <c r="Z983" s="11">
        <v>1.87</v>
      </c>
      <c r="AA983" s="11">
        <v>1.67</v>
      </c>
      <c r="AB983" s="151">
        <v>2.35</v>
      </c>
      <c r="AC983" s="11">
        <v>1.82</v>
      </c>
      <c r="AD983" s="11">
        <v>1.4</v>
      </c>
      <c r="AE983" s="151">
        <v>1.44</v>
      </c>
      <c r="AF983" s="150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1.740163402386115</v>
      </c>
    </row>
    <row r="984" spans="1:65">
      <c r="A984" s="30"/>
      <c r="B984" s="19">
        <v>1</v>
      </c>
      <c r="C984" s="9">
        <v>5</v>
      </c>
      <c r="D984" s="146">
        <v>6.08</v>
      </c>
      <c r="E984" s="11">
        <v>1.8</v>
      </c>
      <c r="F984" s="11">
        <v>1.8506468653481849</v>
      </c>
      <c r="G984" s="11">
        <v>2.1800000000000002</v>
      </c>
      <c r="H984" s="146">
        <v>2.76</v>
      </c>
      <c r="I984" s="146">
        <v>1.31</v>
      </c>
      <c r="J984" s="11">
        <v>1.75</v>
      </c>
      <c r="K984" s="11">
        <v>1.62</v>
      </c>
      <c r="L984" s="146" t="s">
        <v>104</v>
      </c>
      <c r="M984" s="11">
        <v>1.85</v>
      </c>
      <c r="N984" s="11">
        <v>1.9301205871837861</v>
      </c>
      <c r="O984" s="146" t="s">
        <v>95</v>
      </c>
      <c r="P984" s="11">
        <v>1.72</v>
      </c>
      <c r="Q984" s="11">
        <v>1.47</v>
      </c>
      <c r="R984" s="11">
        <v>1.44112</v>
      </c>
      <c r="S984" s="11">
        <v>1.96</v>
      </c>
      <c r="T984" s="11">
        <v>1.81</v>
      </c>
      <c r="U984" s="11">
        <v>1.65</v>
      </c>
      <c r="V984" s="11">
        <v>1.76</v>
      </c>
      <c r="W984" s="11">
        <v>1.71</v>
      </c>
      <c r="X984" s="11">
        <v>1.69</v>
      </c>
      <c r="Y984" s="11">
        <v>1.8</v>
      </c>
      <c r="Z984" s="11">
        <v>1.85</v>
      </c>
      <c r="AA984" s="11">
        <v>1.74</v>
      </c>
      <c r="AB984" s="11">
        <v>1.87</v>
      </c>
      <c r="AC984" s="11">
        <v>1.64</v>
      </c>
      <c r="AD984" s="11">
        <v>1.6</v>
      </c>
      <c r="AE984" s="11">
        <v>1.57</v>
      </c>
      <c r="AF984" s="150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120</v>
      </c>
    </row>
    <row r="985" spans="1:65">
      <c r="A985" s="30"/>
      <c r="B985" s="19">
        <v>1</v>
      </c>
      <c r="C985" s="9">
        <v>6</v>
      </c>
      <c r="D985" s="146">
        <v>6.41</v>
      </c>
      <c r="E985" s="11">
        <v>1.9</v>
      </c>
      <c r="F985" s="11">
        <v>1.8160235973968542</v>
      </c>
      <c r="G985" s="11">
        <v>2.08</v>
      </c>
      <c r="H985" s="146">
        <v>2.98</v>
      </c>
      <c r="I985" s="146">
        <v>1.27</v>
      </c>
      <c r="J985" s="11">
        <v>1.81</v>
      </c>
      <c r="K985" s="11">
        <v>1.62</v>
      </c>
      <c r="L985" s="146" t="s">
        <v>104</v>
      </c>
      <c r="M985" s="11">
        <v>1.87</v>
      </c>
      <c r="N985" s="11">
        <v>1.8187126908896185</v>
      </c>
      <c r="O985" s="146" t="s">
        <v>95</v>
      </c>
      <c r="P985" s="11">
        <v>1.63</v>
      </c>
      <c r="Q985" s="11">
        <v>1.57</v>
      </c>
      <c r="R985" s="11">
        <v>1.44852</v>
      </c>
      <c r="S985" s="11">
        <v>1.85</v>
      </c>
      <c r="T985" s="11">
        <v>1.81</v>
      </c>
      <c r="U985" s="11">
        <v>1.67</v>
      </c>
      <c r="V985" s="11">
        <v>1.81</v>
      </c>
      <c r="W985" s="11">
        <v>1.78</v>
      </c>
      <c r="X985" s="11">
        <v>1.43</v>
      </c>
      <c r="Y985" s="11">
        <v>1.8</v>
      </c>
      <c r="Z985" s="11">
        <v>1.84</v>
      </c>
      <c r="AA985" s="11">
        <v>1.78</v>
      </c>
      <c r="AB985" s="11">
        <v>1.75</v>
      </c>
      <c r="AC985" s="11">
        <v>1.71</v>
      </c>
      <c r="AD985" s="11">
        <v>1.4</v>
      </c>
      <c r="AE985" s="11">
        <v>1.55</v>
      </c>
      <c r="AF985" s="150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270</v>
      </c>
      <c r="C986" s="12"/>
      <c r="D986" s="23">
        <v>6.3866666666666658</v>
      </c>
      <c r="E986" s="23">
        <v>1.8500000000000003</v>
      </c>
      <c r="F986" s="23">
        <v>1.8414507138729139</v>
      </c>
      <c r="G986" s="23">
        <v>2.0949999999999998</v>
      </c>
      <c r="H986" s="23">
        <v>2.5933333333333333</v>
      </c>
      <c r="I986" s="23">
        <v>1.3083333333333333</v>
      </c>
      <c r="J986" s="23">
        <v>1.8283333333333334</v>
      </c>
      <c r="K986" s="23">
        <v>1.5616666666666668</v>
      </c>
      <c r="L986" s="23" t="s">
        <v>661</v>
      </c>
      <c r="M986" s="23">
        <v>1.8633333333333333</v>
      </c>
      <c r="N986" s="23">
        <v>1.8495542076744089</v>
      </c>
      <c r="O986" s="23" t="s">
        <v>661</v>
      </c>
      <c r="P986" s="23">
        <v>1.7033333333333331</v>
      </c>
      <c r="Q986" s="23">
        <v>1.5149999999999999</v>
      </c>
      <c r="R986" s="23">
        <v>1.4650866666666669</v>
      </c>
      <c r="S986" s="23">
        <v>1.8716666666666664</v>
      </c>
      <c r="T986" s="23">
        <v>1.791666666666667</v>
      </c>
      <c r="U986" s="23">
        <v>1.6616666666666664</v>
      </c>
      <c r="V986" s="23">
        <v>1.7700000000000002</v>
      </c>
      <c r="W986" s="23">
        <v>1.7583333333333331</v>
      </c>
      <c r="X986" s="23">
        <v>1.6266666666666667</v>
      </c>
      <c r="Y986" s="23">
        <v>1.7166666666666668</v>
      </c>
      <c r="Z986" s="23">
        <v>1.9000000000000001</v>
      </c>
      <c r="AA986" s="23">
        <v>1.7233333333333334</v>
      </c>
      <c r="AB986" s="23">
        <v>2.0283333333333329</v>
      </c>
      <c r="AC986" s="23">
        <v>1.7383333333333333</v>
      </c>
      <c r="AD986" s="23">
        <v>1.4333333333333333</v>
      </c>
      <c r="AE986" s="23">
        <v>1.5327777777777778</v>
      </c>
      <c r="AF986" s="150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271</v>
      </c>
      <c r="C987" s="29"/>
      <c r="D987" s="11">
        <v>6.41</v>
      </c>
      <c r="E987" s="11">
        <v>1.9</v>
      </c>
      <c r="F987" s="11">
        <v>1.8463633953605108</v>
      </c>
      <c r="G987" s="11">
        <v>2.105</v>
      </c>
      <c r="H987" s="11">
        <v>2.6949999999999998</v>
      </c>
      <c r="I987" s="11">
        <v>1.32</v>
      </c>
      <c r="J987" s="11">
        <v>1.82</v>
      </c>
      <c r="K987" s="11">
        <v>1.54</v>
      </c>
      <c r="L987" s="11" t="s">
        <v>661</v>
      </c>
      <c r="M987" s="11">
        <v>1.875</v>
      </c>
      <c r="N987" s="11">
        <v>1.8315931841877209</v>
      </c>
      <c r="O987" s="11" t="s">
        <v>661</v>
      </c>
      <c r="P987" s="11">
        <v>1.6949999999999998</v>
      </c>
      <c r="Q987" s="11">
        <v>1.5150000000000001</v>
      </c>
      <c r="R987" s="11">
        <v>1.4521000000000002</v>
      </c>
      <c r="S987" s="11">
        <v>1.86</v>
      </c>
      <c r="T987" s="11">
        <v>1.79</v>
      </c>
      <c r="U987" s="11">
        <v>1.665</v>
      </c>
      <c r="V987" s="11">
        <v>1.78</v>
      </c>
      <c r="W987" s="11">
        <v>1.75</v>
      </c>
      <c r="X987" s="11">
        <v>1.58</v>
      </c>
      <c r="Y987" s="11">
        <v>1.75</v>
      </c>
      <c r="Z987" s="11">
        <v>1.9</v>
      </c>
      <c r="AA987" s="11">
        <v>1.73</v>
      </c>
      <c r="AB987" s="11">
        <v>1.9849999999999999</v>
      </c>
      <c r="AC987" s="11">
        <v>1.72</v>
      </c>
      <c r="AD987" s="11">
        <v>1.4</v>
      </c>
      <c r="AE987" s="11">
        <v>1.5533333333333332</v>
      </c>
      <c r="AF987" s="150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272</v>
      </c>
      <c r="C988" s="29"/>
      <c r="D988" s="24">
        <v>0.2339800561301468</v>
      </c>
      <c r="E988" s="24">
        <v>8.3666002653407526E-2</v>
      </c>
      <c r="F988" s="24">
        <v>1.6322846930917213E-2</v>
      </c>
      <c r="G988" s="24">
        <v>7.556454194925033E-2</v>
      </c>
      <c r="H988" s="24">
        <v>0.50737231562893192</v>
      </c>
      <c r="I988" s="24">
        <v>4.5350486950711685E-2</v>
      </c>
      <c r="J988" s="24">
        <v>5.1542862422130395E-2</v>
      </c>
      <c r="K988" s="24">
        <v>4.6224091842530235E-2</v>
      </c>
      <c r="L988" s="24" t="s">
        <v>661</v>
      </c>
      <c r="M988" s="24">
        <v>3.9832984656772361E-2</v>
      </c>
      <c r="N988" s="24">
        <v>5.9963333365147441E-2</v>
      </c>
      <c r="O988" s="24" t="s">
        <v>661</v>
      </c>
      <c r="P988" s="24">
        <v>6.2503333244449247E-2</v>
      </c>
      <c r="Q988" s="24">
        <v>6.6257075093909837E-2</v>
      </c>
      <c r="R988" s="24">
        <v>2.6312891643957861E-2</v>
      </c>
      <c r="S988" s="24">
        <v>5.1929439306299667E-2</v>
      </c>
      <c r="T988" s="24">
        <v>2.4013884872437191E-2</v>
      </c>
      <c r="U988" s="24">
        <v>9.8319208025017587E-3</v>
      </c>
      <c r="V988" s="24">
        <v>6.0663003552412463E-2</v>
      </c>
      <c r="W988" s="24">
        <v>4.7504385762439566E-2</v>
      </c>
      <c r="X988" s="24">
        <v>0.19397594352565115</v>
      </c>
      <c r="Y988" s="24">
        <v>0.11690451944500123</v>
      </c>
      <c r="Z988" s="24">
        <v>5.3665631459994839E-2</v>
      </c>
      <c r="AA988" s="24">
        <v>3.8815804341359068E-2</v>
      </c>
      <c r="AB988" s="24">
        <v>0.22560289596250313</v>
      </c>
      <c r="AC988" s="24">
        <v>6.9976186425573919E-2</v>
      </c>
      <c r="AD988" s="24">
        <v>0.15055453054181628</v>
      </c>
      <c r="AE988" s="24">
        <v>5.0526853879525949E-2</v>
      </c>
      <c r="AF988" s="150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86</v>
      </c>
      <c r="C989" s="29"/>
      <c r="D989" s="13">
        <v>3.6635708162340318E-2</v>
      </c>
      <c r="E989" s="13">
        <v>4.5224866299139195E-2</v>
      </c>
      <c r="F989" s="13">
        <v>8.8641237085228444E-3</v>
      </c>
      <c r="G989" s="13">
        <v>3.6068993770525221E-2</v>
      </c>
      <c r="H989" s="13">
        <v>0.19564485178493518</v>
      </c>
      <c r="I989" s="13">
        <v>3.4662792573792373E-2</v>
      </c>
      <c r="J989" s="13">
        <v>2.8191173612833399E-2</v>
      </c>
      <c r="K989" s="13">
        <v>2.9599205021897695E-2</v>
      </c>
      <c r="L989" s="13" t="s">
        <v>661</v>
      </c>
      <c r="M989" s="13">
        <v>2.1377272624385883E-2</v>
      </c>
      <c r="N989" s="13">
        <v>3.2420424941502032E-2</v>
      </c>
      <c r="O989" s="13" t="s">
        <v>661</v>
      </c>
      <c r="P989" s="13">
        <v>3.6694716190479017E-2</v>
      </c>
      <c r="Q989" s="13">
        <v>4.3734042966277122E-2</v>
      </c>
      <c r="R989" s="13">
        <v>1.7959955709531079E-2</v>
      </c>
      <c r="S989" s="13">
        <v>2.7745025453054146E-2</v>
      </c>
      <c r="T989" s="13">
        <v>1.3403098533453313E-2</v>
      </c>
      <c r="U989" s="13">
        <v>5.9169031910742791E-3</v>
      </c>
      <c r="V989" s="13">
        <v>3.4272883362944886E-2</v>
      </c>
      <c r="W989" s="13">
        <v>2.7016712281956155E-2</v>
      </c>
      <c r="X989" s="13">
        <v>0.11924750626576915</v>
      </c>
      <c r="Y989" s="13">
        <v>6.809972006504926E-2</v>
      </c>
      <c r="Z989" s="13">
        <v>2.8245069189470964E-2</v>
      </c>
      <c r="AA989" s="13">
        <v>2.252367756751977E-2</v>
      </c>
      <c r="AB989" s="13">
        <v>0.11122574985825957</v>
      </c>
      <c r="AC989" s="13">
        <v>4.0254757291797082E-2</v>
      </c>
      <c r="AD989" s="13">
        <v>0.10503804456405787</v>
      </c>
      <c r="AE989" s="13">
        <v>3.2964239573449329E-2</v>
      </c>
      <c r="AF989" s="150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273</v>
      </c>
      <c r="C990" s="29"/>
      <c r="D990" s="13">
        <v>2.6701534223218681</v>
      </c>
      <c r="E990" s="13">
        <v>6.3118553960666679E-2</v>
      </c>
      <c r="F990" s="13">
        <v>5.8205632498599558E-2</v>
      </c>
      <c r="G990" s="13">
        <v>0.20390993002572766</v>
      </c>
      <c r="H990" s="13">
        <v>0.49028150447098828</v>
      </c>
      <c r="I990" s="13">
        <v>-0.24815489652331246</v>
      </c>
      <c r="J990" s="13">
        <v>5.0667615941307309E-2</v>
      </c>
      <c r="K990" s="13">
        <v>-0.10257469814311304</v>
      </c>
      <c r="L990" s="13" t="s">
        <v>661</v>
      </c>
      <c r="M990" s="13">
        <v>7.0780669664887386E-2</v>
      </c>
      <c r="N990" s="13">
        <v>6.2862375532261483E-2</v>
      </c>
      <c r="O990" s="13" t="s">
        <v>661</v>
      </c>
      <c r="P990" s="13">
        <v>-2.1164718785764869E-2</v>
      </c>
      <c r="Q990" s="13">
        <v>-0.12939210310788674</v>
      </c>
      <c r="R990" s="13">
        <v>-0.15807523324663786</v>
      </c>
      <c r="S990" s="13">
        <v>7.5569491980025383E-2</v>
      </c>
      <c r="T990" s="13">
        <v>2.9596797754699811E-2</v>
      </c>
      <c r="U990" s="13">
        <v>-4.5108830361455521E-2</v>
      </c>
      <c r="V990" s="13">
        <v>1.7145859735340441E-2</v>
      </c>
      <c r="W990" s="13">
        <v>1.0441508494146934E-2</v>
      </c>
      <c r="X990" s="13">
        <v>-6.5221884085035597E-2</v>
      </c>
      <c r="Y990" s="13">
        <v>-1.3502603081543607E-2</v>
      </c>
      <c r="Z990" s="13">
        <v>9.1851487851495328E-2</v>
      </c>
      <c r="AA990" s="13">
        <v>-9.6715452294331428E-3</v>
      </c>
      <c r="AB990" s="13">
        <v>0.16559935150462235</v>
      </c>
      <c r="AC990" s="13">
        <v>-1.0516650621845702E-3</v>
      </c>
      <c r="AD990" s="13">
        <v>-0.1763225617962404</v>
      </c>
      <c r="AE990" s="13">
        <v>-0.1191759488355919</v>
      </c>
      <c r="AF990" s="150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274</v>
      </c>
      <c r="C991" s="47"/>
      <c r="D991" s="45">
        <v>26.06</v>
      </c>
      <c r="E991" s="45">
        <v>0.39</v>
      </c>
      <c r="F991" s="45">
        <v>0.34</v>
      </c>
      <c r="G991" s="45">
        <v>1.78</v>
      </c>
      <c r="H991" s="45">
        <v>4.5999999999999996</v>
      </c>
      <c r="I991" s="45">
        <v>2.67</v>
      </c>
      <c r="J991" s="45">
        <v>0.27</v>
      </c>
      <c r="K991" s="45">
        <v>1.24</v>
      </c>
      <c r="L991" s="45">
        <v>4.07</v>
      </c>
      <c r="M991" s="45">
        <v>0.47</v>
      </c>
      <c r="N991" s="45">
        <v>0.39</v>
      </c>
      <c r="O991" s="45">
        <v>18.22</v>
      </c>
      <c r="P991" s="45">
        <v>0.44</v>
      </c>
      <c r="Q991" s="45">
        <v>1.5</v>
      </c>
      <c r="R991" s="45">
        <v>1.79</v>
      </c>
      <c r="S991" s="45">
        <v>0.51</v>
      </c>
      <c r="T991" s="45">
        <v>0.06</v>
      </c>
      <c r="U991" s="45">
        <v>0.67</v>
      </c>
      <c r="V991" s="45">
        <v>0.06</v>
      </c>
      <c r="W991" s="45">
        <v>0.13</v>
      </c>
      <c r="X991" s="45">
        <v>0.87</v>
      </c>
      <c r="Y991" s="45">
        <v>0.36</v>
      </c>
      <c r="Z991" s="45">
        <v>0.67</v>
      </c>
      <c r="AA991" s="45">
        <v>0.33</v>
      </c>
      <c r="AB991" s="45">
        <v>1.4</v>
      </c>
      <c r="AC991" s="45">
        <v>0.24</v>
      </c>
      <c r="AD991" s="45">
        <v>1.97</v>
      </c>
      <c r="AE991" s="45">
        <v>1.4</v>
      </c>
      <c r="AF991" s="150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BM992" s="55"/>
    </row>
    <row r="993" spans="1:65" ht="15">
      <c r="B993" s="8" t="s">
        <v>584</v>
      </c>
      <c r="BM993" s="28" t="s">
        <v>66</v>
      </c>
    </row>
    <row r="994" spans="1:65" ht="15">
      <c r="A994" s="25" t="s">
        <v>30</v>
      </c>
      <c r="B994" s="18" t="s">
        <v>111</v>
      </c>
      <c r="C994" s="15" t="s">
        <v>112</v>
      </c>
      <c r="D994" s="16" t="s">
        <v>231</v>
      </c>
      <c r="E994" s="17" t="s">
        <v>231</v>
      </c>
      <c r="F994" s="17" t="s">
        <v>231</v>
      </c>
      <c r="G994" s="17" t="s">
        <v>231</v>
      </c>
      <c r="H994" s="17" t="s">
        <v>231</v>
      </c>
      <c r="I994" s="17" t="s">
        <v>231</v>
      </c>
      <c r="J994" s="17" t="s">
        <v>231</v>
      </c>
      <c r="K994" s="17" t="s">
        <v>231</v>
      </c>
      <c r="L994" s="17" t="s">
        <v>231</v>
      </c>
      <c r="M994" s="17" t="s">
        <v>231</v>
      </c>
      <c r="N994" s="17" t="s">
        <v>231</v>
      </c>
      <c r="O994" s="17" t="s">
        <v>231</v>
      </c>
      <c r="P994" s="17" t="s">
        <v>231</v>
      </c>
      <c r="Q994" s="17" t="s">
        <v>231</v>
      </c>
      <c r="R994" s="17" t="s">
        <v>231</v>
      </c>
      <c r="S994" s="17" t="s">
        <v>231</v>
      </c>
      <c r="T994" s="17" t="s">
        <v>231</v>
      </c>
      <c r="U994" s="17" t="s">
        <v>231</v>
      </c>
      <c r="V994" s="17" t="s">
        <v>231</v>
      </c>
      <c r="W994" s="17" t="s">
        <v>231</v>
      </c>
      <c r="X994" s="17" t="s">
        <v>231</v>
      </c>
      <c r="Y994" s="17" t="s">
        <v>231</v>
      </c>
      <c r="Z994" s="17" t="s">
        <v>231</v>
      </c>
      <c r="AA994" s="17" t="s">
        <v>231</v>
      </c>
      <c r="AB994" s="17" t="s">
        <v>231</v>
      </c>
      <c r="AC994" s="17" t="s">
        <v>231</v>
      </c>
      <c r="AD994" s="17" t="s">
        <v>231</v>
      </c>
      <c r="AE994" s="150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232</v>
      </c>
      <c r="C995" s="9" t="s">
        <v>232</v>
      </c>
      <c r="D995" s="148" t="s">
        <v>234</v>
      </c>
      <c r="E995" s="149" t="s">
        <v>235</v>
      </c>
      <c r="F995" s="149" t="s">
        <v>236</v>
      </c>
      <c r="G995" s="149" t="s">
        <v>237</v>
      </c>
      <c r="H995" s="149" t="s">
        <v>238</v>
      </c>
      <c r="I995" s="149" t="s">
        <v>239</v>
      </c>
      <c r="J995" s="149" t="s">
        <v>240</v>
      </c>
      <c r="K995" s="149" t="s">
        <v>241</v>
      </c>
      <c r="L995" s="149" t="s">
        <v>242</v>
      </c>
      <c r="M995" s="149" t="s">
        <v>243</v>
      </c>
      <c r="N995" s="149" t="s">
        <v>244</v>
      </c>
      <c r="O995" s="149" t="s">
        <v>246</v>
      </c>
      <c r="P995" s="149" t="s">
        <v>247</v>
      </c>
      <c r="Q995" s="149" t="s">
        <v>248</v>
      </c>
      <c r="R995" s="149" t="s">
        <v>250</v>
      </c>
      <c r="S995" s="149" t="s">
        <v>251</v>
      </c>
      <c r="T995" s="149" t="s">
        <v>252</v>
      </c>
      <c r="U995" s="149" t="s">
        <v>253</v>
      </c>
      <c r="V995" s="149" t="s">
        <v>276</v>
      </c>
      <c r="W995" s="149" t="s">
        <v>254</v>
      </c>
      <c r="X995" s="149" t="s">
        <v>255</v>
      </c>
      <c r="Y995" s="149" t="s">
        <v>256</v>
      </c>
      <c r="Z995" s="149" t="s">
        <v>257</v>
      </c>
      <c r="AA995" s="149" t="s">
        <v>258</v>
      </c>
      <c r="AB995" s="149" t="s">
        <v>260</v>
      </c>
      <c r="AC995" s="149" t="s">
        <v>261</v>
      </c>
      <c r="AD995" s="149" t="s">
        <v>262</v>
      </c>
      <c r="AE995" s="150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278</v>
      </c>
      <c r="E996" s="11" t="s">
        <v>278</v>
      </c>
      <c r="F996" s="11" t="s">
        <v>278</v>
      </c>
      <c r="G996" s="11" t="s">
        <v>303</v>
      </c>
      <c r="H996" s="11" t="s">
        <v>278</v>
      </c>
      <c r="I996" s="11" t="s">
        <v>278</v>
      </c>
      <c r="J996" s="11" t="s">
        <v>278</v>
      </c>
      <c r="K996" s="11" t="s">
        <v>303</v>
      </c>
      <c r="L996" s="11" t="s">
        <v>304</v>
      </c>
      <c r="M996" s="11" t="s">
        <v>278</v>
      </c>
      <c r="N996" s="11" t="s">
        <v>303</v>
      </c>
      <c r="O996" s="11" t="s">
        <v>278</v>
      </c>
      <c r="P996" s="11" t="s">
        <v>303</v>
      </c>
      <c r="Q996" s="11" t="s">
        <v>278</v>
      </c>
      <c r="R996" s="11" t="s">
        <v>278</v>
      </c>
      <c r="S996" s="11" t="s">
        <v>278</v>
      </c>
      <c r="T996" s="11" t="s">
        <v>278</v>
      </c>
      <c r="U996" s="11" t="s">
        <v>278</v>
      </c>
      <c r="V996" s="11" t="s">
        <v>278</v>
      </c>
      <c r="W996" s="11" t="s">
        <v>278</v>
      </c>
      <c r="X996" s="11" t="s">
        <v>303</v>
      </c>
      <c r="Y996" s="11" t="s">
        <v>303</v>
      </c>
      <c r="Z996" s="11" t="s">
        <v>278</v>
      </c>
      <c r="AA996" s="11" t="s">
        <v>303</v>
      </c>
      <c r="AB996" s="11" t="s">
        <v>278</v>
      </c>
      <c r="AC996" s="11" t="s">
        <v>278</v>
      </c>
      <c r="AD996" s="11" t="s">
        <v>303</v>
      </c>
      <c r="AE996" s="150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 t="s">
        <v>305</v>
      </c>
      <c r="E997" s="26" t="s">
        <v>118</v>
      </c>
      <c r="F997" s="26" t="s">
        <v>306</v>
      </c>
      <c r="G997" s="26" t="s">
        <v>306</v>
      </c>
      <c r="H997" s="26" t="s">
        <v>305</v>
      </c>
      <c r="I997" s="26" t="s">
        <v>305</v>
      </c>
      <c r="J997" s="26" t="s">
        <v>307</v>
      </c>
      <c r="K997" s="26" t="s">
        <v>308</v>
      </c>
      <c r="L997" s="26" t="s">
        <v>307</v>
      </c>
      <c r="M997" s="26" t="s">
        <v>309</v>
      </c>
      <c r="N997" s="26" t="s">
        <v>308</v>
      </c>
      <c r="O997" s="26" t="s">
        <v>305</v>
      </c>
      <c r="P997" s="26" t="s">
        <v>305</v>
      </c>
      <c r="Q997" s="26" t="s">
        <v>307</v>
      </c>
      <c r="R997" s="26" t="s">
        <v>305</v>
      </c>
      <c r="S997" s="26" t="s">
        <v>305</v>
      </c>
      <c r="T997" s="26" t="s">
        <v>305</v>
      </c>
      <c r="U997" s="26" t="s">
        <v>305</v>
      </c>
      <c r="V997" s="26" t="s">
        <v>305</v>
      </c>
      <c r="W997" s="26" t="s">
        <v>309</v>
      </c>
      <c r="X997" s="26" t="s">
        <v>307</v>
      </c>
      <c r="Y997" s="26" t="s">
        <v>307</v>
      </c>
      <c r="Z997" s="26" t="s">
        <v>268</v>
      </c>
      <c r="AA997" s="26" t="s">
        <v>306</v>
      </c>
      <c r="AB997" s="26" t="s">
        <v>305</v>
      </c>
      <c r="AC997" s="26" t="s">
        <v>267</v>
      </c>
      <c r="AD997" s="26" t="s">
        <v>307</v>
      </c>
      <c r="AE997" s="150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8">
        <v>1</v>
      </c>
      <c r="C998" s="14">
        <v>1</v>
      </c>
      <c r="D998" s="22">
        <v>3.6</v>
      </c>
      <c r="E998" s="22">
        <v>4.83</v>
      </c>
      <c r="F998" s="22">
        <v>6.5410819935727842</v>
      </c>
      <c r="G998" s="145" t="s">
        <v>95</v>
      </c>
      <c r="H998" s="22">
        <v>4.0999999999999996</v>
      </c>
      <c r="I998" s="145">
        <v>2.33</v>
      </c>
      <c r="J998" s="22">
        <v>5.91</v>
      </c>
      <c r="K998" s="145">
        <v>9.5399999999999991</v>
      </c>
      <c r="L998" s="145">
        <v>9.6</v>
      </c>
      <c r="M998" s="22">
        <v>5.61</v>
      </c>
      <c r="N998" s="22">
        <v>4.7683751331640156</v>
      </c>
      <c r="O998" s="22">
        <v>4.8</v>
      </c>
      <c r="P998" s="22">
        <v>5.2</v>
      </c>
      <c r="Q998" s="145">
        <v>7.3771000000000004</v>
      </c>
      <c r="R998" s="22">
        <v>5.3</v>
      </c>
      <c r="S998" s="22">
        <v>4.5999999999999996</v>
      </c>
      <c r="T998" s="22">
        <v>5.0999999999999996</v>
      </c>
      <c r="U998" s="22">
        <v>5.5</v>
      </c>
      <c r="V998" s="22">
        <v>4.8</v>
      </c>
      <c r="W998" s="22">
        <v>4.5199999999999996</v>
      </c>
      <c r="X998" s="22">
        <v>5</v>
      </c>
      <c r="Y998" s="22">
        <v>5.6</v>
      </c>
      <c r="Z998" s="22">
        <v>3</v>
      </c>
      <c r="AA998" s="145">
        <v>11.73</v>
      </c>
      <c r="AB998" s="22">
        <v>3.883</v>
      </c>
      <c r="AC998" s="145">
        <v>2.35</v>
      </c>
      <c r="AD998" s="145">
        <v>9.3000000000000007</v>
      </c>
      <c r="AE998" s="150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3.8</v>
      </c>
      <c r="E999" s="11">
        <v>4.92</v>
      </c>
      <c r="F999" s="11">
        <v>6.5730761406876228</v>
      </c>
      <c r="G999" s="146" t="s">
        <v>95</v>
      </c>
      <c r="H999" s="11">
        <v>4.7</v>
      </c>
      <c r="I999" s="146">
        <v>2.38</v>
      </c>
      <c r="J999" s="11">
        <v>5.4</v>
      </c>
      <c r="K999" s="146">
        <v>9.36</v>
      </c>
      <c r="L999" s="146">
        <v>9.4</v>
      </c>
      <c r="M999" s="11">
        <v>6.11</v>
      </c>
      <c r="N999" s="11">
        <v>4.6486505932956721</v>
      </c>
      <c r="O999" s="11">
        <v>5.2</v>
      </c>
      <c r="P999" s="11">
        <v>4.8</v>
      </c>
      <c r="Q999" s="146">
        <v>7.3625999999999996</v>
      </c>
      <c r="R999" s="11">
        <v>5.4</v>
      </c>
      <c r="S999" s="11">
        <v>4.5999999999999996</v>
      </c>
      <c r="T999" s="11">
        <v>5</v>
      </c>
      <c r="U999" s="11">
        <v>5.4</v>
      </c>
      <c r="V999" s="11">
        <v>4.9000000000000004</v>
      </c>
      <c r="W999" s="11">
        <v>4.84</v>
      </c>
      <c r="X999" s="11">
        <v>5</v>
      </c>
      <c r="Y999" s="11">
        <v>5.7</v>
      </c>
      <c r="Z999" s="11">
        <v>3.3</v>
      </c>
      <c r="AA999" s="146">
        <v>11.31</v>
      </c>
      <c r="AB999" s="11">
        <v>3.9409999999999998</v>
      </c>
      <c r="AC999" s="146">
        <v>2.4</v>
      </c>
      <c r="AD999" s="146">
        <v>10.9</v>
      </c>
      <c r="AE999" s="150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24</v>
      </c>
    </row>
    <row r="1000" spans="1:65">
      <c r="A1000" s="30"/>
      <c r="B1000" s="19">
        <v>1</v>
      </c>
      <c r="C1000" s="9">
        <v>3</v>
      </c>
      <c r="D1000" s="11">
        <v>3.7</v>
      </c>
      <c r="E1000" s="11">
        <v>4.72</v>
      </c>
      <c r="F1000" s="11">
        <v>6.7247636616556843</v>
      </c>
      <c r="G1000" s="146" t="s">
        <v>95</v>
      </c>
      <c r="H1000" s="11">
        <v>4.2</v>
      </c>
      <c r="I1000" s="146">
        <v>2.35</v>
      </c>
      <c r="J1000" s="11">
        <v>5.79</v>
      </c>
      <c r="K1000" s="146">
        <v>9.5</v>
      </c>
      <c r="L1000" s="146">
        <v>10.199999999999999</v>
      </c>
      <c r="M1000" s="11">
        <v>6.01</v>
      </c>
      <c r="N1000" s="11">
        <v>4.7870989251702092</v>
      </c>
      <c r="O1000" s="11">
        <v>4.7</v>
      </c>
      <c r="P1000" s="151">
        <v>5.7</v>
      </c>
      <c r="Q1000" s="146">
        <v>7.3544999999999998</v>
      </c>
      <c r="R1000" s="11">
        <v>5.3</v>
      </c>
      <c r="S1000" s="11">
        <v>4.5</v>
      </c>
      <c r="T1000" s="11">
        <v>5.3</v>
      </c>
      <c r="U1000" s="11">
        <v>5.5</v>
      </c>
      <c r="V1000" s="11">
        <v>4.5999999999999996</v>
      </c>
      <c r="W1000" s="11">
        <v>4.5599999999999996</v>
      </c>
      <c r="X1000" s="11">
        <v>5</v>
      </c>
      <c r="Y1000" s="11">
        <v>5.7</v>
      </c>
      <c r="Z1000" s="11">
        <v>3.5</v>
      </c>
      <c r="AA1000" s="146">
        <v>11.68</v>
      </c>
      <c r="AB1000" s="11">
        <v>3.6859999999999999</v>
      </c>
      <c r="AC1000" s="146">
        <v>2.2999999999999998</v>
      </c>
      <c r="AD1000" s="146">
        <v>9.5</v>
      </c>
      <c r="AE1000" s="150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3.7</v>
      </c>
      <c r="E1001" s="11">
        <v>4.8</v>
      </c>
      <c r="F1001" s="11">
        <v>6.611749130215582</v>
      </c>
      <c r="G1001" s="146" t="s">
        <v>95</v>
      </c>
      <c r="H1001" s="11">
        <v>4.5999999999999996</v>
      </c>
      <c r="I1001" s="151">
        <v>2.08</v>
      </c>
      <c r="J1001" s="11">
        <v>5.93</v>
      </c>
      <c r="K1001" s="146">
        <v>9.25</v>
      </c>
      <c r="L1001" s="146">
        <v>9.9</v>
      </c>
      <c r="M1001" s="11">
        <v>6.15</v>
      </c>
      <c r="N1001" s="11">
        <v>4.7069831393043753</v>
      </c>
      <c r="O1001" s="11">
        <v>4.8</v>
      </c>
      <c r="P1001" s="11">
        <v>4.9000000000000004</v>
      </c>
      <c r="Q1001" s="146">
        <v>7.3994999999999997</v>
      </c>
      <c r="R1001" s="11">
        <v>5.0999999999999996</v>
      </c>
      <c r="S1001" s="11">
        <v>4.7</v>
      </c>
      <c r="T1001" s="11">
        <v>5.4</v>
      </c>
      <c r="U1001" s="11">
        <v>5.6</v>
      </c>
      <c r="V1001" s="11">
        <v>5</v>
      </c>
      <c r="W1001" s="11">
        <v>4.5599999999999996</v>
      </c>
      <c r="X1001" s="11">
        <v>5.0999999999999996</v>
      </c>
      <c r="Y1001" s="11">
        <v>5.7</v>
      </c>
      <c r="Z1001" s="11">
        <v>3.6</v>
      </c>
      <c r="AA1001" s="151">
        <v>12.59</v>
      </c>
      <c r="AB1001" s="11">
        <v>3.9369999999999998</v>
      </c>
      <c r="AC1001" s="146">
        <v>2.25</v>
      </c>
      <c r="AD1001" s="146">
        <v>8.4</v>
      </c>
      <c r="AE1001" s="150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4.909612084238776</v>
      </c>
    </row>
    <row r="1002" spans="1:65">
      <c r="A1002" s="30"/>
      <c r="B1002" s="19">
        <v>1</v>
      </c>
      <c r="C1002" s="9">
        <v>5</v>
      </c>
      <c r="D1002" s="11">
        <v>3.8</v>
      </c>
      <c r="E1002" s="11">
        <v>5.05</v>
      </c>
      <c r="F1002" s="11">
        <v>6.6266166562921356</v>
      </c>
      <c r="G1002" s="146" t="s">
        <v>95</v>
      </c>
      <c r="H1002" s="11">
        <v>4.2</v>
      </c>
      <c r="I1002" s="146">
        <v>2.36</v>
      </c>
      <c r="J1002" s="11">
        <v>6.1</v>
      </c>
      <c r="K1002" s="146">
        <v>9.68</v>
      </c>
      <c r="L1002" s="146">
        <v>9</v>
      </c>
      <c r="M1002" s="11">
        <v>5.57</v>
      </c>
      <c r="N1002" s="11">
        <v>4.7118356464641558</v>
      </c>
      <c r="O1002" s="11">
        <v>4.5</v>
      </c>
      <c r="P1002" s="11">
        <v>4.5999999999999996</v>
      </c>
      <c r="Q1002" s="146">
        <v>7.3582000000000001</v>
      </c>
      <c r="R1002" s="11">
        <v>5.5</v>
      </c>
      <c r="S1002" s="11">
        <v>4.2</v>
      </c>
      <c r="T1002" s="11">
        <v>4.9000000000000004</v>
      </c>
      <c r="U1002" s="11">
        <v>5.4</v>
      </c>
      <c r="V1002" s="11">
        <v>4.7</v>
      </c>
      <c r="W1002" s="11">
        <v>4.32</v>
      </c>
      <c r="X1002" s="11">
        <v>5.2</v>
      </c>
      <c r="Y1002" s="11">
        <v>5.6</v>
      </c>
      <c r="Z1002" s="11">
        <v>3.3</v>
      </c>
      <c r="AA1002" s="146">
        <v>11.69</v>
      </c>
      <c r="AB1002" s="11">
        <v>3.6589999999999998</v>
      </c>
      <c r="AC1002" s="146">
        <v>2.2000000000000002</v>
      </c>
      <c r="AD1002" s="146">
        <v>9</v>
      </c>
      <c r="AE1002" s="150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121</v>
      </c>
    </row>
    <row r="1003" spans="1:65">
      <c r="A1003" s="30"/>
      <c r="B1003" s="19">
        <v>1</v>
      </c>
      <c r="C1003" s="9">
        <v>6</v>
      </c>
      <c r="D1003" s="11">
        <v>3.7</v>
      </c>
      <c r="E1003" s="11">
        <v>5.08</v>
      </c>
      <c r="F1003" s="11">
        <v>6.7833870253839699</v>
      </c>
      <c r="G1003" s="146" t="s">
        <v>95</v>
      </c>
      <c r="H1003" s="11">
        <v>4.0999999999999996</v>
      </c>
      <c r="I1003" s="146">
        <v>2.2999999999999998</v>
      </c>
      <c r="J1003" s="11">
        <v>5.57</v>
      </c>
      <c r="K1003" s="146">
        <v>9.6</v>
      </c>
      <c r="L1003" s="146">
        <v>10.5</v>
      </c>
      <c r="M1003" s="11">
        <v>6.06</v>
      </c>
      <c r="N1003" s="11">
        <v>4.6341595580143258</v>
      </c>
      <c r="O1003" s="11">
        <v>4.5999999999999996</v>
      </c>
      <c r="P1003" s="11">
        <v>4.9000000000000004</v>
      </c>
      <c r="Q1003" s="146">
        <v>7.3250999999999999</v>
      </c>
      <c r="R1003" s="11">
        <v>5.2</v>
      </c>
      <c r="S1003" s="11">
        <v>4.5</v>
      </c>
      <c r="T1003" s="11">
        <v>5.2</v>
      </c>
      <c r="U1003" s="11">
        <v>5.5</v>
      </c>
      <c r="V1003" s="11">
        <v>4.9000000000000004</v>
      </c>
      <c r="W1003" s="11">
        <v>4.3600000000000003</v>
      </c>
      <c r="X1003" s="11">
        <v>4.9000000000000004</v>
      </c>
      <c r="Y1003" s="11">
        <v>5.7</v>
      </c>
      <c r="Z1003" s="11">
        <v>3.4</v>
      </c>
      <c r="AA1003" s="146">
        <v>11.82</v>
      </c>
      <c r="AB1003" s="11">
        <v>3.722</v>
      </c>
      <c r="AC1003" s="146">
        <v>2.1</v>
      </c>
      <c r="AD1003" s="146">
        <v>8.6</v>
      </c>
      <c r="AE1003" s="150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270</v>
      </c>
      <c r="C1004" s="12"/>
      <c r="D1004" s="23">
        <v>3.7166666666666668</v>
      </c>
      <c r="E1004" s="23">
        <v>4.8999999999999995</v>
      </c>
      <c r="F1004" s="23">
        <v>6.6434457679679637</v>
      </c>
      <c r="G1004" s="23" t="s">
        <v>661</v>
      </c>
      <c r="H1004" s="23">
        <v>4.3166666666666664</v>
      </c>
      <c r="I1004" s="23">
        <v>2.3000000000000003</v>
      </c>
      <c r="J1004" s="23">
        <v>5.7833333333333341</v>
      </c>
      <c r="K1004" s="23">
        <v>9.4883333333333333</v>
      </c>
      <c r="L1004" s="23">
        <v>9.7666666666666675</v>
      </c>
      <c r="M1004" s="23">
        <v>5.9183333333333339</v>
      </c>
      <c r="N1004" s="23">
        <v>4.7095171659021258</v>
      </c>
      <c r="O1004" s="23">
        <v>4.7666666666666666</v>
      </c>
      <c r="P1004" s="23">
        <v>5.0166666666666666</v>
      </c>
      <c r="Q1004" s="23">
        <v>7.3628333333333336</v>
      </c>
      <c r="R1004" s="23">
        <v>5.3</v>
      </c>
      <c r="S1004" s="23">
        <v>4.5166666666666666</v>
      </c>
      <c r="T1004" s="23">
        <v>5.1499999999999995</v>
      </c>
      <c r="U1004" s="23">
        <v>5.4833333333333334</v>
      </c>
      <c r="V1004" s="23">
        <v>4.8166666666666664</v>
      </c>
      <c r="W1004" s="23">
        <v>4.5266666666666664</v>
      </c>
      <c r="X1004" s="23">
        <v>5.0333333333333341</v>
      </c>
      <c r="Y1004" s="23">
        <v>5.666666666666667</v>
      </c>
      <c r="Z1004" s="23">
        <v>3.3499999999999996</v>
      </c>
      <c r="AA1004" s="23">
        <v>11.803333333333333</v>
      </c>
      <c r="AB1004" s="23">
        <v>3.8046666666666664</v>
      </c>
      <c r="AC1004" s="23">
        <v>2.2666666666666666</v>
      </c>
      <c r="AD1004" s="23">
        <v>9.2833333333333332</v>
      </c>
      <c r="AE1004" s="150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271</v>
      </c>
      <c r="C1005" s="29"/>
      <c r="D1005" s="11">
        <v>3.7</v>
      </c>
      <c r="E1005" s="11">
        <v>4.875</v>
      </c>
      <c r="F1005" s="11">
        <v>6.6191828932538588</v>
      </c>
      <c r="G1005" s="11" t="s">
        <v>661</v>
      </c>
      <c r="H1005" s="11">
        <v>4.2</v>
      </c>
      <c r="I1005" s="11">
        <v>2.34</v>
      </c>
      <c r="J1005" s="11">
        <v>5.85</v>
      </c>
      <c r="K1005" s="11">
        <v>9.52</v>
      </c>
      <c r="L1005" s="11">
        <v>9.75</v>
      </c>
      <c r="M1005" s="11">
        <v>6.0350000000000001</v>
      </c>
      <c r="N1005" s="11">
        <v>4.7094093928842655</v>
      </c>
      <c r="O1005" s="11">
        <v>4.75</v>
      </c>
      <c r="P1005" s="11">
        <v>4.9000000000000004</v>
      </c>
      <c r="Q1005" s="11">
        <v>7.3604000000000003</v>
      </c>
      <c r="R1005" s="11">
        <v>5.3</v>
      </c>
      <c r="S1005" s="11">
        <v>4.55</v>
      </c>
      <c r="T1005" s="11">
        <v>5.15</v>
      </c>
      <c r="U1005" s="11">
        <v>5.5</v>
      </c>
      <c r="V1005" s="11">
        <v>4.8499999999999996</v>
      </c>
      <c r="W1005" s="11">
        <v>4.5399999999999991</v>
      </c>
      <c r="X1005" s="11">
        <v>5</v>
      </c>
      <c r="Y1005" s="11">
        <v>5.7</v>
      </c>
      <c r="Z1005" s="11">
        <v>3.3499999999999996</v>
      </c>
      <c r="AA1005" s="11">
        <v>11.71</v>
      </c>
      <c r="AB1005" s="11">
        <v>3.8025000000000002</v>
      </c>
      <c r="AC1005" s="11">
        <v>2.2749999999999999</v>
      </c>
      <c r="AD1005" s="11">
        <v>9.15</v>
      </c>
      <c r="AE1005" s="150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272</v>
      </c>
      <c r="C1006" s="29"/>
      <c r="D1006" s="24">
        <v>7.5277265270907973E-2</v>
      </c>
      <c r="E1006" s="24">
        <v>0.14324803663575991</v>
      </c>
      <c r="F1006" s="24">
        <v>9.2643702384549415E-2</v>
      </c>
      <c r="G1006" s="24" t="s">
        <v>661</v>
      </c>
      <c r="H1006" s="24">
        <v>0.26394443859772215</v>
      </c>
      <c r="I1006" s="24">
        <v>0.11117553687749833</v>
      </c>
      <c r="J1006" s="24">
        <v>0.25703436864875978</v>
      </c>
      <c r="K1006" s="24">
        <v>0.15829297731316647</v>
      </c>
      <c r="L1006" s="24">
        <v>0.54650404085117843</v>
      </c>
      <c r="M1006" s="24">
        <v>0.25895302019220906</v>
      </c>
      <c r="N1006" s="24">
        <v>6.1446716839348346E-2</v>
      </c>
      <c r="O1006" s="24">
        <v>0.24221202832779942</v>
      </c>
      <c r="P1006" s="24">
        <v>0.38686776379877763</v>
      </c>
      <c r="Q1006" s="24">
        <v>2.474976094160642E-2</v>
      </c>
      <c r="R1006" s="24">
        <v>0.14142135623730964</v>
      </c>
      <c r="S1006" s="24">
        <v>0.17224014243685073</v>
      </c>
      <c r="T1006" s="24">
        <v>0.18708286933869706</v>
      </c>
      <c r="U1006" s="24">
        <v>7.5277265270907834E-2</v>
      </c>
      <c r="V1006" s="24">
        <v>0.14719601443879762</v>
      </c>
      <c r="W1006" s="24">
        <v>0.18489636737012061</v>
      </c>
      <c r="X1006" s="24">
        <v>0.10327955589886437</v>
      </c>
      <c r="Y1006" s="24">
        <v>5.1639777949432503E-2</v>
      </c>
      <c r="Z1006" s="24">
        <v>0.20736441353327725</v>
      </c>
      <c r="AA1006" s="24">
        <v>0.42330446095767355</v>
      </c>
      <c r="AB1006" s="24">
        <v>0.12989944829238753</v>
      </c>
      <c r="AC1006" s="24">
        <v>0.10801234497346428</v>
      </c>
      <c r="AD1006" s="24">
        <v>0.89312186551817596</v>
      </c>
      <c r="AE1006" s="150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86</v>
      </c>
      <c r="C1007" s="29"/>
      <c r="D1007" s="13">
        <v>2.0253972718629946E-2</v>
      </c>
      <c r="E1007" s="13">
        <v>2.9234293190971414E-2</v>
      </c>
      <c r="F1007" s="13">
        <v>1.3945128118790442E-2</v>
      </c>
      <c r="G1007" s="13" t="s">
        <v>661</v>
      </c>
      <c r="H1007" s="13">
        <v>6.1145429790978111E-2</v>
      </c>
      <c r="I1007" s="13">
        <v>4.8337189946738399E-2</v>
      </c>
      <c r="J1007" s="13">
        <v>4.4443983051658746E-2</v>
      </c>
      <c r="K1007" s="13">
        <v>1.6682906444387822E-2</v>
      </c>
      <c r="L1007" s="13">
        <v>5.5956045138345907E-2</v>
      </c>
      <c r="M1007" s="13">
        <v>4.3754382459962105E-2</v>
      </c>
      <c r="N1007" s="13">
        <v>1.3047349584843906E-2</v>
      </c>
      <c r="O1007" s="13">
        <v>5.0813712236601277E-2</v>
      </c>
      <c r="P1007" s="13">
        <v>7.71164977671982E-2</v>
      </c>
      <c r="Q1007" s="13">
        <v>3.3614452237507872E-3</v>
      </c>
      <c r="R1007" s="13">
        <v>2.6683274761756536E-2</v>
      </c>
      <c r="S1007" s="13">
        <v>3.8134348879007546E-2</v>
      </c>
      <c r="T1007" s="13">
        <v>3.6326770745378073E-2</v>
      </c>
      <c r="U1007" s="13">
        <v>1.3728376645150364E-2</v>
      </c>
      <c r="V1007" s="13">
        <v>3.0559726181065252E-2</v>
      </c>
      <c r="W1007" s="13">
        <v>4.0846031083237248E-2</v>
      </c>
      <c r="X1007" s="13">
        <v>2.0519117065999539E-2</v>
      </c>
      <c r="Y1007" s="13">
        <v>9.1129019910763231E-3</v>
      </c>
      <c r="Z1007" s="13">
        <v>6.1899824935306651E-2</v>
      </c>
      <c r="AA1007" s="13">
        <v>3.5863128575911347E-2</v>
      </c>
      <c r="AB1007" s="13">
        <v>3.4142136400662576E-2</v>
      </c>
      <c r="AC1007" s="13">
        <v>4.7652505135351887E-2</v>
      </c>
      <c r="AD1007" s="13">
        <v>9.6207023215602441E-2</v>
      </c>
      <c r="AE1007" s="150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273</v>
      </c>
      <c r="C1008" s="29"/>
      <c r="D1008" s="13">
        <v>-0.24298160365903387</v>
      </c>
      <c r="E1008" s="13">
        <v>-1.9578093083227888E-3</v>
      </c>
      <c r="F1008" s="13">
        <v>0.3531508506130816</v>
      </c>
      <c r="G1008" s="13" t="s">
        <v>661</v>
      </c>
      <c r="H1008" s="13">
        <v>-0.12077235581923662</v>
      </c>
      <c r="I1008" s="13">
        <v>-0.53153121661411062</v>
      </c>
      <c r="J1008" s="13">
        <v>0.17796136112249017</v>
      </c>
      <c r="K1008" s="13">
        <v>0.93260346653323789</v>
      </c>
      <c r="L1008" s="13">
        <v>0.98929497872558825</v>
      </c>
      <c r="M1008" s="13">
        <v>0.20545844188644447</v>
      </c>
      <c r="N1008" s="13">
        <v>-4.0755749110812811E-2</v>
      </c>
      <c r="O1008" s="13">
        <v>-2.9115419939388709E-2</v>
      </c>
      <c r="P1008" s="13">
        <v>2.1805099993860155E-2</v>
      </c>
      <c r="Q1008" s="13">
        <v>0.49967720606075616</v>
      </c>
      <c r="R1008" s="13">
        <v>7.9515022584875528E-2</v>
      </c>
      <c r="S1008" s="13">
        <v>-8.0035939872637574E-2</v>
      </c>
      <c r="T1008" s="13">
        <v>4.8962710624926187E-2</v>
      </c>
      <c r="U1008" s="13">
        <v>0.11685673720259127</v>
      </c>
      <c r="V1008" s="13">
        <v>-1.8931315952739003E-2</v>
      </c>
      <c r="W1008" s="13">
        <v>-7.7999119075307655E-2</v>
      </c>
      <c r="X1008" s="13">
        <v>2.5199801322743465E-2</v>
      </c>
      <c r="Y1008" s="13">
        <v>0.15419845182030723</v>
      </c>
      <c r="Z1008" s="13">
        <v>-0.31766503289446557</v>
      </c>
      <c r="AA1008" s="13">
        <v>1.4041274811151219</v>
      </c>
      <c r="AB1008" s="13">
        <v>-0.22505758064253034</v>
      </c>
      <c r="AC1008" s="13">
        <v>-0.53832061927187713</v>
      </c>
      <c r="AD1008" s="13">
        <v>0.89084864018797383</v>
      </c>
      <c r="AE1008" s="150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274</v>
      </c>
      <c r="C1009" s="47"/>
      <c r="D1009" s="45">
        <v>1.25</v>
      </c>
      <c r="E1009" s="45">
        <v>0.11</v>
      </c>
      <c r="F1009" s="45">
        <v>1.57</v>
      </c>
      <c r="G1009" s="45">
        <v>0.02</v>
      </c>
      <c r="H1009" s="45">
        <v>0.67</v>
      </c>
      <c r="I1009" s="45">
        <v>2.62</v>
      </c>
      <c r="J1009" s="45">
        <v>0.74</v>
      </c>
      <c r="K1009" s="45">
        <v>4.3099999999999996</v>
      </c>
      <c r="L1009" s="45">
        <v>4.58</v>
      </c>
      <c r="M1009" s="45">
        <v>0.87</v>
      </c>
      <c r="N1009" s="45">
        <v>0.3</v>
      </c>
      <c r="O1009" s="45">
        <v>0.24</v>
      </c>
      <c r="P1009" s="45">
        <v>0</v>
      </c>
      <c r="Q1009" s="45">
        <v>2.2599999999999998</v>
      </c>
      <c r="R1009" s="45">
        <v>0.27</v>
      </c>
      <c r="S1009" s="45">
        <v>0.48</v>
      </c>
      <c r="T1009" s="45">
        <v>0.13</v>
      </c>
      <c r="U1009" s="45">
        <v>0.45</v>
      </c>
      <c r="V1009" s="45">
        <v>0.19</v>
      </c>
      <c r="W1009" s="45">
        <v>0.47</v>
      </c>
      <c r="X1009" s="45">
        <v>0.02</v>
      </c>
      <c r="Y1009" s="45">
        <v>0.63</v>
      </c>
      <c r="Z1009" s="45">
        <v>1.61</v>
      </c>
      <c r="AA1009" s="45">
        <v>6.54</v>
      </c>
      <c r="AB1009" s="45">
        <v>1.17</v>
      </c>
      <c r="AC1009" s="45">
        <v>2.65</v>
      </c>
      <c r="AD1009" s="45">
        <v>4.1100000000000003</v>
      </c>
      <c r="AE1009" s="150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BM1010" s="55"/>
    </row>
    <row r="1011" spans="1:65" ht="15">
      <c r="B1011" s="8" t="s">
        <v>585</v>
      </c>
      <c r="BM1011" s="28" t="s">
        <v>66</v>
      </c>
    </row>
    <row r="1012" spans="1:65" ht="15">
      <c r="A1012" s="25" t="s">
        <v>62</v>
      </c>
      <c r="B1012" s="18" t="s">
        <v>111</v>
      </c>
      <c r="C1012" s="15" t="s">
        <v>112</v>
      </c>
      <c r="D1012" s="16" t="s">
        <v>231</v>
      </c>
      <c r="E1012" s="17" t="s">
        <v>231</v>
      </c>
      <c r="F1012" s="17" t="s">
        <v>231</v>
      </c>
      <c r="G1012" s="17" t="s">
        <v>231</v>
      </c>
      <c r="H1012" s="17" t="s">
        <v>231</v>
      </c>
      <c r="I1012" s="17" t="s">
        <v>231</v>
      </c>
      <c r="J1012" s="17" t="s">
        <v>231</v>
      </c>
      <c r="K1012" s="17" t="s">
        <v>231</v>
      </c>
      <c r="L1012" s="17" t="s">
        <v>231</v>
      </c>
      <c r="M1012" s="17" t="s">
        <v>231</v>
      </c>
      <c r="N1012" s="17" t="s">
        <v>231</v>
      </c>
      <c r="O1012" s="17" t="s">
        <v>231</v>
      </c>
      <c r="P1012" s="17" t="s">
        <v>231</v>
      </c>
      <c r="Q1012" s="17" t="s">
        <v>231</v>
      </c>
      <c r="R1012" s="17" t="s">
        <v>231</v>
      </c>
      <c r="S1012" s="17" t="s">
        <v>231</v>
      </c>
      <c r="T1012" s="17" t="s">
        <v>231</v>
      </c>
      <c r="U1012" s="17" t="s">
        <v>231</v>
      </c>
      <c r="V1012" s="17" t="s">
        <v>231</v>
      </c>
      <c r="W1012" s="17" t="s">
        <v>231</v>
      </c>
      <c r="X1012" s="17" t="s">
        <v>231</v>
      </c>
      <c r="Y1012" s="17" t="s">
        <v>231</v>
      </c>
      <c r="Z1012" s="17" t="s">
        <v>231</v>
      </c>
      <c r="AA1012" s="17" t="s">
        <v>231</v>
      </c>
      <c r="AB1012" s="17" t="s">
        <v>231</v>
      </c>
      <c r="AC1012" s="17" t="s">
        <v>231</v>
      </c>
      <c r="AD1012" s="150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232</v>
      </c>
      <c r="C1013" s="9" t="s">
        <v>232</v>
      </c>
      <c r="D1013" s="148" t="s">
        <v>234</v>
      </c>
      <c r="E1013" s="149" t="s">
        <v>235</v>
      </c>
      <c r="F1013" s="149" t="s">
        <v>236</v>
      </c>
      <c r="G1013" s="149" t="s">
        <v>237</v>
      </c>
      <c r="H1013" s="149" t="s">
        <v>238</v>
      </c>
      <c r="I1013" s="149" t="s">
        <v>239</v>
      </c>
      <c r="J1013" s="149" t="s">
        <v>240</v>
      </c>
      <c r="K1013" s="149" t="s">
        <v>241</v>
      </c>
      <c r="L1013" s="149" t="s">
        <v>242</v>
      </c>
      <c r="M1013" s="149" t="s">
        <v>243</v>
      </c>
      <c r="N1013" s="149" t="s">
        <v>244</v>
      </c>
      <c r="O1013" s="149" t="s">
        <v>246</v>
      </c>
      <c r="P1013" s="149" t="s">
        <v>247</v>
      </c>
      <c r="Q1013" s="149" t="s">
        <v>250</v>
      </c>
      <c r="R1013" s="149" t="s">
        <v>251</v>
      </c>
      <c r="S1013" s="149" t="s">
        <v>252</v>
      </c>
      <c r="T1013" s="149" t="s">
        <v>253</v>
      </c>
      <c r="U1013" s="149" t="s">
        <v>276</v>
      </c>
      <c r="V1013" s="149" t="s">
        <v>254</v>
      </c>
      <c r="W1013" s="149" t="s">
        <v>255</v>
      </c>
      <c r="X1013" s="149" t="s">
        <v>256</v>
      </c>
      <c r="Y1013" s="149" t="s">
        <v>257</v>
      </c>
      <c r="Z1013" s="149" t="s">
        <v>258</v>
      </c>
      <c r="AA1013" s="149" t="s">
        <v>260</v>
      </c>
      <c r="AB1013" s="149" t="s">
        <v>261</v>
      </c>
      <c r="AC1013" s="149" t="s">
        <v>262</v>
      </c>
      <c r="AD1013" s="150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1</v>
      </c>
    </row>
    <row r="1014" spans="1:65">
      <c r="A1014" s="30"/>
      <c r="B1014" s="19"/>
      <c r="C1014" s="9"/>
      <c r="D1014" s="10" t="s">
        <v>278</v>
      </c>
      <c r="E1014" s="11" t="s">
        <v>278</v>
      </c>
      <c r="F1014" s="11" t="s">
        <v>278</v>
      </c>
      <c r="G1014" s="11" t="s">
        <v>303</v>
      </c>
      <c r="H1014" s="11" t="s">
        <v>304</v>
      </c>
      <c r="I1014" s="11" t="s">
        <v>304</v>
      </c>
      <c r="J1014" s="11" t="s">
        <v>304</v>
      </c>
      <c r="K1014" s="11" t="s">
        <v>303</v>
      </c>
      <c r="L1014" s="11" t="s">
        <v>278</v>
      </c>
      <c r="M1014" s="11" t="s">
        <v>304</v>
      </c>
      <c r="N1014" s="11" t="s">
        <v>303</v>
      </c>
      <c r="O1014" s="11" t="s">
        <v>278</v>
      </c>
      <c r="P1014" s="11" t="s">
        <v>303</v>
      </c>
      <c r="Q1014" s="11" t="s">
        <v>278</v>
      </c>
      <c r="R1014" s="11" t="s">
        <v>278</v>
      </c>
      <c r="S1014" s="11" t="s">
        <v>278</v>
      </c>
      <c r="T1014" s="11" t="s">
        <v>278</v>
      </c>
      <c r="U1014" s="11" t="s">
        <v>278</v>
      </c>
      <c r="V1014" s="11" t="s">
        <v>304</v>
      </c>
      <c r="W1014" s="11" t="s">
        <v>303</v>
      </c>
      <c r="X1014" s="11" t="s">
        <v>303</v>
      </c>
      <c r="Y1014" s="11" t="s">
        <v>278</v>
      </c>
      <c r="Z1014" s="11" t="s">
        <v>303</v>
      </c>
      <c r="AA1014" s="11" t="s">
        <v>278</v>
      </c>
      <c r="AB1014" s="11" t="s">
        <v>304</v>
      </c>
      <c r="AC1014" s="11" t="s">
        <v>303</v>
      </c>
      <c r="AD1014" s="150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9"/>
      <c r="C1015" s="9"/>
      <c r="D1015" s="26" t="s">
        <v>305</v>
      </c>
      <c r="E1015" s="26" t="s">
        <v>118</v>
      </c>
      <c r="F1015" s="26" t="s">
        <v>306</v>
      </c>
      <c r="G1015" s="26" t="s">
        <v>306</v>
      </c>
      <c r="H1015" s="26" t="s">
        <v>305</v>
      </c>
      <c r="I1015" s="26" t="s">
        <v>305</v>
      </c>
      <c r="J1015" s="26" t="s">
        <v>307</v>
      </c>
      <c r="K1015" s="26" t="s">
        <v>308</v>
      </c>
      <c r="L1015" s="26" t="s">
        <v>308</v>
      </c>
      <c r="M1015" s="26" t="s">
        <v>309</v>
      </c>
      <c r="N1015" s="26" t="s">
        <v>308</v>
      </c>
      <c r="O1015" s="26" t="s">
        <v>305</v>
      </c>
      <c r="P1015" s="26" t="s">
        <v>305</v>
      </c>
      <c r="Q1015" s="26" t="s">
        <v>305</v>
      </c>
      <c r="R1015" s="26" t="s">
        <v>305</v>
      </c>
      <c r="S1015" s="26" t="s">
        <v>305</v>
      </c>
      <c r="T1015" s="26" t="s">
        <v>305</v>
      </c>
      <c r="U1015" s="26" t="s">
        <v>305</v>
      </c>
      <c r="V1015" s="26" t="s">
        <v>309</v>
      </c>
      <c r="W1015" s="26" t="s">
        <v>307</v>
      </c>
      <c r="X1015" s="26" t="s">
        <v>307</v>
      </c>
      <c r="Y1015" s="26" t="s">
        <v>268</v>
      </c>
      <c r="Z1015" s="26" t="s">
        <v>306</v>
      </c>
      <c r="AA1015" s="26" t="s">
        <v>305</v>
      </c>
      <c r="AB1015" s="26" t="s">
        <v>267</v>
      </c>
      <c r="AC1015" s="26" t="s">
        <v>307</v>
      </c>
      <c r="AD1015" s="150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8">
        <v>1</v>
      </c>
      <c r="C1016" s="14">
        <v>1</v>
      </c>
      <c r="D1016" s="217">
        <v>0.22999999999999998</v>
      </c>
      <c r="E1016" s="217">
        <v>0.23730000000000001</v>
      </c>
      <c r="F1016" s="217">
        <v>0.2505949398164028</v>
      </c>
      <c r="G1016" s="217">
        <v>0.24</v>
      </c>
      <c r="H1016" s="217">
        <v>0.26</v>
      </c>
      <c r="I1016" s="217">
        <v>0.25719999999999998</v>
      </c>
      <c r="J1016" s="217">
        <v>0.23300000000000001</v>
      </c>
      <c r="K1016" s="217">
        <v>0.22499999999999998</v>
      </c>
      <c r="L1016" s="217">
        <v>0.25</v>
      </c>
      <c r="M1016" s="217">
        <v>0.22899999999999998</v>
      </c>
      <c r="N1016" s="217">
        <v>0.24300609333740597</v>
      </c>
      <c r="O1016" s="217">
        <v>0.23599999999999996</v>
      </c>
      <c r="P1016" s="217">
        <v>0.22999999999999998</v>
      </c>
      <c r="Q1016" s="217">
        <v>0.23300000000000001</v>
      </c>
      <c r="R1016" s="217">
        <v>0.24099999999999999</v>
      </c>
      <c r="S1016" s="217">
        <v>0.23100000000000001</v>
      </c>
      <c r="T1016" s="217">
        <v>0.23799999999999996</v>
      </c>
      <c r="U1016" s="217">
        <v>0.22899999999999998</v>
      </c>
      <c r="V1016" s="217">
        <v>0.215</v>
      </c>
      <c r="W1016" s="217">
        <v>0.23499999999999996</v>
      </c>
      <c r="X1016" s="217">
        <v>0.24</v>
      </c>
      <c r="Y1016" s="236">
        <v>0.186</v>
      </c>
      <c r="Z1016" s="234">
        <v>0.32900000000000001</v>
      </c>
      <c r="AA1016" s="234">
        <v>0.28260000000000002</v>
      </c>
      <c r="AB1016" s="234">
        <v>0.32500000000000001</v>
      </c>
      <c r="AC1016" s="217">
        <v>0.22999999999999998</v>
      </c>
      <c r="AD1016" s="207"/>
      <c r="AE1016" s="208"/>
      <c r="AF1016" s="208"/>
      <c r="AG1016" s="208"/>
      <c r="AH1016" s="208"/>
      <c r="AI1016" s="208"/>
      <c r="AJ1016" s="208"/>
      <c r="AK1016" s="208"/>
      <c r="AL1016" s="208"/>
      <c r="AM1016" s="208"/>
      <c r="AN1016" s="208"/>
      <c r="AO1016" s="208"/>
      <c r="AP1016" s="208"/>
      <c r="AQ1016" s="208"/>
      <c r="AR1016" s="208"/>
      <c r="AS1016" s="208"/>
      <c r="AT1016" s="208"/>
      <c r="AU1016" s="208"/>
      <c r="AV1016" s="208"/>
      <c r="AW1016" s="208"/>
      <c r="AX1016" s="208"/>
      <c r="AY1016" s="208"/>
      <c r="AZ1016" s="208"/>
      <c r="BA1016" s="208"/>
      <c r="BB1016" s="208"/>
      <c r="BC1016" s="208"/>
      <c r="BD1016" s="208"/>
      <c r="BE1016" s="208"/>
      <c r="BF1016" s="208"/>
      <c r="BG1016" s="208"/>
      <c r="BH1016" s="208"/>
      <c r="BI1016" s="208"/>
      <c r="BJ1016" s="208"/>
      <c r="BK1016" s="208"/>
      <c r="BL1016" s="208"/>
      <c r="BM1016" s="218">
        <v>1</v>
      </c>
    </row>
    <row r="1017" spans="1:65">
      <c r="A1017" s="30"/>
      <c r="B1017" s="19">
        <v>1</v>
      </c>
      <c r="C1017" s="9">
        <v>2</v>
      </c>
      <c r="D1017" s="24">
        <v>0.22</v>
      </c>
      <c r="E1017" s="24">
        <v>0.24180000000000001</v>
      </c>
      <c r="F1017" s="24">
        <v>0.25194910645010909</v>
      </c>
      <c r="G1017" s="24">
        <v>0.22999999999999998</v>
      </c>
      <c r="H1017" s="24">
        <v>0.25</v>
      </c>
      <c r="I1017" s="24">
        <v>0.26319999999999999</v>
      </c>
      <c r="J1017" s="24">
        <v>0.23400000000000001</v>
      </c>
      <c r="K1017" s="24">
        <v>0.22200000000000003</v>
      </c>
      <c r="L1017" s="24">
        <v>0.24</v>
      </c>
      <c r="M1017" s="24">
        <v>0.23499999999999996</v>
      </c>
      <c r="N1017" s="24">
        <v>0.25133004937820702</v>
      </c>
      <c r="O1017" s="24">
        <v>0.24099999999999999</v>
      </c>
      <c r="P1017" s="24">
        <v>0.24</v>
      </c>
      <c r="Q1017" s="24">
        <v>0.24199999999999999</v>
      </c>
      <c r="R1017" s="24">
        <v>0.23899999999999999</v>
      </c>
      <c r="S1017" s="24">
        <v>0.22799999999999998</v>
      </c>
      <c r="T1017" s="24">
        <v>0.24199999999999999</v>
      </c>
      <c r="U1017" s="24">
        <v>0.22699999999999998</v>
      </c>
      <c r="V1017" s="24">
        <v>0.22400000000000003</v>
      </c>
      <c r="W1017" s="24">
        <v>0.23699999999999996</v>
      </c>
      <c r="X1017" s="24">
        <v>0.24</v>
      </c>
      <c r="Y1017" s="235">
        <v>0.2</v>
      </c>
      <c r="Z1017" s="235">
        <v>0.32200000000000001</v>
      </c>
      <c r="AA1017" s="235">
        <v>0.28460000000000002</v>
      </c>
      <c r="AB1017" s="235">
        <v>0.32500000000000001</v>
      </c>
      <c r="AC1017" s="24">
        <v>0.24</v>
      </c>
      <c r="AD1017" s="207"/>
      <c r="AE1017" s="208"/>
      <c r="AF1017" s="208"/>
      <c r="AG1017" s="208"/>
      <c r="AH1017" s="208"/>
      <c r="AI1017" s="208"/>
      <c r="AJ1017" s="208"/>
      <c r="AK1017" s="208"/>
      <c r="AL1017" s="208"/>
      <c r="AM1017" s="208"/>
      <c r="AN1017" s="208"/>
      <c r="AO1017" s="208"/>
      <c r="AP1017" s="208"/>
      <c r="AQ1017" s="208"/>
      <c r="AR1017" s="208"/>
      <c r="AS1017" s="208"/>
      <c r="AT1017" s="208"/>
      <c r="AU1017" s="208"/>
      <c r="AV1017" s="208"/>
      <c r="AW1017" s="208"/>
      <c r="AX1017" s="208"/>
      <c r="AY1017" s="208"/>
      <c r="AZ1017" s="208"/>
      <c r="BA1017" s="208"/>
      <c r="BB1017" s="208"/>
      <c r="BC1017" s="208"/>
      <c r="BD1017" s="208"/>
      <c r="BE1017" s="208"/>
      <c r="BF1017" s="208"/>
      <c r="BG1017" s="208"/>
      <c r="BH1017" s="208"/>
      <c r="BI1017" s="208"/>
      <c r="BJ1017" s="208"/>
      <c r="BK1017" s="208"/>
      <c r="BL1017" s="208"/>
      <c r="BM1017" s="218">
        <v>25</v>
      </c>
    </row>
    <row r="1018" spans="1:65">
      <c r="A1018" s="30"/>
      <c r="B1018" s="19">
        <v>1</v>
      </c>
      <c r="C1018" s="9">
        <v>3</v>
      </c>
      <c r="D1018" s="24">
        <v>0.22999999999999998</v>
      </c>
      <c r="E1018" s="24">
        <v>0.23949999999999999</v>
      </c>
      <c r="F1018" s="24">
        <v>0.25264568699458378</v>
      </c>
      <c r="G1018" s="24">
        <v>0.22999999999999998</v>
      </c>
      <c r="H1018" s="24">
        <v>0.22999999999999998</v>
      </c>
      <c r="I1018" s="24">
        <v>0.26979999999999998</v>
      </c>
      <c r="J1018" s="24">
        <v>0.22999999999999998</v>
      </c>
      <c r="K1018" s="24">
        <v>0.22399999999999998</v>
      </c>
      <c r="L1018" s="24">
        <v>0.25</v>
      </c>
      <c r="M1018" s="24">
        <v>0.24399999999999999</v>
      </c>
      <c r="N1018" s="24">
        <v>0.25155857679030702</v>
      </c>
      <c r="O1018" s="24">
        <v>0.23100000000000001</v>
      </c>
      <c r="P1018" s="24">
        <v>0.25</v>
      </c>
      <c r="Q1018" s="24">
        <v>0.23400000000000001</v>
      </c>
      <c r="R1018" s="24">
        <v>0.23100000000000001</v>
      </c>
      <c r="S1018" s="24">
        <v>0.22799999999999998</v>
      </c>
      <c r="T1018" s="24">
        <v>0.23400000000000001</v>
      </c>
      <c r="U1018" s="24">
        <v>0.22899999999999998</v>
      </c>
      <c r="V1018" s="24">
        <v>0.218</v>
      </c>
      <c r="W1018" s="24">
        <v>0.23699999999999996</v>
      </c>
      <c r="X1018" s="24">
        <v>0.24</v>
      </c>
      <c r="Y1018" s="235">
        <v>0.20100000000000001</v>
      </c>
      <c r="Z1018" s="235">
        <v>0.33300000000000002</v>
      </c>
      <c r="AA1018" s="235">
        <v>0.28300000000000003</v>
      </c>
      <c r="AB1018" s="235">
        <v>0.32500000000000001</v>
      </c>
      <c r="AC1018" s="24">
        <v>0.22999999999999998</v>
      </c>
      <c r="AD1018" s="207"/>
      <c r="AE1018" s="208"/>
      <c r="AF1018" s="208"/>
      <c r="AG1018" s="208"/>
      <c r="AH1018" s="208"/>
      <c r="AI1018" s="208"/>
      <c r="AJ1018" s="208"/>
      <c r="AK1018" s="208"/>
      <c r="AL1018" s="208"/>
      <c r="AM1018" s="208"/>
      <c r="AN1018" s="208"/>
      <c r="AO1018" s="208"/>
      <c r="AP1018" s="208"/>
      <c r="AQ1018" s="208"/>
      <c r="AR1018" s="208"/>
      <c r="AS1018" s="208"/>
      <c r="AT1018" s="208"/>
      <c r="AU1018" s="208"/>
      <c r="AV1018" s="208"/>
      <c r="AW1018" s="208"/>
      <c r="AX1018" s="208"/>
      <c r="AY1018" s="208"/>
      <c r="AZ1018" s="208"/>
      <c r="BA1018" s="208"/>
      <c r="BB1018" s="208"/>
      <c r="BC1018" s="208"/>
      <c r="BD1018" s="208"/>
      <c r="BE1018" s="208"/>
      <c r="BF1018" s="208"/>
      <c r="BG1018" s="208"/>
      <c r="BH1018" s="208"/>
      <c r="BI1018" s="208"/>
      <c r="BJ1018" s="208"/>
      <c r="BK1018" s="208"/>
      <c r="BL1018" s="208"/>
      <c r="BM1018" s="218">
        <v>16</v>
      </c>
    </row>
    <row r="1019" spans="1:65">
      <c r="A1019" s="30"/>
      <c r="B1019" s="19">
        <v>1</v>
      </c>
      <c r="C1019" s="9">
        <v>4</v>
      </c>
      <c r="D1019" s="24">
        <v>0.22999999999999998</v>
      </c>
      <c r="E1019" s="24">
        <v>0.23909999999999998</v>
      </c>
      <c r="F1019" s="24">
        <v>0.25335021145131537</v>
      </c>
      <c r="G1019" s="24">
        <v>0.24</v>
      </c>
      <c r="H1019" s="24">
        <v>0.27</v>
      </c>
      <c r="I1019" s="24">
        <v>0.24640000000000001</v>
      </c>
      <c r="J1019" s="24">
        <v>0.23400000000000001</v>
      </c>
      <c r="K1019" s="24">
        <v>0.218</v>
      </c>
      <c r="L1019" s="24">
        <v>0.25</v>
      </c>
      <c r="M1019" s="24">
        <v>0.24299999999999999</v>
      </c>
      <c r="N1019" s="24">
        <v>0.251690116894495</v>
      </c>
      <c r="O1019" s="24">
        <v>0.24399999999999999</v>
      </c>
      <c r="P1019" s="24">
        <v>0.22999999999999998</v>
      </c>
      <c r="Q1019" s="24">
        <v>0.23100000000000001</v>
      </c>
      <c r="R1019" s="24">
        <v>0.23499999999999996</v>
      </c>
      <c r="S1019" s="24">
        <v>0.22899999999999998</v>
      </c>
      <c r="T1019" s="24">
        <v>0.24099999999999999</v>
      </c>
      <c r="U1019" s="24">
        <v>0.22799999999999998</v>
      </c>
      <c r="V1019" s="24">
        <v>0.219</v>
      </c>
      <c r="W1019" s="24">
        <v>0.23499999999999996</v>
      </c>
      <c r="X1019" s="24">
        <v>0.22999999999999998</v>
      </c>
      <c r="Y1019" s="235">
        <v>0.20699999999999999</v>
      </c>
      <c r="Z1019" s="235">
        <v>0.33400000000000002</v>
      </c>
      <c r="AA1019" s="235">
        <v>0.28570000000000001</v>
      </c>
      <c r="AB1019" s="235">
        <v>0.33</v>
      </c>
      <c r="AC1019" s="24">
        <v>0.22</v>
      </c>
      <c r="AD1019" s="207"/>
      <c r="AE1019" s="208"/>
      <c r="AF1019" s="208"/>
      <c r="AG1019" s="208"/>
      <c r="AH1019" s="208"/>
      <c r="AI1019" s="208"/>
      <c r="AJ1019" s="208"/>
      <c r="AK1019" s="208"/>
      <c r="AL1019" s="208"/>
      <c r="AM1019" s="208"/>
      <c r="AN1019" s="208"/>
      <c r="AO1019" s="208"/>
      <c r="AP1019" s="208"/>
      <c r="AQ1019" s="208"/>
      <c r="AR1019" s="208"/>
      <c r="AS1019" s="208"/>
      <c r="AT1019" s="208"/>
      <c r="AU1019" s="208"/>
      <c r="AV1019" s="208"/>
      <c r="AW1019" s="208"/>
      <c r="AX1019" s="208"/>
      <c r="AY1019" s="208"/>
      <c r="AZ1019" s="208"/>
      <c r="BA1019" s="208"/>
      <c r="BB1019" s="208"/>
      <c r="BC1019" s="208"/>
      <c r="BD1019" s="208"/>
      <c r="BE1019" s="208"/>
      <c r="BF1019" s="208"/>
      <c r="BG1019" s="208"/>
      <c r="BH1019" s="208"/>
      <c r="BI1019" s="208"/>
      <c r="BJ1019" s="208"/>
      <c r="BK1019" s="208"/>
      <c r="BL1019" s="208"/>
      <c r="BM1019" s="218">
        <v>0.23730075384202143</v>
      </c>
    </row>
    <row r="1020" spans="1:65">
      <c r="A1020" s="30"/>
      <c r="B1020" s="19">
        <v>1</v>
      </c>
      <c r="C1020" s="9">
        <v>5</v>
      </c>
      <c r="D1020" s="24">
        <v>0.22999999999999998</v>
      </c>
      <c r="E1020" s="24">
        <v>0.23619999999999999</v>
      </c>
      <c r="F1020" s="24">
        <v>0.2526202990521127</v>
      </c>
      <c r="G1020" s="24">
        <v>0.24</v>
      </c>
      <c r="H1020" s="24">
        <v>0.27</v>
      </c>
      <c r="I1020" s="24">
        <v>0.25119999999999998</v>
      </c>
      <c r="J1020" s="24">
        <v>0.23200000000000001</v>
      </c>
      <c r="K1020" s="24">
        <v>0.22699999999999998</v>
      </c>
      <c r="L1020" s="24">
        <v>0.25</v>
      </c>
      <c r="M1020" s="24">
        <v>0.23499999999999996</v>
      </c>
      <c r="N1020" s="24">
        <v>0.24671816022232501</v>
      </c>
      <c r="O1020" s="24">
        <v>0.23799999999999996</v>
      </c>
      <c r="P1020" s="24">
        <v>0.24</v>
      </c>
      <c r="Q1020" s="24">
        <v>0.23899999999999999</v>
      </c>
      <c r="R1020" s="24">
        <v>0.23200000000000001</v>
      </c>
      <c r="S1020" s="24">
        <v>0.22799999999999998</v>
      </c>
      <c r="T1020" s="24">
        <v>0.23799999999999996</v>
      </c>
      <c r="U1020" s="24">
        <v>0.22699999999999998</v>
      </c>
      <c r="V1020" s="24">
        <v>0.22599999999999998</v>
      </c>
      <c r="W1020" s="24">
        <v>0.23699999999999996</v>
      </c>
      <c r="X1020" s="24">
        <v>0.22999999999999998</v>
      </c>
      <c r="Y1020" s="235">
        <v>0.20300000000000001</v>
      </c>
      <c r="Z1020" s="235">
        <v>0.32800000000000001</v>
      </c>
      <c r="AA1020" s="235">
        <v>0.28249999999999997</v>
      </c>
      <c r="AB1020" s="235">
        <v>0.32500000000000001</v>
      </c>
      <c r="AC1020" s="24">
        <v>0.22999999999999998</v>
      </c>
      <c r="AD1020" s="207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18">
        <v>122</v>
      </c>
    </row>
    <row r="1021" spans="1:65">
      <c r="A1021" s="30"/>
      <c r="B1021" s="19">
        <v>1</v>
      </c>
      <c r="C1021" s="9">
        <v>6</v>
      </c>
      <c r="D1021" s="24">
        <v>0.22</v>
      </c>
      <c r="E1021" s="24">
        <v>0.24329999999999999</v>
      </c>
      <c r="F1021" s="24">
        <v>0.25445103063667335</v>
      </c>
      <c r="G1021" s="24">
        <v>0.22999999999999998</v>
      </c>
      <c r="H1021" s="24">
        <v>0.27</v>
      </c>
      <c r="I1021" s="24">
        <v>0.26019999999999999</v>
      </c>
      <c r="J1021" s="24">
        <v>0.22899999999999998</v>
      </c>
      <c r="K1021" s="24">
        <v>0.22300000000000003</v>
      </c>
      <c r="L1021" s="24">
        <v>0.25</v>
      </c>
      <c r="M1021" s="24">
        <v>0.24</v>
      </c>
      <c r="N1021" s="24">
        <v>0.24071640331910102</v>
      </c>
      <c r="O1021" s="24">
        <v>0.23400000000000001</v>
      </c>
      <c r="P1021" s="24">
        <v>0.24</v>
      </c>
      <c r="Q1021" s="24">
        <v>0.22999999999999998</v>
      </c>
      <c r="R1021" s="24">
        <v>0.23699999999999996</v>
      </c>
      <c r="S1021" s="24">
        <v>0.22400000000000003</v>
      </c>
      <c r="T1021" s="24">
        <v>0.23899999999999999</v>
      </c>
      <c r="U1021" s="24">
        <v>0.22699999999999998</v>
      </c>
      <c r="V1021" s="24">
        <v>0.215</v>
      </c>
      <c r="W1021" s="24">
        <v>0.23799999999999996</v>
      </c>
      <c r="X1021" s="24">
        <v>0.22999999999999998</v>
      </c>
      <c r="Y1021" s="235">
        <v>0.20399999999999996</v>
      </c>
      <c r="Z1021" s="235">
        <v>0.33300000000000002</v>
      </c>
      <c r="AA1021" s="235">
        <v>0.28749999999999998</v>
      </c>
      <c r="AB1021" s="235">
        <v>0.32500000000000001</v>
      </c>
      <c r="AC1021" s="24">
        <v>0.22999999999999998</v>
      </c>
      <c r="AD1021" s="207"/>
      <c r="AE1021" s="208"/>
      <c r="AF1021" s="208"/>
      <c r="AG1021" s="208"/>
      <c r="AH1021" s="208"/>
      <c r="AI1021" s="208"/>
      <c r="AJ1021" s="208"/>
      <c r="AK1021" s="208"/>
      <c r="AL1021" s="208"/>
      <c r="AM1021" s="208"/>
      <c r="AN1021" s="208"/>
      <c r="AO1021" s="208"/>
      <c r="AP1021" s="208"/>
      <c r="AQ1021" s="208"/>
      <c r="AR1021" s="208"/>
      <c r="AS1021" s="208"/>
      <c r="AT1021" s="208"/>
      <c r="AU1021" s="208"/>
      <c r="AV1021" s="208"/>
      <c r="AW1021" s="208"/>
      <c r="AX1021" s="208"/>
      <c r="AY1021" s="208"/>
      <c r="AZ1021" s="208"/>
      <c r="BA1021" s="208"/>
      <c r="BB1021" s="208"/>
      <c r="BC1021" s="208"/>
      <c r="BD1021" s="208"/>
      <c r="BE1021" s="208"/>
      <c r="BF1021" s="208"/>
      <c r="BG1021" s="208"/>
      <c r="BH1021" s="208"/>
      <c r="BI1021" s="208"/>
      <c r="BJ1021" s="208"/>
      <c r="BK1021" s="208"/>
      <c r="BL1021" s="208"/>
      <c r="BM1021" s="56"/>
    </row>
    <row r="1022" spans="1:65">
      <c r="A1022" s="30"/>
      <c r="B1022" s="20" t="s">
        <v>270</v>
      </c>
      <c r="C1022" s="12"/>
      <c r="D1022" s="219">
        <v>0.22666666666666666</v>
      </c>
      <c r="E1022" s="219">
        <v>0.23953333333333335</v>
      </c>
      <c r="F1022" s="219">
        <v>0.25260187906686621</v>
      </c>
      <c r="G1022" s="219">
        <v>0.23499999999999999</v>
      </c>
      <c r="H1022" s="219">
        <v>0.25833333333333336</v>
      </c>
      <c r="I1022" s="219">
        <v>0.25799999999999995</v>
      </c>
      <c r="J1022" s="219">
        <v>0.23199999999999998</v>
      </c>
      <c r="K1022" s="219">
        <v>0.22316666666666671</v>
      </c>
      <c r="L1022" s="219">
        <v>0.24833333333333332</v>
      </c>
      <c r="M1022" s="219">
        <v>0.23766666666666666</v>
      </c>
      <c r="N1022" s="219">
        <v>0.24750323332364013</v>
      </c>
      <c r="O1022" s="219">
        <v>0.23733333333333331</v>
      </c>
      <c r="P1022" s="219">
        <v>0.23833333333333331</v>
      </c>
      <c r="Q1022" s="219">
        <v>0.23483333333333331</v>
      </c>
      <c r="R1022" s="219">
        <v>0.23583333333333331</v>
      </c>
      <c r="S1022" s="219">
        <v>0.22799999999999998</v>
      </c>
      <c r="T1022" s="219">
        <v>0.23866666666666667</v>
      </c>
      <c r="U1022" s="219">
        <v>0.22783333333333333</v>
      </c>
      <c r="V1022" s="219">
        <v>0.2195</v>
      </c>
      <c r="W1022" s="219">
        <v>0.23649999999999996</v>
      </c>
      <c r="X1022" s="219">
        <v>0.23499999999999999</v>
      </c>
      <c r="Y1022" s="219">
        <v>0.20016666666666663</v>
      </c>
      <c r="Z1022" s="219">
        <v>0.32983333333333337</v>
      </c>
      <c r="AA1022" s="219">
        <v>0.28431666666666672</v>
      </c>
      <c r="AB1022" s="219">
        <v>0.32583333333333336</v>
      </c>
      <c r="AC1022" s="219">
        <v>0.22999999999999998</v>
      </c>
      <c r="AD1022" s="207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56"/>
    </row>
    <row r="1023" spans="1:65">
      <c r="A1023" s="30"/>
      <c r="B1023" s="3" t="s">
        <v>271</v>
      </c>
      <c r="C1023" s="29"/>
      <c r="D1023" s="24">
        <v>0.22999999999999998</v>
      </c>
      <c r="E1023" s="24">
        <v>0.23929999999999998</v>
      </c>
      <c r="F1023" s="24">
        <v>0.25263299302334824</v>
      </c>
      <c r="G1023" s="24">
        <v>0.23499999999999999</v>
      </c>
      <c r="H1023" s="24">
        <v>0.26500000000000001</v>
      </c>
      <c r="I1023" s="24">
        <v>0.25869999999999999</v>
      </c>
      <c r="J1023" s="24">
        <v>0.23250000000000001</v>
      </c>
      <c r="K1023" s="24">
        <v>0.2235</v>
      </c>
      <c r="L1023" s="24">
        <v>0.25</v>
      </c>
      <c r="M1023" s="24">
        <v>0.23749999999999999</v>
      </c>
      <c r="N1023" s="24">
        <v>0.24902410480026602</v>
      </c>
      <c r="O1023" s="24">
        <v>0.23699999999999996</v>
      </c>
      <c r="P1023" s="24">
        <v>0.24</v>
      </c>
      <c r="Q1023" s="24">
        <v>0.23350000000000001</v>
      </c>
      <c r="R1023" s="24">
        <v>0.23599999999999996</v>
      </c>
      <c r="S1023" s="24">
        <v>0.22799999999999998</v>
      </c>
      <c r="T1023" s="24">
        <v>0.23849999999999999</v>
      </c>
      <c r="U1023" s="24">
        <v>0.22749999999999998</v>
      </c>
      <c r="V1023" s="24">
        <v>0.2185</v>
      </c>
      <c r="W1023" s="24">
        <v>0.23699999999999996</v>
      </c>
      <c r="X1023" s="24">
        <v>0.23499999999999999</v>
      </c>
      <c r="Y1023" s="24">
        <v>0.20200000000000001</v>
      </c>
      <c r="Z1023" s="24">
        <v>0.33100000000000002</v>
      </c>
      <c r="AA1023" s="24">
        <v>0.28380000000000005</v>
      </c>
      <c r="AB1023" s="24">
        <v>0.32500000000000001</v>
      </c>
      <c r="AC1023" s="24">
        <v>0.22999999999999998</v>
      </c>
      <c r="AD1023" s="207"/>
      <c r="AE1023" s="208"/>
      <c r="AF1023" s="208"/>
      <c r="AG1023" s="208"/>
      <c r="AH1023" s="208"/>
      <c r="AI1023" s="208"/>
      <c r="AJ1023" s="208"/>
      <c r="AK1023" s="208"/>
      <c r="AL1023" s="208"/>
      <c r="AM1023" s="208"/>
      <c r="AN1023" s="208"/>
      <c r="AO1023" s="208"/>
      <c r="AP1023" s="208"/>
      <c r="AQ1023" s="208"/>
      <c r="AR1023" s="208"/>
      <c r="AS1023" s="208"/>
      <c r="AT1023" s="208"/>
      <c r="AU1023" s="208"/>
      <c r="AV1023" s="208"/>
      <c r="AW1023" s="208"/>
      <c r="AX1023" s="208"/>
      <c r="AY1023" s="208"/>
      <c r="AZ1023" s="208"/>
      <c r="BA1023" s="208"/>
      <c r="BB1023" s="208"/>
      <c r="BC1023" s="208"/>
      <c r="BD1023" s="208"/>
      <c r="BE1023" s="208"/>
      <c r="BF1023" s="208"/>
      <c r="BG1023" s="208"/>
      <c r="BH1023" s="208"/>
      <c r="BI1023" s="208"/>
      <c r="BJ1023" s="208"/>
      <c r="BK1023" s="208"/>
      <c r="BL1023" s="208"/>
      <c r="BM1023" s="56"/>
    </row>
    <row r="1024" spans="1:65">
      <c r="A1024" s="30"/>
      <c r="B1024" s="3" t="s">
        <v>272</v>
      </c>
      <c r="C1024" s="29"/>
      <c r="D1024" s="24">
        <v>5.163977794943213E-3</v>
      </c>
      <c r="E1024" s="24">
        <v>2.6688324538394433E-3</v>
      </c>
      <c r="F1024" s="24">
        <v>1.2988871052067254E-3</v>
      </c>
      <c r="G1024" s="24">
        <v>5.4772255750516656E-3</v>
      </c>
      <c r="H1024" s="24">
        <v>1.6020819787597236E-2</v>
      </c>
      <c r="I1024" s="24">
        <v>8.3971423710688577E-3</v>
      </c>
      <c r="J1024" s="24">
        <v>2.0976176963403183E-3</v>
      </c>
      <c r="K1024" s="24">
        <v>3.060501048303463E-3</v>
      </c>
      <c r="L1024" s="24">
        <v>4.0824829046386341E-3</v>
      </c>
      <c r="M1024" s="24">
        <v>5.7154760664940929E-3</v>
      </c>
      <c r="N1024" s="24">
        <v>4.8067035507659553E-3</v>
      </c>
      <c r="O1024" s="24">
        <v>4.7187568984496976E-3</v>
      </c>
      <c r="P1024" s="24">
        <v>7.5277265270908165E-3</v>
      </c>
      <c r="Q1024" s="24">
        <v>4.7081489639418418E-3</v>
      </c>
      <c r="R1024" s="24">
        <v>3.920034013457867E-3</v>
      </c>
      <c r="S1024" s="24">
        <v>2.280350850198266E-3</v>
      </c>
      <c r="T1024" s="24">
        <v>2.8047578623950132E-3</v>
      </c>
      <c r="U1024" s="24">
        <v>9.8319208025017578E-4</v>
      </c>
      <c r="V1024" s="24">
        <v>4.5934736311423422E-3</v>
      </c>
      <c r="W1024" s="24">
        <v>1.22474487139159E-3</v>
      </c>
      <c r="X1024" s="24">
        <v>5.4772255750516656E-3</v>
      </c>
      <c r="Y1024" s="24">
        <v>7.3598007219398687E-3</v>
      </c>
      <c r="Z1024" s="24">
        <v>4.535048695071168E-3</v>
      </c>
      <c r="AA1024" s="24">
        <v>2.0054093513960278E-3</v>
      </c>
      <c r="AB1024" s="24">
        <v>2.041241452319317E-3</v>
      </c>
      <c r="AC1024" s="24">
        <v>6.3245553203367553E-3</v>
      </c>
      <c r="AD1024" s="207"/>
      <c r="AE1024" s="208"/>
      <c r="AF1024" s="208"/>
      <c r="AG1024" s="208"/>
      <c r="AH1024" s="208"/>
      <c r="AI1024" s="208"/>
      <c r="AJ1024" s="208"/>
      <c r="AK1024" s="208"/>
      <c r="AL1024" s="208"/>
      <c r="AM1024" s="208"/>
      <c r="AN1024" s="208"/>
      <c r="AO1024" s="208"/>
      <c r="AP1024" s="208"/>
      <c r="AQ1024" s="208"/>
      <c r="AR1024" s="208"/>
      <c r="AS1024" s="208"/>
      <c r="AT1024" s="208"/>
      <c r="AU1024" s="208"/>
      <c r="AV1024" s="208"/>
      <c r="AW1024" s="208"/>
      <c r="AX1024" s="208"/>
      <c r="AY1024" s="208"/>
      <c r="AZ1024" s="208"/>
      <c r="BA1024" s="208"/>
      <c r="BB1024" s="208"/>
      <c r="BC1024" s="208"/>
      <c r="BD1024" s="208"/>
      <c r="BE1024" s="208"/>
      <c r="BF1024" s="208"/>
      <c r="BG1024" s="208"/>
      <c r="BH1024" s="208"/>
      <c r="BI1024" s="208"/>
      <c r="BJ1024" s="208"/>
      <c r="BK1024" s="208"/>
      <c r="BL1024" s="208"/>
      <c r="BM1024" s="56"/>
    </row>
    <row r="1025" spans="1:65">
      <c r="A1025" s="30"/>
      <c r="B1025" s="3" t="s">
        <v>86</v>
      </c>
      <c r="C1025" s="29"/>
      <c r="D1025" s="13">
        <v>2.2782254977690646E-2</v>
      </c>
      <c r="E1025" s="13">
        <v>1.1141799835121527E-2</v>
      </c>
      <c r="F1025" s="13">
        <v>5.1420326325557425E-3</v>
      </c>
      <c r="G1025" s="13">
        <v>2.3307342872560279E-2</v>
      </c>
      <c r="H1025" s="13">
        <v>6.2016076597150582E-2</v>
      </c>
      <c r="I1025" s="13">
        <v>3.2547063453755271E-2</v>
      </c>
      <c r="J1025" s="13">
        <v>9.0414555876737867E-3</v>
      </c>
      <c r="K1025" s="13">
        <v>1.3713970343406105E-2</v>
      </c>
      <c r="L1025" s="13">
        <v>1.6439528475054904E-2</v>
      </c>
      <c r="M1025" s="13">
        <v>2.4048286394785803E-2</v>
      </c>
      <c r="N1025" s="13">
        <v>1.9420770735874043E-2</v>
      </c>
      <c r="O1025" s="13">
        <v>1.9882402662007154E-2</v>
      </c>
      <c r="P1025" s="13">
        <v>3.1584866547234199E-2</v>
      </c>
      <c r="Q1025" s="13">
        <v>2.0048895517140564E-2</v>
      </c>
      <c r="R1025" s="13">
        <v>1.6622052353884951E-2</v>
      </c>
      <c r="S1025" s="13">
        <v>1.0001538816659062E-2</v>
      </c>
      <c r="T1025" s="13">
        <v>1.1751778753051731E-2</v>
      </c>
      <c r="U1025" s="13">
        <v>4.3154004985377142E-3</v>
      </c>
      <c r="V1025" s="13">
        <v>2.0926986930033451E-2</v>
      </c>
      <c r="W1025" s="13">
        <v>5.1786252490130663E-3</v>
      </c>
      <c r="X1025" s="13">
        <v>2.3307342872560279E-2</v>
      </c>
      <c r="Y1025" s="13">
        <v>3.6768363306943566E-2</v>
      </c>
      <c r="Z1025" s="13">
        <v>1.3749516003247602E-2</v>
      </c>
      <c r="AA1025" s="13">
        <v>7.053435786608925E-3</v>
      </c>
      <c r="AB1025" s="13">
        <v>6.264679649061842E-3</v>
      </c>
      <c r="AC1025" s="13">
        <v>2.7498066610159806E-2</v>
      </c>
      <c r="AD1025" s="150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273</v>
      </c>
      <c r="C1026" s="29"/>
      <c r="D1026" s="13">
        <v>-4.4812698666917061E-2</v>
      </c>
      <c r="E1026" s="13">
        <v>9.4082275558138306E-3</v>
      </c>
      <c r="F1026" s="13">
        <v>6.4479884606819304E-2</v>
      </c>
      <c r="G1026" s="13">
        <v>-9.6955184708478193E-3</v>
      </c>
      <c r="H1026" s="13">
        <v>8.8632586078146058E-2</v>
      </c>
      <c r="I1026" s="13">
        <v>8.7227898870303022E-2</v>
      </c>
      <c r="J1026" s="13">
        <v>-2.2337703341432813E-2</v>
      </c>
      <c r="K1026" s="13">
        <v>-5.9561914349265943E-2</v>
      </c>
      <c r="L1026" s="13">
        <v>4.6491969842862968E-2</v>
      </c>
      <c r="M1026" s="13">
        <v>1.5419791918942494E-3</v>
      </c>
      <c r="N1026" s="13">
        <v>4.2993877248324264E-2</v>
      </c>
      <c r="O1026" s="13">
        <v>1.3729198405143528E-4</v>
      </c>
      <c r="P1026" s="13">
        <v>4.3513536075798775E-3</v>
      </c>
      <c r="Q1026" s="13">
        <v>-1.0397862074769337E-2</v>
      </c>
      <c r="R1026" s="13">
        <v>-6.1838004512410061E-3</v>
      </c>
      <c r="S1026" s="13">
        <v>-3.9193949835546027E-2</v>
      </c>
      <c r="T1026" s="13">
        <v>5.7560408154226916E-3</v>
      </c>
      <c r="U1026" s="13">
        <v>-3.9896293439467323E-2</v>
      </c>
      <c r="V1026" s="13">
        <v>-7.5013473635536565E-2</v>
      </c>
      <c r="W1026" s="13">
        <v>-3.3744260355554889E-3</v>
      </c>
      <c r="X1026" s="13">
        <v>-9.6955184708478193E-3</v>
      </c>
      <c r="Y1026" s="13">
        <v>-0.15648533169041734</v>
      </c>
      <c r="Z1026" s="13">
        <v>0.38993799216042024</v>
      </c>
      <c r="AA1026" s="13">
        <v>0.19812795392949001</v>
      </c>
      <c r="AB1026" s="13">
        <v>0.37308174566630692</v>
      </c>
      <c r="AC1026" s="13">
        <v>-3.0765826588489364E-2</v>
      </c>
      <c r="AD1026" s="150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274</v>
      </c>
      <c r="C1027" s="47"/>
      <c r="D1027" s="45">
        <v>0.77</v>
      </c>
      <c r="E1027" s="45">
        <v>0.2</v>
      </c>
      <c r="F1027" s="45">
        <v>1.18</v>
      </c>
      <c r="G1027" s="45">
        <v>0.14000000000000001</v>
      </c>
      <c r="H1027" s="45">
        <v>1.6</v>
      </c>
      <c r="I1027" s="45">
        <v>1.58</v>
      </c>
      <c r="J1027" s="45">
        <v>0.37</v>
      </c>
      <c r="K1027" s="45">
        <v>1.03</v>
      </c>
      <c r="L1027" s="45">
        <v>0.86</v>
      </c>
      <c r="M1027" s="45">
        <v>0.06</v>
      </c>
      <c r="N1027" s="45">
        <v>0.79</v>
      </c>
      <c r="O1027" s="45">
        <v>0.03</v>
      </c>
      <c r="P1027" s="45">
        <v>0.11</v>
      </c>
      <c r="Q1027" s="45">
        <v>0.16</v>
      </c>
      <c r="R1027" s="45">
        <v>0.08</v>
      </c>
      <c r="S1027" s="45">
        <v>0.67</v>
      </c>
      <c r="T1027" s="45">
        <v>0.13</v>
      </c>
      <c r="U1027" s="45">
        <v>0.68</v>
      </c>
      <c r="V1027" s="45">
        <v>1.3</v>
      </c>
      <c r="W1027" s="45">
        <v>0.03</v>
      </c>
      <c r="X1027" s="45">
        <v>0.14000000000000001</v>
      </c>
      <c r="Y1027" s="45">
        <v>2.75</v>
      </c>
      <c r="Z1027" s="45">
        <v>6.96</v>
      </c>
      <c r="AA1027" s="45">
        <v>3.55</v>
      </c>
      <c r="AB1027" s="45">
        <v>6.66</v>
      </c>
      <c r="AC1027" s="45">
        <v>0.52</v>
      </c>
      <c r="AD1027" s="150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BM1028" s="55"/>
    </row>
    <row r="1029" spans="1:65" ht="15">
      <c r="B1029" s="8" t="s">
        <v>586</v>
      </c>
      <c r="BM1029" s="28" t="s">
        <v>66</v>
      </c>
    </row>
    <row r="1030" spans="1:65" ht="15">
      <c r="A1030" s="25" t="s">
        <v>63</v>
      </c>
      <c r="B1030" s="18" t="s">
        <v>111</v>
      </c>
      <c r="C1030" s="15" t="s">
        <v>112</v>
      </c>
      <c r="D1030" s="16" t="s">
        <v>231</v>
      </c>
      <c r="E1030" s="17" t="s">
        <v>231</v>
      </c>
      <c r="F1030" s="17" t="s">
        <v>231</v>
      </c>
      <c r="G1030" s="17" t="s">
        <v>231</v>
      </c>
      <c r="H1030" s="17" t="s">
        <v>231</v>
      </c>
      <c r="I1030" s="17" t="s">
        <v>231</v>
      </c>
      <c r="J1030" s="17" t="s">
        <v>231</v>
      </c>
      <c r="K1030" s="17" t="s">
        <v>231</v>
      </c>
      <c r="L1030" s="17" t="s">
        <v>231</v>
      </c>
      <c r="M1030" s="17" t="s">
        <v>231</v>
      </c>
      <c r="N1030" s="17" t="s">
        <v>231</v>
      </c>
      <c r="O1030" s="17" t="s">
        <v>231</v>
      </c>
      <c r="P1030" s="17" t="s">
        <v>231</v>
      </c>
      <c r="Q1030" s="17" t="s">
        <v>231</v>
      </c>
      <c r="R1030" s="17" t="s">
        <v>231</v>
      </c>
      <c r="S1030" s="17" t="s">
        <v>231</v>
      </c>
      <c r="T1030" s="17" t="s">
        <v>231</v>
      </c>
      <c r="U1030" s="17" t="s">
        <v>231</v>
      </c>
      <c r="V1030" s="17" t="s">
        <v>231</v>
      </c>
      <c r="W1030" s="17" t="s">
        <v>231</v>
      </c>
      <c r="X1030" s="17" t="s">
        <v>231</v>
      </c>
      <c r="Y1030" s="17" t="s">
        <v>231</v>
      </c>
      <c r="Z1030" s="17" t="s">
        <v>231</v>
      </c>
      <c r="AA1030" s="17" t="s">
        <v>231</v>
      </c>
      <c r="AB1030" s="17" t="s">
        <v>231</v>
      </c>
      <c r="AC1030" s="17" t="s">
        <v>231</v>
      </c>
      <c r="AD1030" s="150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232</v>
      </c>
      <c r="C1031" s="9" t="s">
        <v>232</v>
      </c>
      <c r="D1031" s="148" t="s">
        <v>234</v>
      </c>
      <c r="E1031" s="149" t="s">
        <v>235</v>
      </c>
      <c r="F1031" s="149" t="s">
        <v>236</v>
      </c>
      <c r="G1031" s="149" t="s">
        <v>237</v>
      </c>
      <c r="H1031" s="149" t="s">
        <v>238</v>
      </c>
      <c r="I1031" s="149" t="s">
        <v>240</v>
      </c>
      <c r="J1031" s="149" t="s">
        <v>241</v>
      </c>
      <c r="K1031" s="149" t="s">
        <v>242</v>
      </c>
      <c r="L1031" s="149" t="s">
        <v>243</v>
      </c>
      <c r="M1031" s="149" t="s">
        <v>244</v>
      </c>
      <c r="N1031" s="149" t="s">
        <v>246</v>
      </c>
      <c r="O1031" s="149" t="s">
        <v>247</v>
      </c>
      <c r="P1031" s="149" t="s">
        <v>248</v>
      </c>
      <c r="Q1031" s="149" t="s">
        <v>250</v>
      </c>
      <c r="R1031" s="149" t="s">
        <v>251</v>
      </c>
      <c r="S1031" s="149" t="s">
        <v>252</v>
      </c>
      <c r="T1031" s="149" t="s">
        <v>253</v>
      </c>
      <c r="U1031" s="149" t="s">
        <v>276</v>
      </c>
      <c r="V1031" s="149" t="s">
        <v>254</v>
      </c>
      <c r="W1031" s="149" t="s">
        <v>255</v>
      </c>
      <c r="X1031" s="149" t="s">
        <v>256</v>
      </c>
      <c r="Y1031" s="149" t="s">
        <v>257</v>
      </c>
      <c r="Z1031" s="149" t="s">
        <v>259</v>
      </c>
      <c r="AA1031" s="149" t="s">
        <v>260</v>
      </c>
      <c r="AB1031" s="149" t="s">
        <v>261</v>
      </c>
      <c r="AC1031" s="149" t="s">
        <v>262</v>
      </c>
      <c r="AD1031" s="150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278</v>
      </c>
      <c r="E1032" s="11" t="s">
        <v>278</v>
      </c>
      <c r="F1032" s="11" t="s">
        <v>278</v>
      </c>
      <c r="G1032" s="11" t="s">
        <v>278</v>
      </c>
      <c r="H1032" s="11" t="s">
        <v>278</v>
      </c>
      <c r="I1032" s="11" t="s">
        <v>278</v>
      </c>
      <c r="J1032" s="11" t="s">
        <v>303</v>
      </c>
      <c r="K1032" s="11" t="s">
        <v>278</v>
      </c>
      <c r="L1032" s="11" t="s">
        <v>278</v>
      </c>
      <c r="M1032" s="11" t="s">
        <v>303</v>
      </c>
      <c r="N1032" s="11" t="s">
        <v>278</v>
      </c>
      <c r="O1032" s="11" t="s">
        <v>303</v>
      </c>
      <c r="P1032" s="11" t="s">
        <v>278</v>
      </c>
      <c r="Q1032" s="11" t="s">
        <v>278</v>
      </c>
      <c r="R1032" s="11" t="s">
        <v>278</v>
      </c>
      <c r="S1032" s="11" t="s">
        <v>278</v>
      </c>
      <c r="T1032" s="11" t="s">
        <v>278</v>
      </c>
      <c r="U1032" s="11" t="s">
        <v>278</v>
      </c>
      <c r="V1032" s="11" t="s">
        <v>278</v>
      </c>
      <c r="W1032" s="11" t="s">
        <v>303</v>
      </c>
      <c r="X1032" s="11" t="s">
        <v>303</v>
      </c>
      <c r="Y1032" s="11" t="s">
        <v>278</v>
      </c>
      <c r="Z1032" s="11" t="s">
        <v>303</v>
      </c>
      <c r="AA1032" s="11" t="s">
        <v>278</v>
      </c>
      <c r="AB1032" s="11" t="s">
        <v>278</v>
      </c>
      <c r="AC1032" s="11" t="s">
        <v>303</v>
      </c>
      <c r="AD1032" s="150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 t="s">
        <v>305</v>
      </c>
      <c r="E1033" s="26" t="s">
        <v>118</v>
      </c>
      <c r="F1033" s="26" t="s">
        <v>306</v>
      </c>
      <c r="G1033" s="26" t="s">
        <v>306</v>
      </c>
      <c r="H1033" s="26" t="s">
        <v>305</v>
      </c>
      <c r="I1033" s="26" t="s">
        <v>307</v>
      </c>
      <c r="J1033" s="26" t="s">
        <v>308</v>
      </c>
      <c r="K1033" s="26" t="s">
        <v>308</v>
      </c>
      <c r="L1033" s="26" t="s">
        <v>309</v>
      </c>
      <c r="M1033" s="26" t="s">
        <v>308</v>
      </c>
      <c r="N1033" s="26" t="s">
        <v>305</v>
      </c>
      <c r="O1033" s="26" t="s">
        <v>305</v>
      </c>
      <c r="P1033" s="26" t="s">
        <v>307</v>
      </c>
      <c r="Q1033" s="26" t="s">
        <v>305</v>
      </c>
      <c r="R1033" s="26" t="s">
        <v>305</v>
      </c>
      <c r="S1033" s="26" t="s">
        <v>305</v>
      </c>
      <c r="T1033" s="26" t="s">
        <v>305</v>
      </c>
      <c r="U1033" s="26" t="s">
        <v>305</v>
      </c>
      <c r="V1033" s="26" t="s">
        <v>309</v>
      </c>
      <c r="W1033" s="26" t="s">
        <v>307</v>
      </c>
      <c r="X1033" s="26" t="s">
        <v>307</v>
      </c>
      <c r="Y1033" s="26" t="s">
        <v>268</v>
      </c>
      <c r="Z1033" s="26" t="s">
        <v>305</v>
      </c>
      <c r="AA1033" s="26" t="s">
        <v>305</v>
      </c>
      <c r="AB1033" s="26" t="s">
        <v>267</v>
      </c>
      <c r="AC1033" s="26" t="s">
        <v>307</v>
      </c>
      <c r="AD1033" s="150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3</v>
      </c>
    </row>
    <row r="1034" spans="1:65">
      <c r="A1034" s="30"/>
      <c r="B1034" s="18">
        <v>1</v>
      </c>
      <c r="C1034" s="14">
        <v>1</v>
      </c>
      <c r="D1034" s="22">
        <v>0.72</v>
      </c>
      <c r="E1034" s="22">
        <v>0.75</v>
      </c>
      <c r="F1034" s="22">
        <v>0.71833411854480156</v>
      </c>
      <c r="G1034" s="22">
        <v>0.67</v>
      </c>
      <c r="H1034" s="22">
        <v>0.71</v>
      </c>
      <c r="I1034" s="22">
        <v>0.67</v>
      </c>
      <c r="J1034" s="22">
        <v>0.73</v>
      </c>
      <c r="K1034" s="145" t="s">
        <v>102</v>
      </c>
      <c r="L1034" s="22">
        <v>0.72</v>
      </c>
      <c r="M1034" s="22">
        <v>0.73247927524732503</v>
      </c>
      <c r="N1034" s="22">
        <v>0.69</v>
      </c>
      <c r="O1034" s="22">
        <v>0.75</v>
      </c>
      <c r="P1034" s="145">
        <v>0.56889999999999996</v>
      </c>
      <c r="Q1034" s="22">
        <v>0.7</v>
      </c>
      <c r="R1034" s="22">
        <v>0.68</v>
      </c>
      <c r="S1034" s="22">
        <v>0.73</v>
      </c>
      <c r="T1034" s="22">
        <v>0.71</v>
      </c>
      <c r="U1034" s="22">
        <v>0.66</v>
      </c>
      <c r="V1034" s="145">
        <v>0.6</v>
      </c>
      <c r="W1034" s="22">
        <v>0.69</v>
      </c>
      <c r="X1034" s="22">
        <v>0.66</v>
      </c>
      <c r="Y1034" s="152">
        <v>0.6</v>
      </c>
      <c r="Z1034" s="22">
        <v>0.68700000000000006</v>
      </c>
      <c r="AA1034" s="22">
        <v>0.72</v>
      </c>
      <c r="AB1034" s="145">
        <v>0.8</v>
      </c>
      <c r="AC1034" s="22">
        <v>0.7</v>
      </c>
      <c r="AD1034" s="150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0.7</v>
      </c>
      <c r="E1035" s="11">
        <v>0.73</v>
      </c>
      <c r="F1035" s="11">
        <v>0.71215448434921647</v>
      </c>
      <c r="G1035" s="11">
        <v>0.67</v>
      </c>
      <c r="H1035" s="11">
        <v>0.7</v>
      </c>
      <c r="I1035" s="11">
        <v>0.67</v>
      </c>
      <c r="J1035" s="11">
        <v>0.75</v>
      </c>
      <c r="K1035" s="146" t="s">
        <v>102</v>
      </c>
      <c r="L1035" s="11">
        <v>0.73</v>
      </c>
      <c r="M1035" s="11">
        <v>0.73720204229398401</v>
      </c>
      <c r="N1035" s="151">
        <v>0.77</v>
      </c>
      <c r="O1035" s="11">
        <v>0.79</v>
      </c>
      <c r="P1035" s="146">
        <v>0.59540000000000004</v>
      </c>
      <c r="Q1035" s="11">
        <v>0.7</v>
      </c>
      <c r="R1035" s="11">
        <v>0.7</v>
      </c>
      <c r="S1035" s="11">
        <v>0.72</v>
      </c>
      <c r="T1035" s="11">
        <v>0.71</v>
      </c>
      <c r="U1035" s="11">
        <v>0.65</v>
      </c>
      <c r="V1035" s="146">
        <v>0.63</v>
      </c>
      <c r="W1035" s="11">
        <v>0.72</v>
      </c>
      <c r="X1035" s="11">
        <v>0.66</v>
      </c>
      <c r="Y1035" s="11">
        <v>0.65</v>
      </c>
      <c r="Z1035" s="11">
        <v>0.69599999999999995</v>
      </c>
      <c r="AA1035" s="11">
        <v>0.73</v>
      </c>
      <c r="AB1035" s="146">
        <v>0.8</v>
      </c>
      <c r="AC1035" s="11">
        <v>0.71</v>
      </c>
      <c r="AD1035" s="150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26</v>
      </c>
    </row>
    <row r="1036" spans="1:65">
      <c r="A1036" s="30"/>
      <c r="B1036" s="19">
        <v>1</v>
      </c>
      <c r="C1036" s="9">
        <v>3</v>
      </c>
      <c r="D1036" s="11">
        <v>0.7</v>
      </c>
      <c r="E1036" s="11">
        <v>0.73</v>
      </c>
      <c r="F1036" s="11">
        <v>0.70332420982706423</v>
      </c>
      <c r="G1036" s="11">
        <v>0.71</v>
      </c>
      <c r="H1036" s="11">
        <v>0.71</v>
      </c>
      <c r="I1036" s="11">
        <v>0.66</v>
      </c>
      <c r="J1036" s="11">
        <v>0.75</v>
      </c>
      <c r="K1036" s="146" t="s">
        <v>102</v>
      </c>
      <c r="L1036" s="11">
        <v>0.73</v>
      </c>
      <c r="M1036" s="11">
        <v>0.72252815814707794</v>
      </c>
      <c r="N1036" s="11">
        <v>0.69</v>
      </c>
      <c r="O1036" s="11">
        <v>0.79</v>
      </c>
      <c r="P1036" s="146">
        <v>0.57989999999999997</v>
      </c>
      <c r="Q1036" s="11">
        <v>0.67</v>
      </c>
      <c r="R1036" s="11">
        <v>0.69</v>
      </c>
      <c r="S1036" s="11">
        <v>0.73</v>
      </c>
      <c r="T1036" s="151">
        <v>0.68</v>
      </c>
      <c r="U1036" s="11">
        <v>0.66</v>
      </c>
      <c r="V1036" s="146">
        <v>0.6</v>
      </c>
      <c r="W1036" s="11">
        <v>0.72</v>
      </c>
      <c r="X1036" s="11">
        <v>0.68</v>
      </c>
      <c r="Y1036" s="11">
        <v>0.67</v>
      </c>
      <c r="Z1036" s="11">
        <v>0.70499999999999996</v>
      </c>
      <c r="AA1036" s="11">
        <v>0.73</v>
      </c>
      <c r="AB1036" s="146">
        <v>0.8</v>
      </c>
      <c r="AC1036" s="11">
        <v>0.69</v>
      </c>
      <c r="AD1036" s="150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0.72</v>
      </c>
      <c r="E1037" s="11">
        <v>0.74</v>
      </c>
      <c r="F1037" s="11">
        <v>0.71962391533450165</v>
      </c>
      <c r="G1037" s="11">
        <v>0.67</v>
      </c>
      <c r="H1037" s="151">
        <v>0.78</v>
      </c>
      <c r="I1037" s="11">
        <v>0.71</v>
      </c>
      <c r="J1037" s="11">
        <v>0.73</v>
      </c>
      <c r="K1037" s="146" t="s">
        <v>102</v>
      </c>
      <c r="L1037" s="11">
        <v>0.73</v>
      </c>
      <c r="M1037" s="11">
        <v>0.72415027644746399</v>
      </c>
      <c r="N1037" s="11">
        <v>0.72</v>
      </c>
      <c r="O1037" s="11">
        <v>0.73</v>
      </c>
      <c r="P1037" s="146">
        <v>0.5827</v>
      </c>
      <c r="Q1037" s="11">
        <v>0.68</v>
      </c>
      <c r="R1037" s="11">
        <v>0.7</v>
      </c>
      <c r="S1037" s="11">
        <v>0.72</v>
      </c>
      <c r="T1037" s="11">
        <v>0.71</v>
      </c>
      <c r="U1037" s="11">
        <v>0.66</v>
      </c>
      <c r="V1037" s="146">
        <v>0.61</v>
      </c>
      <c r="W1037" s="11">
        <v>0.71</v>
      </c>
      <c r="X1037" s="11">
        <v>0.7</v>
      </c>
      <c r="Y1037" s="11">
        <v>0.64</v>
      </c>
      <c r="Z1037" s="11">
        <v>0.69199999999999995</v>
      </c>
      <c r="AA1037" s="11">
        <v>0.74</v>
      </c>
      <c r="AB1037" s="146">
        <v>0.8</v>
      </c>
      <c r="AC1037" s="11">
        <v>0.66</v>
      </c>
      <c r="AD1037" s="150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0.70469692051306687</v>
      </c>
    </row>
    <row r="1038" spans="1:65">
      <c r="A1038" s="30"/>
      <c r="B1038" s="19">
        <v>1</v>
      </c>
      <c r="C1038" s="9">
        <v>5</v>
      </c>
      <c r="D1038" s="11">
        <v>0.68</v>
      </c>
      <c r="E1038" s="11">
        <v>0.76</v>
      </c>
      <c r="F1038" s="11">
        <v>0.72396649560171999</v>
      </c>
      <c r="G1038" s="11">
        <v>0.71</v>
      </c>
      <c r="H1038" s="11">
        <v>0.71</v>
      </c>
      <c r="I1038" s="11">
        <v>0.68</v>
      </c>
      <c r="J1038" s="11">
        <v>0.74</v>
      </c>
      <c r="K1038" s="146" t="s">
        <v>102</v>
      </c>
      <c r="L1038" s="11">
        <v>0.74</v>
      </c>
      <c r="M1038" s="11">
        <v>0.74063143048581903</v>
      </c>
      <c r="N1038" s="11">
        <v>0.66</v>
      </c>
      <c r="O1038" s="11">
        <v>0.75</v>
      </c>
      <c r="P1038" s="146">
        <v>0.5716</v>
      </c>
      <c r="Q1038" s="11">
        <v>0.72</v>
      </c>
      <c r="R1038" s="11">
        <v>0.66</v>
      </c>
      <c r="S1038" s="11">
        <v>0.71</v>
      </c>
      <c r="T1038" s="11">
        <v>0.73</v>
      </c>
      <c r="U1038" s="11">
        <v>0.67</v>
      </c>
      <c r="V1038" s="146">
        <v>0.63</v>
      </c>
      <c r="W1038" s="11">
        <v>0.7</v>
      </c>
      <c r="X1038" s="11">
        <v>0.7</v>
      </c>
      <c r="Y1038" s="11">
        <v>0.67</v>
      </c>
      <c r="Z1038" s="11">
        <v>0.72499999999999998</v>
      </c>
      <c r="AA1038" s="11">
        <v>0.71</v>
      </c>
      <c r="AB1038" s="146">
        <v>0.8</v>
      </c>
      <c r="AC1038" s="11">
        <v>0.69</v>
      </c>
      <c r="AD1038" s="150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123</v>
      </c>
    </row>
    <row r="1039" spans="1:65">
      <c r="A1039" s="30"/>
      <c r="B1039" s="19">
        <v>1</v>
      </c>
      <c r="C1039" s="9">
        <v>6</v>
      </c>
      <c r="D1039" s="11">
        <v>0.7</v>
      </c>
      <c r="E1039" s="11">
        <v>0.75</v>
      </c>
      <c r="F1039" s="11">
        <v>0.69975061095847502</v>
      </c>
      <c r="G1039" s="11">
        <v>0.7</v>
      </c>
      <c r="H1039" s="11">
        <v>0.71</v>
      </c>
      <c r="I1039" s="11">
        <v>0.64</v>
      </c>
      <c r="J1039" s="11">
        <v>0.74</v>
      </c>
      <c r="K1039" s="146" t="s">
        <v>102</v>
      </c>
      <c r="L1039" s="11">
        <v>0.74</v>
      </c>
      <c r="M1039" s="11">
        <v>0.72784849048738298</v>
      </c>
      <c r="N1039" s="11">
        <v>0.68</v>
      </c>
      <c r="O1039" s="11">
        <v>0.76</v>
      </c>
      <c r="P1039" s="146">
        <v>0.59830000000000005</v>
      </c>
      <c r="Q1039" s="11">
        <v>0.68</v>
      </c>
      <c r="R1039" s="11">
        <v>0.69</v>
      </c>
      <c r="S1039" s="11">
        <v>0.71</v>
      </c>
      <c r="T1039" s="11">
        <v>0.71</v>
      </c>
      <c r="U1039" s="11">
        <v>0.67</v>
      </c>
      <c r="V1039" s="146">
        <v>0.6</v>
      </c>
      <c r="W1039" s="11">
        <v>0.68</v>
      </c>
      <c r="X1039" s="11">
        <v>0.65</v>
      </c>
      <c r="Y1039" s="11">
        <v>0.66</v>
      </c>
      <c r="Z1039" s="11">
        <v>0.71499999999999997</v>
      </c>
      <c r="AA1039" s="11">
        <v>0.72</v>
      </c>
      <c r="AB1039" s="146">
        <v>0.8</v>
      </c>
      <c r="AC1039" s="11">
        <v>0.66</v>
      </c>
      <c r="AD1039" s="150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20" t="s">
        <v>270</v>
      </c>
      <c r="C1040" s="12"/>
      <c r="D1040" s="23">
        <v>0.70333333333333325</v>
      </c>
      <c r="E1040" s="23">
        <v>0.74333333333333329</v>
      </c>
      <c r="F1040" s="23">
        <v>0.71285897243596319</v>
      </c>
      <c r="G1040" s="23">
        <v>0.68833333333333335</v>
      </c>
      <c r="H1040" s="23">
        <v>0.72000000000000008</v>
      </c>
      <c r="I1040" s="23">
        <v>0.67166666666666675</v>
      </c>
      <c r="J1040" s="23">
        <v>0.7400000000000001</v>
      </c>
      <c r="K1040" s="23" t="s">
        <v>661</v>
      </c>
      <c r="L1040" s="23">
        <v>0.73166666666666658</v>
      </c>
      <c r="M1040" s="23">
        <v>0.73080661218484211</v>
      </c>
      <c r="N1040" s="23">
        <v>0.70166666666666666</v>
      </c>
      <c r="O1040" s="23">
        <v>0.76166666666666671</v>
      </c>
      <c r="P1040" s="23">
        <v>0.58279999999999998</v>
      </c>
      <c r="Q1040" s="23">
        <v>0.69166666666666654</v>
      </c>
      <c r="R1040" s="23">
        <v>0.68666666666666654</v>
      </c>
      <c r="S1040" s="23">
        <v>0.71999999999999986</v>
      </c>
      <c r="T1040" s="23">
        <v>0.70833333333333337</v>
      </c>
      <c r="U1040" s="23">
        <v>0.66166666666666674</v>
      </c>
      <c r="V1040" s="23">
        <v>0.61166666666666669</v>
      </c>
      <c r="W1040" s="23">
        <v>0.70333333333333325</v>
      </c>
      <c r="X1040" s="23">
        <v>0.67500000000000016</v>
      </c>
      <c r="Y1040" s="23">
        <v>0.64833333333333332</v>
      </c>
      <c r="Z1040" s="23">
        <v>0.70333333333333348</v>
      </c>
      <c r="AA1040" s="23">
        <v>0.72499999999999998</v>
      </c>
      <c r="AB1040" s="23">
        <v>0.79999999999999993</v>
      </c>
      <c r="AC1040" s="23">
        <v>0.68499999999999994</v>
      </c>
      <c r="AD1040" s="150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271</v>
      </c>
      <c r="C1041" s="29"/>
      <c r="D1041" s="11">
        <v>0.7</v>
      </c>
      <c r="E1041" s="11">
        <v>0.745</v>
      </c>
      <c r="F1041" s="11">
        <v>0.71524430144700901</v>
      </c>
      <c r="G1041" s="11">
        <v>0.68500000000000005</v>
      </c>
      <c r="H1041" s="11">
        <v>0.71</v>
      </c>
      <c r="I1041" s="11">
        <v>0.67</v>
      </c>
      <c r="J1041" s="11">
        <v>0.74</v>
      </c>
      <c r="K1041" s="11" t="s">
        <v>661</v>
      </c>
      <c r="L1041" s="11">
        <v>0.73</v>
      </c>
      <c r="M1041" s="11">
        <v>0.73016388286735401</v>
      </c>
      <c r="N1041" s="11">
        <v>0.69</v>
      </c>
      <c r="O1041" s="11">
        <v>0.755</v>
      </c>
      <c r="P1041" s="11">
        <v>0.58129999999999993</v>
      </c>
      <c r="Q1041" s="11">
        <v>0.69</v>
      </c>
      <c r="R1041" s="11">
        <v>0.69</v>
      </c>
      <c r="S1041" s="11">
        <v>0.72</v>
      </c>
      <c r="T1041" s="11">
        <v>0.71</v>
      </c>
      <c r="U1041" s="11">
        <v>0.66</v>
      </c>
      <c r="V1041" s="11">
        <v>0.60499999999999998</v>
      </c>
      <c r="W1041" s="11">
        <v>0.70499999999999996</v>
      </c>
      <c r="X1041" s="11">
        <v>0.67</v>
      </c>
      <c r="Y1041" s="11">
        <v>0.65500000000000003</v>
      </c>
      <c r="Z1041" s="11">
        <v>0.7004999999999999</v>
      </c>
      <c r="AA1041" s="11">
        <v>0.72499999999999998</v>
      </c>
      <c r="AB1041" s="11">
        <v>0.8</v>
      </c>
      <c r="AC1041" s="11">
        <v>0.69</v>
      </c>
      <c r="AD1041" s="150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272</v>
      </c>
      <c r="C1042" s="29"/>
      <c r="D1042" s="24">
        <v>1.5055453054181598E-2</v>
      </c>
      <c r="E1042" s="24">
        <v>1.2110601416389978E-2</v>
      </c>
      <c r="F1042" s="24">
        <v>9.6161935328731782E-3</v>
      </c>
      <c r="G1042" s="24">
        <v>2.0412414523193111E-2</v>
      </c>
      <c r="H1042" s="24">
        <v>2.9664793948382676E-2</v>
      </c>
      <c r="I1042" s="24">
        <v>2.3166067138525391E-2</v>
      </c>
      <c r="J1042" s="24">
        <v>8.9442719099991665E-3</v>
      </c>
      <c r="K1042" s="24" t="s">
        <v>661</v>
      </c>
      <c r="L1042" s="24">
        <v>7.5277265270908174E-3</v>
      </c>
      <c r="M1042" s="24">
        <v>7.2362486597652795E-3</v>
      </c>
      <c r="N1042" s="24">
        <v>3.8686776379877739E-2</v>
      </c>
      <c r="O1042" s="24">
        <v>2.4013884872437191E-2</v>
      </c>
      <c r="P1042" s="24">
        <v>1.2050560152955579E-2</v>
      </c>
      <c r="Q1042" s="24">
        <v>1.8348478592697143E-2</v>
      </c>
      <c r="R1042" s="24">
        <v>1.5055453054181584E-2</v>
      </c>
      <c r="S1042" s="24">
        <v>8.9442719099991665E-3</v>
      </c>
      <c r="T1042" s="24">
        <v>1.6020819787597198E-2</v>
      </c>
      <c r="U1042" s="24">
        <v>7.5277265270908165E-3</v>
      </c>
      <c r="V1042" s="24">
        <v>1.4719601443879758E-2</v>
      </c>
      <c r="W1042" s="24">
        <v>1.6329931618554502E-2</v>
      </c>
      <c r="X1042" s="24">
        <v>2.1679483388678769E-2</v>
      </c>
      <c r="Y1042" s="24">
        <v>2.6394443859772226E-2</v>
      </c>
      <c r="Z1042" s="24">
        <v>1.4541893503483868E-2</v>
      </c>
      <c r="AA1042" s="24">
        <v>1.0488088481701525E-2</v>
      </c>
      <c r="AB1042" s="24">
        <v>1.2161883888976234E-16</v>
      </c>
      <c r="AC1042" s="24">
        <v>2.0736441353327684E-2</v>
      </c>
      <c r="AD1042" s="207"/>
      <c r="AE1042" s="208"/>
      <c r="AF1042" s="208"/>
      <c r="AG1042" s="208"/>
      <c r="AH1042" s="208"/>
      <c r="AI1042" s="208"/>
      <c r="AJ1042" s="208"/>
      <c r="AK1042" s="208"/>
      <c r="AL1042" s="208"/>
      <c r="AM1042" s="208"/>
      <c r="AN1042" s="208"/>
      <c r="AO1042" s="208"/>
      <c r="AP1042" s="208"/>
      <c r="AQ1042" s="208"/>
      <c r="AR1042" s="208"/>
      <c r="AS1042" s="208"/>
      <c r="AT1042" s="208"/>
      <c r="AU1042" s="208"/>
      <c r="AV1042" s="208"/>
      <c r="AW1042" s="208"/>
      <c r="AX1042" s="208"/>
      <c r="AY1042" s="208"/>
      <c r="AZ1042" s="208"/>
      <c r="BA1042" s="208"/>
      <c r="BB1042" s="208"/>
      <c r="BC1042" s="208"/>
      <c r="BD1042" s="208"/>
      <c r="BE1042" s="208"/>
      <c r="BF1042" s="208"/>
      <c r="BG1042" s="208"/>
      <c r="BH1042" s="208"/>
      <c r="BI1042" s="208"/>
      <c r="BJ1042" s="208"/>
      <c r="BK1042" s="208"/>
      <c r="BL1042" s="208"/>
      <c r="BM1042" s="56"/>
    </row>
    <row r="1043" spans="1:65">
      <c r="A1043" s="30"/>
      <c r="B1043" s="3" t="s">
        <v>86</v>
      </c>
      <c r="C1043" s="29"/>
      <c r="D1043" s="13">
        <v>2.1405857423007015E-2</v>
      </c>
      <c r="E1043" s="13">
        <v>1.6292288900973066E-2</v>
      </c>
      <c r="F1043" s="13">
        <v>1.3489615624831053E-2</v>
      </c>
      <c r="G1043" s="13">
        <v>2.965483950100694E-2</v>
      </c>
      <c r="H1043" s="13">
        <v>4.1201102706087046E-2</v>
      </c>
      <c r="I1043" s="13">
        <v>3.4490422538747477E-2</v>
      </c>
      <c r="J1043" s="13">
        <v>1.2086853932431304E-2</v>
      </c>
      <c r="K1043" s="13" t="s">
        <v>661</v>
      </c>
      <c r="L1043" s="13">
        <v>1.0288464501718659E-2</v>
      </c>
      <c r="M1043" s="13">
        <v>9.9017284998716235E-3</v>
      </c>
      <c r="N1043" s="13">
        <v>5.5135548284861384E-2</v>
      </c>
      <c r="O1043" s="13">
        <v>3.1528076418954734E-2</v>
      </c>
      <c r="P1043" s="13">
        <v>2.0677007812209297E-2</v>
      </c>
      <c r="Q1043" s="13">
        <v>2.6527920856911538E-2</v>
      </c>
      <c r="R1043" s="13">
        <v>2.1925417069196488E-2</v>
      </c>
      <c r="S1043" s="13">
        <v>1.2422599874998845E-2</v>
      </c>
      <c r="T1043" s="13">
        <v>2.2617627935431338E-2</v>
      </c>
      <c r="U1043" s="13">
        <v>1.1376916665628437E-2</v>
      </c>
      <c r="V1043" s="13">
        <v>2.4064743504980529E-2</v>
      </c>
      <c r="W1043" s="13">
        <v>2.3217912253868961E-2</v>
      </c>
      <c r="X1043" s="13">
        <v>3.2117753168412984E-2</v>
      </c>
      <c r="Y1043" s="13">
        <v>4.0711224462373616E-2</v>
      </c>
      <c r="Z1043" s="13">
        <v>2.0675677967038671E-2</v>
      </c>
      <c r="AA1043" s="13">
        <v>1.4466328940277967E-2</v>
      </c>
      <c r="AB1043" s="13">
        <v>1.5202354861220294E-16</v>
      </c>
      <c r="AC1043" s="13">
        <v>3.0272177158142607E-2</v>
      </c>
      <c r="AD1043" s="150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273</v>
      </c>
      <c r="C1044" s="29"/>
      <c r="D1044" s="13">
        <v>-1.934998068021665E-3</v>
      </c>
      <c r="E1044" s="13">
        <v>5.4826992563181021E-2</v>
      </c>
      <c r="F1044" s="13">
        <v>1.1582357869470705E-2</v>
      </c>
      <c r="G1044" s="13">
        <v>-2.3220744554722561E-2</v>
      </c>
      <c r="H1044" s="13">
        <v>2.1715831361646343E-2</v>
      </c>
      <c r="I1044" s="13">
        <v>-4.6871573984390125E-2</v>
      </c>
      <c r="J1044" s="13">
        <v>5.0096826677247686E-2</v>
      </c>
      <c r="K1044" s="13" t="s">
        <v>661</v>
      </c>
      <c r="L1044" s="13">
        <v>3.827141196241346E-2</v>
      </c>
      <c r="M1044" s="13">
        <v>3.7050951851422376E-2</v>
      </c>
      <c r="N1044" s="13">
        <v>-4.3000810109883325E-3</v>
      </c>
      <c r="O1044" s="13">
        <v>8.0842904935815474E-2</v>
      </c>
      <c r="P1044" s="13">
        <v>-0.17297779650337863</v>
      </c>
      <c r="Q1044" s="13">
        <v>-1.8490578668789115E-2</v>
      </c>
      <c r="R1044" s="13">
        <v>-2.5585827497689451E-2</v>
      </c>
      <c r="S1044" s="13">
        <v>2.1715831361645899E-2</v>
      </c>
      <c r="T1044" s="13">
        <v>5.1602507608787818E-3</v>
      </c>
      <c r="U1044" s="13">
        <v>-6.1062071642190796E-2</v>
      </c>
      <c r="V1044" s="13">
        <v>-0.13201455993119404</v>
      </c>
      <c r="W1044" s="13">
        <v>-1.934998068021665E-3</v>
      </c>
      <c r="X1044" s="13">
        <v>-4.2141408098456457E-2</v>
      </c>
      <c r="Y1044" s="13">
        <v>-7.9982735185925136E-2</v>
      </c>
      <c r="Z1044" s="13">
        <v>-1.9349980680213319E-3</v>
      </c>
      <c r="AA1044" s="13">
        <v>2.8811080190546345E-2</v>
      </c>
      <c r="AB1044" s="13">
        <v>0.13523981262405127</v>
      </c>
      <c r="AC1044" s="13">
        <v>-2.7950910440656118E-2</v>
      </c>
      <c r="AD1044" s="150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274</v>
      </c>
      <c r="C1045" s="47"/>
      <c r="D1045" s="45">
        <v>0</v>
      </c>
      <c r="E1045" s="45">
        <v>1.24</v>
      </c>
      <c r="F1045" s="45">
        <v>0.3</v>
      </c>
      <c r="G1045" s="45">
        <v>0.47</v>
      </c>
      <c r="H1045" s="45">
        <v>0.52</v>
      </c>
      <c r="I1045" s="45">
        <v>0.99</v>
      </c>
      <c r="J1045" s="45">
        <v>1.1399999999999999</v>
      </c>
      <c r="K1045" s="45">
        <v>6.33</v>
      </c>
      <c r="L1045" s="45">
        <v>0.88</v>
      </c>
      <c r="M1045" s="45">
        <v>0.86</v>
      </c>
      <c r="N1045" s="45">
        <v>0.05</v>
      </c>
      <c r="O1045" s="45">
        <v>1.82</v>
      </c>
      <c r="P1045" s="45">
        <v>3.75</v>
      </c>
      <c r="Q1045" s="45">
        <v>0.36</v>
      </c>
      <c r="R1045" s="45">
        <v>0.52</v>
      </c>
      <c r="S1045" s="45">
        <v>0.52</v>
      </c>
      <c r="T1045" s="45">
        <v>0.16</v>
      </c>
      <c r="U1045" s="45">
        <v>1.3</v>
      </c>
      <c r="V1045" s="45">
        <v>2.85</v>
      </c>
      <c r="W1045" s="45">
        <v>0</v>
      </c>
      <c r="X1045" s="45">
        <v>0.88</v>
      </c>
      <c r="Y1045" s="45">
        <v>1.71</v>
      </c>
      <c r="Z1045" s="45">
        <v>0</v>
      </c>
      <c r="AA1045" s="45">
        <v>0.67</v>
      </c>
      <c r="AB1045" s="45" t="s">
        <v>275</v>
      </c>
      <c r="AC1045" s="45">
        <v>0.56999999999999995</v>
      </c>
      <c r="AD1045" s="150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 t="s">
        <v>299</v>
      </c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BM1046" s="55"/>
    </row>
    <row r="1047" spans="1:65">
      <c r="BM1047" s="55"/>
    </row>
    <row r="1048" spans="1:65" ht="15">
      <c r="B1048" s="8" t="s">
        <v>587</v>
      </c>
      <c r="BM1048" s="28" t="s">
        <v>66</v>
      </c>
    </row>
    <row r="1049" spans="1:65" ht="15">
      <c r="A1049" s="25" t="s">
        <v>64</v>
      </c>
      <c r="B1049" s="18" t="s">
        <v>111</v>
      </c>
      <c r="C1049" s="15" t="s">
        <v>112</v>
      </c>
      <c r="D1049" s="16" t="s">
        <v>231</v>
      </c>
      <c r="E1049" s="17" t="s">
        <v>231</v>
      </c>
      <c r="F1049" s="17" t="s">
        <v>231</v>
      </c>
      <c r="G1049" s="17" t="s">
        <v>231</v>
      </c>
      <c r="H1049" s="17" t="s">
        <v>231</v>
      </c>
      <c r="I1049" s="150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232</v>
      </c>
      <c r="C1050" s="9" t="s">
        <v>232</v>
      </c>
      <c r="D1050" s="148" t="s">
        <v>235</v>
      </c>
      <c r="E1050" s="149" t="s">
        <v>236</v>
      </c>
      <c r="F1050" s="149" t="s">
        <v>247</v>
      </c>
      <c r="G1050" s="149" t="s">
        <v>248</v>
      </c>
      <c r="H1050" s="149" t="s">
        <v>261</v>
      </c>
      <c r="I1050" s="150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278</v>
      </c>
      <c r="E1051" s="11" t="s">
        <v>278</v>
      </c>
      <c r="F1051" s="11" t="s">
        <v>303</v>
      </c>
      <c r="G1051" s="11" t="s">
        <v>278</v>
      </c>
      <c r="H1051" s="11" t="s">
        <v>278</v>
      </c>
      <c r="I1051" s="150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9"/>
      <c r="C1052" s="9"/>
      <c r="D1052" s="26" t="s">
        <v>118</v>
      </c>
      <c r="E1052" s="26" t="s">
        <v>306</v>
      </c>
      <c r="F1052" s="26" t="s">
        <v>305</v>
      </c>
      <c r="G1052" s="26" t="s">
        <v>307</v>
      </c>
      <c r="H1052" s="26" t="s">
        <v>267</v>
      </c>
      <c r="I1052" s="150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3</v>
      </c>
    </row>
    <row r="1053" spans="1:65">
      <c r="A1053" s="30"/>
      <c r="B1053" s="18">
        <v>1</v>
      </c>
      <c r="C1053" s="14">
        <v>1</v>
      </c>
      <c r="D1053" s="22">
        <v>0.125</v>
      </c>
      <c r="E1053" s="22">
        <v>0.12698614761906149</v>
      </c>
      <c r="F1053" s="22">
        <v>0.1</v>
      </c>
      <c r="G1053" s="22">
        <v>0.10643999999999999</v>
      </c>
      <c r="H1053" s="22">
        <v>0.11499999999999999</v>
      </c>
      <c r="I1053" s="150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>
        <v>1</v>
      </c>
      <c r="C1054" s="9">
        <v>2</v>
      </c>
      <c r="D1054" s="11">
        <v>0.12099999999999998</v>
      </c>
      <c r="E1054" s="11">
        <v>0.12955019253837946</v>
      </c>
      <c r="F1054" s="11">
        <v>0.1</v>
      </c>
      <c r="G1054" s="11">
        <v>0.11688</v>
      </c>
      <c r="H1054" s="11">
        <v>0.11499999999999999</v>
      </c>
      <c r="I1054" s="150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27</v>
      </c>
    </row>
    <row r="1055" spans="1:65">
      <c r="A1055" s="30"/>
      <c r="B1055" s="19">
        <v>1</v>
      </c>
      <c r="C1055" s="9">
        <v>3</v>
      </c>
      <c r="D1055" s="11">
        <v>0.124</v>
      </c>
      <c r="E1055" s="11">
        <v>0.12918092790828944</v>
      </c>
      <c r="F1055" s="11">
        <v>0.1</v>
      </c>
      <c r="G1055" s="11">
        <v>0.1074</v>
      </c>
      <c r="H1055" s="11">
        <v>0.11</v>
      </c>
      <c r="I1055" s="150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16</v>
      </c>
    </row>
    <row r="1056" spans="1:65">
      <c r="A1056" s="30"/>
      <c r="B1056" s="19">
        <v>1</v>
      </c>
      <c r="C1056" s="9">
        <v>4</v>
      </c>
      <c r="D1056" s="11">
        <v>0.12099999999999998</v>
      </c>
      <c r="E1056" s="11">
        <v>0.1281667507756605</v>
      </c>
      <c r="F1056" s="11">
        <v>0.1</v>
      </c>
      <c r="G1056" s="11">
        <v>0.11327999999999999</v>
      </c>
      <c r="H1056" s="11">
        <v>0.11</v>
      </c>
      <c r="I1056" s="150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0.1154652957594694</v>
      </c>
    </row>
    <row r="1057" spans="1:65">
      <c r="A1057" s="30"/>
      <c r="B1057" s="19">
        <v>1</v>
      </c>
      <c r="C1057" s="9">
        <v>5</v>
      </c>
      <c r="D1057" s="11">
        <v>0.125</v>
      </c>
      <c r="E1057" s="11">
        <v>0.12757885506029248</v>
      </c>
      <c r="F1057" s="11">
        <v>0.1</v>
      </c>
      <c r="G1057" s="11">
        <v>0.11472</v>
      </c>
      <c r="H1057" s="11">
        <v>0.11499999999999999</v>
      </c>
      <c r="I1057" s="150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124</v>
      </c>
    </row>
    <row r="1058" spans="1:65">
      <c r="A1058" s="30"/>
      <c r="B1058" s="19">
        <v>1</v>
      </c>
      <c r="C1058" s="9">
        <v>6</v>
      </c>
      <c r="D1058" s="11">
        <v>0.126</v>
      </c>
      <c r="E1058" s="11">
        <v>0.12929599888239876</v>
      </c>
      <c r="F1058" s="11">
        <v>0.1</v>
      </c>
      <c r="G1058" s="11">
        <v>0.11748</v>
      </c>
      <c r="H1058" s="11">
        <v>0.11</v>
      </c>
      <c r="I1058" s="150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20" t="s">
        <v>270</v>
      </c>
      <c r="C1059" s="12"/>
      <c r="D1059" s="23">
        <v>0.12366666666666666</v>
      </c>
      <c r="E1059" s="23">
        <v>0.12845981213068036</v>
      </c>
      <c r="F1059" s="23">
        <v>9.9999999999999992E-2</v>
      </c>
      <c r="G1059" s="23">
        <v>0.11270000000000001</v>
      </c>
      <c r="H1059" s="23">
        <v>0.11249999999999999</v>
      </c>
      <c r="I1059" s="150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271</v>
      </c>
      <c r="C1060" s="29"/>
      <c r="D1060" s="11">
        <v>0.1245</v>
      </c>
      <c r="E1060" s="11">
        <v>0.12867383934197496</v>
      </c>
      <c r="F1060" s="11">
        <v>0.1</v>
      </c>
      <c r="G1060" s="11">
        <v>0.11399999999999999</v>
      </c>
      <c r="H1060" s="11">
        <v>0.11249999999999999</v>
      </c>
      <c r="I1060" s="150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272</v>
      </c>
      <c r="C1061" s="29"/>
      <c r="D1061" s="24">
        <v>2.1602468994692957E-3</v>
      </c>
      <c r="E1061" s="24">
        <v>1.043245234107257E-3</v>
      </c>
      <c r="F1061" s="24">
        <v>1.5202354861220293E-17</v>
      </c>
      <c r="G1061" s="24">
        <v>4.7331849742007787E-3</v>
      </c>
      <c r="H1061" s="24">
        <v>2.7386127875258254E-3</v>
      </c>
      <c r="I1061" s="207"/>
      <c r="J1061" s="208"/>
      <c r="K1061" s="208"/>
      <c r="L1061" s="208"/>
      <c r="M1061" s="208"/>
      <c r="N1061" s="208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8"/>
      <c r="Y1061" s="208"/>
      <c r="Z1061" s="208"/>
      <c r="AA1061" s="208"/>
      <c r="AB1061" s="208"/>
      <c r="AC1061" s="208"/>
      <c r="AD1061" s="208"/>
      <c r="AE1061" s="208"/>
      <c r="AF1061" s="208"/>
      <c r="AG1061" s="208"/>
      <c r="AH1061" s="208"/>
      <c r="AI1061" s="208"/>
      <c r="AJ1061" s="208"/>
      <c r="AK1061" s="208"/>
      <c r="AL1061" s="208"/>
      <c r="AM1061" s="208"/>
      <c r="AN1061" s="208"/>
      <c r="AO1061" s="208"/>
      <c r="AP1061" s="208"/>
      <c r="AQ1061" s="208"/>
      <c r="AR1061" s="208"/>
      <c r="AS1061" s="208"/>
      <c r="AT1061" s="208"/>
      <c r="AU1061" s="208"/>
      <c r="AV1061" s="208"/>
      <c r="AW1061" s="208"/>
      <c r="AX1061" s="208"/>
      <c r="AY1061" s="208"/>
      <c r="AZ1061" s="208"/>
      <c r="BA1061" s="208"/>
      <c r="BB1061" s="208"/>
      <c r="BC1061" s="208"/>
      <c r="BD1061" s="208"/>
      <c r="BE1061" s="208"/>
      <c r="BF1061" s="208"/>
      <c r="BG1061" s="208"/>
      <c r="BH1061" s="208"/>
      <c r="BI1061" s="208"/>
      <c r="BJ1061" s="208"/>
      <c r="BK1061" s="208"/>
      <c r="BL1061" s="208"/>
      <c r="BM1061" s="56"/>
    </row>
    <row r="1062" spans="1:65">
      <c r="A1062" s="30"/>
      <c r="B1062" s="3" t="s">
        <v>86</v>
      </c>
      <c r="C1062" s="29"/>
      <c r="D1062" s="13">
        <v>1.7468303769293498E-2</v>
      </c>
      <c r="E1062" s="13">
        <v>8.1211798211722301E-3</v>
      </c>
      <c r="F1062" s="13">
        <v>1.5202354861220294E-16</v>
      </c>
      <c r="G1062" s="13">
        <v>4.1998092051470967E-2</v>
      </c>
      <c r="H1062" s="13">
        <v>2.4343224778007339E-2</v>
      </c>
      <c r="I1062" s="150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273</v>
      </c>
      <c r="C1063" s="29"/>
      <c r="D1063" s="13">
        <v>7.1028882342984545E-2</v>
      </c>
      <c r="E1063" s="13">
        <v>0.11254045023433168</v>
      </c>
      <c r="F1063" s="13">
        <v>-0.13393890915661633</v>
      </c>
      <c r="G1063" s="13">
        <v>-2.3949150619506421E-2</v>
      </c>
      <c r="H1063" s="13">
        <v>-2.5681272801193367E-2</v>
      </c>
      <c r="I1063" s="150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274</v>
      </c>
      <c r="C1064" s="47"/>
      <c r="D1064" s="45">
        <v>0.67</v>
      </c>
      <c r="E1064" s="45">
        <v>0.97</v>
      </c>
      <c r="F1064" s="45">
        <v>0.78</v>
      </c>
      <c r="G1064" s="45">
        <v>0</v>
      </c>
      <c r="H1064" s="45">
        <v>0.01</v>
      </c>
      <c r="I1064" s="150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/>
      <c r="C1065" s="20"/>
      <c r="D1065" s="20"/>
      <c r="E1065" s="20"/>
      <c r="F1065" s="20"/>
      <c r="G1065" s="20"/>
      <c r="H1065" s="20"/>
      <c r="BM1065" s="55"/>
    </row>
    <row r="1066" spans="1:65" ht="15">
      <c r="B1066" s="8" t="s">
        <v>588</v>
      </c>
      <c r="BM1066" s="28" t="s">
        <v>66</v>
      </c>
    </row>
    <row r="1067" spans="1:65" ht="15">
      <c r="A1067" s="25" t="s">
        <v>32</v>
      </c>
      <c r="B1067" s="18" t="s">
        <v>111</v>
      </c>
      <c r="C1067" s="15" t="s">
        <v>112</v>
      </c>
      <c r="D1067" s="16" t="s">
        <v>231</v>
      </c>
      <c r="E1067" s="17" t="s">
        <v>231</v>
      </c>
      <c r="F1067" s="17" t="s">
        <v>231</v>
      </c>
      <c r="G1067" s="17" t="s">
        <v>231</v>
      </c>
      <c r="H1067" s="17" t="s">
        <v>231</v>
      </c>
      <c r="I1067" s="17" t="s">
        <v>231</v>
      </c>
      <c r="J1067" s="17" t="s">
        <v>231</v>
      </c>
      <c r="K1067" s="17" t="s">
        <v>231</v>
      </c>
      <c r="L1067" s="17" t="s">
        <v>231</v>
      </c>
      <c r="M1067" s="17" t="s">
        <v>231</v>
      </c>
      <c r="N1067" s="17" t="s">
        <v>231</v>
      </c>
      <c r="O1067" s="17" t="s">
        <v>231</v>
      </c>
      <c r="P1067" s="17" t="s">
        <v>231</v>
      </c>
      <c r="Q1067" s="17" t="s">
        <v>231</v>
      </c>
      <c r="R1067" s="17" t="s">
        <v>231</v>
      </c>
      <c r="S1067" s="17" t="s">
        <v>231</v>
      </c>
      <c r="T1067" s="17" t="s">
        <v>231</v>
      </c>
      <c r="U1067" s="17" t="s">
        <v>231</v>
      </c>
      <c r="V1067" s="17" t="s">
        <v>231</v>
      </c>
      <c r="W1067" s="17" t="s">
        <v>231</v>
      </c>
      <c r="X1067" s="17" t="s">
        <v>231</v>
      </c>
      <c r="Y1067" s="17" t="s">
        <v>231</v>
      </c>
      <c r="Z1067" s="17" t="s">
        <v>231</v>
      </c>
      <c r="AA1067" s="17" t="s">
        <v>231</v>
      </c>
      <c r="AB1067" s="17" t="s">
        <v>231</v>
      </c>
      <c r="AC1067" s="17" t="s">
        <v>231</v>
      </c>
      <c r="AD1067" s="17" t="s">
        <v>231</v>
      </c>
      <c r="AE1067" s="17" t="s">
        <v>231</v>
      </c>
      <c r="AF1067" s="150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232</v>
      </c>
      <c r="C1068" s="9" t="s">
        <v>232</v>
      </c>
      <c r="D1068" s="148" t="s">
        <v>234</v>
      </c>
      <c r="E1068" s="149" t="s">
        <v>235</v>
      </c>
      <c r="F1068" s="149" t="s">
        <v>236</v>
      </c>
      <c r="G1068" s="149" t="s">
        <v>237</v>
      </c>
      <c r="H1068" s="149" t="s">
        <v>238</v>
      </c>
      <c r="I1068" s="149" t="s">
        <v>239</v>
      </c>
      <c r="J1068" s="149" t="s">
        <v>240</v>
      </c>
      <c r="K1068" s="149" t="s">
        <v>241</v>
      </c>
      <c r="L1068" s="149" t="s">
        <v>242</v>
      </c>
      <c r="M1068" s="149" t="s">
        <v>243</v>
      </c>
      <c r="N1068" s="149" t="s">
        <v>244</v>
      </c>
      <c r="O1068" s="149" t="s">
        <v>246</v>
      </c>
      <c r="P1068" s="149" t="s">
        <v>247</v>
      </c>
      <c r="Q1068" s="149" t="s">
        <v>248</v>
      </c>
      <c r="R1068" s="149" t="s">
        <v>250</v>
      </c>
      <c r="S1068" s="149" t="s">
        <v>251</v>
      </c>
      <c r="T1068" s="149" t="s">
        <v>252</v>
      </c>
      <c r="U1068" s="149" t="s">
        <v>253</v>
      </c>
      <c r="V1068" s="149" t="s">
        <v>276</v>
      </c>
      <c r="W1068" s="149" t="s">
        <v>254</v>
      </c>
      <c r="X1068" s="149" t="s">
        <v>255</v>
      </c>
      <c r="Y1068" s="149" t="s">
        <v>256</v>
      </c>
      <c r="Z1068" s="149" t="s">
        <v>257</v>
      </c>
      <c r="AA1068" s="149" t="s">
        <v>258</v>
      </c>
      <c r="AB1068" s="149" t="s">
        <v>259</v>
      </c>
      <c r="AC1068" s="149" t="s">
        <v>260</v>
      </c>
      <c r="AD1068" s="149" t="s">
        <v>261</v>
      </c>
      <c r="AE1068" s="149" t="s">
        <v>262</v>
      </c>
      <c r="AF1068" s="150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278</v>
      </c>
      <c r="E1069" s="11" t="s">
        <v>278</v>
      </c>
      <c r="F1069" s="11" t="s">
        <v>278</v>
      </c>
      <c r="G1069" s="11" t="s">
        <v>278</v>
      </c>
      <c r="H1069" s="11" t="s">
        <v>278</v>
      </c>
      <c r="I1069" s="11" t="s">
        <v>278</v>
      </c>
      <c r="J1069" s="11" t="s">
        <v>278</v>
      </c>
      <c r="K1069" s="11" t="s">
        <v>303</v>
      </c>
      <c r="L1069" s="11" t="s">
        <v>304</v>
      </c>
      <c r="M1069" s="11" t="s">
        <v>278</v>
      </c>
      <c r="N1069" s="11" t="s">
        <v>303</v>
      </c>
      <c r="O1069" s="11" t="s">
        <v>278</v>
      </c>
      <c r="P1069" s="11" t="s">
        <v>303</v>
      </c>
      <c r="Q1069" s="11" t="s">
        <v>278</v>
      </c>
      <c r="R1069" s="11" t="s">
        <v>278</v>
      </c>
      <c r="S1069" s="11" t="s">
        <v>278</v>
      </c>
      <c r="T1069" s="11" t="s">
        <v>278</v>
      </c>
      <c r="U1069" s="11" t="s">
        <v>278</v>
      </c>
      <c r="V1069" s="11" t="s">
        <v>278</v>
      </c>
      <c r="W1069" s="11" t="s">
        <v>278</v>
      </c>
      <c r="X1069" s="11" t="s">
        <v>303</v>
      </c>
      <c r="Y1069" s="11" t="s">
        <v>303</v>
      </c>
      <c r="Z1069" s="11" t="s">
        <v>278</v>
      </c>
      <c r="AA1069" s="11" t="s">
        <v>303</v>
      </c>
      <c r="AB1069" s="11" t="s">
        <v>303</v>
      </c>
      <c r="AC1069" s="11" t="s">
        <v>278</v>
      </c>
      <c r="AD1069" s="11" t="s">
        <v>278</v>
      </c>
      <c r="AE1069" s="11" t="s">
        <v>303</v>
      </c>
      <c r="AF1069" s="150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9"/>
      <c r="C1070" s="9"/>
      <c r="D1070" s="26" t="s">
        <v>305</v>
      </c>
      <c r="E1070" s="26" t="s">
        <v>118</v>
      </c>
      <c r="F1070" s="26" t="s">
        <v>306</v>
      </c>
      <c r="G1070" s="26" t="s">
        <v>306</v>
      </c>
      <c r="H1070" s="26" t="s">
        <v>305</v>
      </c>
      <c r="I1070" s="26" t="s">
        <v>305</v>
      </c>
      <c r="J1070" s="26" t="s">
        <v>307</v>
      </c>
      <c r="K1070" s="26" t="s">
        <v>308</v>
      </c>
      <c r="L1070" s="26" t="s">
        <v>307</v>
      </c>
      <c r="M1070" s="26" t="s">
        <v>309</v>
      </c>
      <c r="N1070" s="26" t="s">
        <v>308</v>
      </c>
      <c r="O1070" s="26" t="s">
        <v>305</v>
      </c>
      <c r="P1070" s="26" t="s">
        <v>305</v>
      </c>
      <c r="Q1070" s="26" t="s">
        <v>307</v>
      </c>
      <c r="R1070" s="26" t="s">
        <v>305</v>
      </c>
      <c r="S1070" s="26" t="s">
        <v>305</v>
      </c>
      <c r="T1070" s="26" t="s">
        <v>305</v>
      </c>
      <c r="U1070" s="26" t="s">
        <v>305</v>
      </c>
      <c r="V1070" s="26" t="s">
        <v>305</v>
      </c>
      <c r="W1070" s="26" t="s">
        <v>309</v>
      </c>
      <c r="X1070" s="26" t="s">
        <v>307</v>
      </c>
      <c r="Y1070" s="26" t="s">
        <v>307</v>
      </c>
      <c r="Z1070" s="26" t="s">
        <v>268</v>
      </c>
      <c r="AA1070" s="26" t="s">
        <v>306</v>
      </c>
      <c r="AB1070" s="26" t="s">
        <v>305</v>
      </c>
      <c r="AC1070" s="26" t="s">
        <v>305</v>
      </c>
      <c r="AD1070" s="26" t="s">
        <v>267</v>
      </c>
      <c r="AE1070" s="26" t="s">
        <v>307</v>
      </c>
      <c r="AF1070" s="150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2">
        <v>2.62</v>
      </c>
      <c r="E1071" s="22">
        <v>2.92</v>
      </c>
      <c r="F1071" s="22">
        <v>2.8833931537856987</v>
      </c>
      <c r="G1071" s="22">
        <v>3.05</v>
      </c>
      <c r="H1071" s="22">
        <v>3.65</v>
      </c>
      <c r="I1071" s="22">
        <v>2.33</v>
      </c>
      <c r="J1071" s="152">
        <v>2.63</v>
      </c>
      <c r="K1071" s="22">
        <v>3.1</v>
      </c>
      <c r="L1071" s="145" t="s">
        <v>104</v>
      </c>
      <c r="M1071" s="22">
        <v>3.37</v>
      </c>
      <c r="N1071" s="22">
        <v>3.1346931051817015</v>
      </c>
      <c r="O1071" s="22">
        <v>2.4500000000000002</v>
      </c>
      <c r="P1071" s="22">
        <v>2.9</v>
      </c>
      <c r="Q1071" s="22">
        <v>2.3378000000000001</v>
      </c>
      <c r="R1071" s="22">
        <v>2.99</v>
      </c>
      <c r="S1071" s="22">
        <v>2.83</v>
      </c>
      <c r="T1071" s="22">
        <v>2.95</v>
      </c>
      <c r="U1071" s="22">
        <v>2.4500000000000002</v>
      </c>
      <c r="V1071" s="22">
        <v>2.75</v>
      </c>
      <c r="W1071" s="22">
        <v>2.39</v>
      </c>
      <c r="X1071" s="22">
        <v>2.2999999999999998</v>
      </c>
      <c r="Y1071" s="22">
        <v>3.02</v>
      </c>
      <c r="Z1071" s="152">
        <v>2.4</v>
      </c>
      <c r="AA1071" s="22">
        <v>3.69</v>
      </c>
      <c r="AB1071" s="22">
        <v>2.89</v>
      </c>
      <c r="AC1071" s="152">
        <v>2.7029999999999998</v>
      </c>
      <c r="AD1071" s="22">
        <v>3.15</v>
      </c>
      <c r="AE1071" s="22">
        <v>2.46</v>
      </c>
      <c r="AF1071" s="150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>
        <v>1</v>
      </c>
      <c r="C1072" s="9">
        <v>2</v>
      </c>
      <c r="D1072" s="11">
        <v>2.4900000000000002</v>
      </c>
      <c r="E1072" s="11">
        <v>2.94</v>
      </c>
      <c r="F1072" s="11">
        <v>2.9352910926188587</v>
      </c>
      <c r="G1072" s="11">
        <v>2.96</v>
      </c>
      <c r="H1072" s="11">
        <v>3.39</v>
      </c>
      <c r="I1072" s="11">
        <v>2.2400000000000002</v>
      </c>
      <c r="J1072" s="11">
        <v>2.83</v>
      </c>
      <c r="K1072" s="11">
        <v>3.04</v>
      </c>
      <c r="L1072" s="146" t="s">
        <v>104</v>
      </c>
      <c r="M1072" s="11">
        <v>3.03</v>
      </c>
      <c r="N1072" s="11">
        <v>3.0940499789593985</v>
      </c>
      <c r="O1072" s="11">
        <v>2.89</v>
      </c>
      <c r="P1072" s="11">
        <v>3</v>
      </c>
      <c r="Q1072" s="11">
        <v>2.3591899999999999</v>
      </c>
      <c r="R1072" s="11">
        <v>3.58</v>
      </c>
      <c r="S1072" s="11">
        <v>2.69</v>
      </c>
      <c r="T1072" s="11">
        <v>2.71</v>
      </c>
      <c r="U1072" s="11">
        <v>2.29</v>
      </c>
      <c r="V1072" s="11">
        <v>2.96</v>
      </c>
      <c r="W1072" s="11">
        <v>2.1800000000000002</v>
      </c>
      <c r="X1072" s="11">
        <v>2.2000000000000002</v>
      </c>
      <c r="Y1072" s="11">
        <v>2.67</v>
      </c>
      <c r="Z1072" s="11">
        <v>2.7</v>
      </c>
      <c r="AA1072" s="11">
        <v>3.32</v>
      </c>
      <c r="AB1072" s="11">
        <v>2.91</v>
      </c>
      <c r="AC1072" s="11">
        <v>2.9060000000000001</v>
      </c>
      <c r="AD1072" s="11">
        <v>3.15</v>
      </c>
      <c r="AE1072" s="11">
        <v>2.74</v>
      </c>
      <c r="AF1072" s="150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28</v>
      </c>
    </row>
    <row r="1073" spans="1:65">
      <c r="A1073" s="30"/>
      <c r="B1073" s="19">
        <v>1</v>
      </c>
      <c r="C1073" s="9">
        <v>3</v>
      </c>
      <c r="D1073" s="11">
        <v>2.75</v>
      </c>
      <c r="E1073" s="11">
        <v>2.93</v>
      </c>
      <c r="F1073" s="11">
        <v>2.8885271102836807</v>
      </c>
      <c r="G1073" s="11">
        <v>3.2</v>
      </c>
      <c r="H1073" s="11">
        <v>3.09</v>
      </c>
      <c r="I1073" s="11">
        <v>2.6</v>
      </c>
      <c r="J1073" s="11">
        <v>2.83</v>
      </c>
      <c r="K1073" s="11">
        <v>3.08</v>
      </c>
      <c r="L1073" s="146" t="s">
        <v>104</v>
      </c>
      <c r="M1073" s="11">
        <v>3.59</v>
      </c>
      <c r="N1073" s="11">
        <v>3.1600614756698246</v>
      </c>
      <c r="O1073" s="11">
        <v>2.65</v>
      </c>
      <c r="P1073" s="11">
        <v>2.8</v>
      </c>
      <c r="Q1073" s="11">
        <v>2.3512149999999998</v>
      </c>
      <c r="R1073" s="11">
        <v>2.85</v>
      </c>
      <c r="S1073" s="11">
        <v>2.59</v>
      </c>
      <c r="T1073" s="11">
        <v>2.77</v>
      </c>
      <c r="U1073" s="11">
        <v>2.63</v>
      </c>
      <c r="V1073" s="11">
        <v>3.07</v>
      </c>
      <c r="W1073" s="11">
        <v>2.38</v>
      </c>
      <c r="X1073" s="11">
        <v>2.6</v>
      </c>
      <c r="Y1073" s="11">
        <v>2.72</v>
      </c>
      <c r="Z1073" s="11">
        <v>2.7</v>
      </c>
      <c r="AA1073" s="11">
        <v>3.35</v>
      </c>
      <c r="AB1073" s="11">
        <v>3.04</v>
      </c>
      <c r="AC1073" s="11">
        <v>3.03</v>
      </c>
      <c r="AD1073" s="11">
        <v>3</v>
      </c>
      <c r="AE1073" s="11">
        <v>2.52</v>
      </c>
      <c r="AF1073" s="150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16</v>
      </c>
    </row>
    <row r="1074" spans="1:65">
      <c r="A1074" s="30"/>
      <c r="B1074" s="19">
        <v>1</v>
      </c>
      <c r="C1074" s="9">
        <v>4</v>
      </c>
      <c r="D1074" s="11">
        <v>2.72</v>
      </c>
      <c r="E1074" s="11">
        <v>2.87</v>
      </c>
      <c r="F1074" s="11">
        <v>2.8148893272330922</v>
      </c>
      <c r="G1074" s="11">
        <v>3.2</v>
      </c>
      <c r="H1074" s="11">
        <v>3.84</v>
      </c>
      <c r="I1074" s="11">
        <v>2.19</v>
      </c>
      <c r="J1074" s="11">
        <v>2.88</v>
      </c>
      <c r="K1074" s="11">
        <v>3.12</v>
      </c>
      <c r="L1074" s="146" t="s">
        <v>104</v>
      </c>
      <c r="M1074" s="11">
        <v>3.13</v>
      </c>
      <c r="N1074" s="11">
        <v>3.0907127403772385</v>
      </c>
      <c r="O1074" s="11">
        <v>2.84</v>
      </c>
      <c r="P1074" s="11">
        <v>3.1</v>
      </c>
      <c r="Q1074" s="11">
        <v>2.3236750000000002</v>
      </c>
      <c r="R1074" s="11">
        <v>2.73</v>
      </c>
      <c r="S1074" s="11">
        <v>2.36</v>
      </c>
      <c r="T1074" s="11">
        <v>3.03</v>
      </c>
      <c r="U1074" s="11">
        <v>2.4500000000000002</v>
      </c>
      <c r="V1074" s="11">
        <v>2.97</v>
      </c>
      <c r="W1074" s="11">
        <v>2.36</v>
      </c>
      <c r="X1074" s="11">
        <v>2.2000000000000002</v>
      </c>
      <c r="Y1074" s="11">
        <v>2.73</v>
      </c>
      <c r="Z1074" s="11">
        <v>2.5</v>
      </c>
      <c r="AA1074" s="11">
        <v>3.57</v>
      </c>
      <c r="AB1074" s="11">
        <v>2.68</v>
      </c>
      <c r="AC1074" s="11">
        <v>3.05</v>
      </c>
      <c r="AD1074" s="11">
        <v>3.05</v>
      </c>
      <c r="AE1074" s="11">
        <v>2.2999999999999998</v>
      </c>
      <c r="AF1074" s="150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2.8575184001853864</v>
      </c>
    </row>
    <row r="1075" spans="1:65">
      <c r="A1075" s="30"/>
      <c r="B1075" s="19">
        <v>1</v>
      </c>
      <c r="C1075" s="9">
        <v>5</v>
      </c>
      <c r="D1075" s="11">
        <v>2.76</v>
      </c>
      <c r="E1075" s="11">
        <v>2.98</v>
      </c>
      <c r="F1075" s="11">
        <v>2.8677305036136502</v>
      </c>
      <c r="G1075" s="11">
        <v>2.97</v>
      </c>
      <c r="H1075" s="11">
        <v>3.65</v>
      </c>
      <c r="I1075" s="11">
        <v>2.58</v>
      </c>
      <c r="J1075" s="11">
        <v>2.89</v>
      </c>
      <c r="K1075" s="11">
        <v>3.19</v>
      </c>
      <c r="L1075" s="146" t="s">
        <v>104</v>
      </c>
      <c r="M1075" s="11">
        <v>3.79</v>
      </c>
      <c r="N1075" s="11">
        <v>3.1157775266750982</v>
      </c>
      <c r="O1075" s="11">
        <v>2.38</v>
      </c>
      <c r="P1075" s="11">
        <v>2.7</v>
      </c>
      <c r="Q1075" s="11">
        <v>2.3393899999999999</v>
      </c>
      <c r="R1075" s="11">
        <v>2.68</v>
      </c>
      <c r="S1075" s="11">
        <v>2.25</v>
      </c>
      <c r="T1075" s="11">
        <v>2.67</v>
      </c>
      <c r="U1075" s="11">
        <v>2.83</v>
      </c>
      <c r="V1075" s="11">
        <v>2.61</v>
      </c>
      <c r="W1075" s="11">
        <v>2.58</v>
      </c>
      <c r="X1075" s="11">
        <v>2.4</v>
      </c>
      <c r="Y1075" s="11">
        <v>2.97</v>
      </c>
      <c r="Z1075" s="11">
        <v>2.7</v>
      </c>
      <c r="AA1075" s="11">
        <v>3.43</v>
      </c>
      <c r="AB1075" s="11">
        <v>2.92</v>
      </c>
      <c r="AC1075" s="11">
        <v>3.0259999999999998</v>
      </c>
      <c r="AD1075" s="11">
        <v>3.1</v>
      </c>
      <c r="AE1075" s="11">
        <v>2.84</v>
      </c>
      <c r="AF1075" s="150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125</v>
      </c>
    </row>
    <row r="1076" spans="1:65">
      <c r="A1076" s="30"/>
      <c r="B1076" s="19">
        <v>1</v>
      </c>
      <c r="C1076" s="9">
        <v>6</v>
      </c>
      <c r="D1076" s="11">
        <v>2.63</v>
      </c>
      <c r="E1076" s="11">
        <v>2.97</v>
      </c>
      <c r="F1076" s="11">
        <v>2.8194667104526125</v>
      </c>
      <c r="G1076" s="11">
        <v>2.96</v>
      </c>
      <c r="H1076" s="11">
        <v>3.39</v>
      </c>
      <c r="I1076" s="11">
        <v>2.2799999999999998</v>
      </c>
      <c r="J1076" s="11">
        <v>2.95</v>
      </c>
      <c r="K1076" s="11">
        <v>3.09</v>
      </c>
      <c r="L1076" s="146" t="s">
        <v>104</v>
      </c>
      <c r="M1076" s="11">
        <v>3.32</v>
      </c>
      <c r="N1076" s="11">
        <v>3.1346931051817015</v>
      </c>
      <c r="O1076" s="11">
        <v>2.94</v>
      </c>
      <c r="P1076" s="11">
        <v>2.9</v>
      </c>
      <c r="Q1076" s="11">
        <v>2.3630250000000004</v>
      </c>
      <c r="R1076" s="11">
        <v>3.73</v>
      </c>
      <c r="S1076" s="11">
        <v>2.5299999999999998</v>
      </c>
      <c r="T1076" s="11">
        <v>3.23</v>
      </c>
      <c r="U1076" s="11">
        <v>3.13</v>
      </c>
      <c r="V1076" s="11">
        <v>2.62</v>
      </c>
      <c r="W1076" s="11">
        <v>2.4300000000000002</v>
      </c>
      <c r="X1076" s="11">
        <v>2.2999999999999998</v>
      </c>
      <c r="Y1076" s="11">
        <v>3.13</v>
      </c>
      <c r="Z1076" s="11">
        <v>2.7</v>
      </c>
      <c r="AA1076" s="11">
        <v>3.87</v>
      </c>
      <c r="AB1076" s="11">
        <v>3.08</v>
      </c>
      <c r="AC1076" s="11">
        <v>3.0950000000000002</v>
      </c>
      <c r="AD1076" s="11">
        <v>3.15</v>
      </c>
      <c r="AE1076" s="11">
        <v>2.31</v>
      </c>
      <c r="AF1076" s="150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20" t="s">
        <v>270</v>
      </c>
      <c r="C1077" s="12"/>
      <c r="D1077" s="23">
        <v>2.6616666666666666</v>
      </c>
      <c r="E1077" s="23">
        <v>2.9350000000000001</v>
      </c>
      <c r="F1077" s="23">
        <v>2.8682163163312655</v>
      </c>
      <c r="G1077" s="23">
        <v>3.0566666666666666</v>
      </c>
      <c r="H1077" s="23">
        <v>3.5016666666666665</v>
      </c>
      <c r="I1077" s="23">
        <v>2.3699999999999997</v>
      </c>
      <c r="J1077" s="23">
        <v>2.8349999999999995</v>
      </c>
      <c r="K1077" s="23">
        <v>3.1033333333333331</v>
      </c>
      <c r="L1077" s="23" t="s">
        <v>661</v>
      </c>
      <c r="M1077" s="23">
        <v>3.3716666666666666</v>
      </c>
      <c r="N1077" s="23">
        <v>3.1216646553408274</v>
      </c>
      <c r="O1077" s="23">
        <v>2.6916666666666669</v>
      </c>
      <c r="P1077" s="23">
        <v>2.9</v>
      </c>
      <c r="Q1077" s="23">
        <v>2.3457158333333332</v>
      </c>
      <c r="R1077" s="23">
        <v>3.0933333333333333</v>
      </c>
      <c r="S1077" s="23">
        <v>2.5416666666666665</v>
      </c>
      <c r="T1077" s="23">
        <v>2.8933333333333331</v>
      </c>
      <c r="U1077" s="23">
        <v>2.6300000000000003</v>
      </c>
      <c r="V1077" s="23">
        <v>2.83</v>
      </c>
      <c r="W1077" s="23">
        <v>2.3866666666666667</v>
      </c>
      <c r="X1077" s="23">
        <v>2.3333333333333335</v>
      </c>
      <c r="Y1077" s="23">
        <v>2.8733333333333335</v>
      </c>
      <c r="Z1077" s="23">
        <v>2.6166666666666667</v>
      </c>
      <c r="AA1077" s="23">
        <v>3.5383333333333336</v>
      </c>
      <c r="AB1077" s="23">
        <v>2.92</v>
      </c>
      <c r="AC1077" s="23">
        <v>2.9683333333333333</v>
      </c>
      <c r="AD1077" s="23">
        <v>3.1</v>
      </c>
      <c r="AE1077" s="23">
        <v>2.5283333333333333</v>
      </c>
      <c r="AF1077" s="150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271</v>
      </c>
      <c r="C1078" s="29"/>
      <c r="D1078" s="11">
        <v>2.6749999999999998</v>
      </c>
      <c r="E1078" s="11">
        <v>2.9350000000000001</v>
      </c>
      <c r="F1078" s="11">
        <v>2.8755618286996745</v>
      </c>
      <c r="G1078" s="11">
        <v>3.01</v>
      </c>
      <c r="H1078" s="11">
        <v>3.52</v>
      </c>
      <c r="I1078" s="11">
        <v>2.3049999999999997</v>
      </c>
      <c r="J1078" s="11">
        <v>2.855</v>
      </c>
      <c r="K1078" s="11">
        <v>3.0949999999999998</v>
      </c>
      <c r="L1078" s="11" t="s">
        <v>661</v>
      </c>
      <c r="M1078" s="11">
        <v>3.3449999999999998</v>
      </c>
      <c r="N1078" s="11">
        <v>3.1252353159283999</v>
      </c>
      <c r="O1078" s="11">
        <v>2.7450000000000001</v>
      </c>
      <c r="P1078" s="11">
        <v>2.9</v>
      </c>
      <c r="Q1078" s="11">
        <v>2.3453024999999998</v>
      </c>
      <c r="R1078" s="11">
        <v>2.92</v>
      </c>
      <c r="S1078" s="11">
        <v>2.5599999999999996</v>
      </c>
      <c r="T1078" s="11">
        <v>2.8600000000000003</v>
      </c>
      <c r="U1078" s="11">
        <v>2.54</v>
      </c>
      <c r="V1078" s="11">
        <v>2.855</v>
      </c>
      <c r="W1078" s="11">
        <v>2.3849999999999998</v>
      </c>
      <c r="X1078" s="11">
        <v>2.2999999999999998</v>
      </c>
      <c r="Y1078" s="11">
        <v>2.85</v>
      </c>
      <c r="Z1078" s="11">
        <v>2.7</v>
      </c>
      <c r="AA1078" s="11">
        <v>3.5</v>
      </c>
      <c r="AB1078" s="11">
        <v>2.915</v>
      </c>
      <c r="AC1078" s="11">
        <v>3.0279999999999996</v>
      </c>
      <c r="AD1078" s="11">
        <v>3.125</v>
      </c>
      <c r="AE1078" s="11">
        <v>2.4900000000000002</v>
      </c>
      <c r="AF1078" s="150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272</v>
      </c>
      <c r="C1079" s="29"/>
      <c r="D1079" s="24">
        <v>0.10303721010715812</v>
      </c>
      <c r="E1079" s="24">
        <v>3.9370039370059048E-2</v>
      </c>
      <c r="F1079" s="24">
        <v>4.5524538907546805E-2</v>
      </c>
      <c r="G1079" s="24">
        <v>0.11604596790352814</v>
      </c>
      <c r="H1079" s="24">
        <v>0.26566269340399801</v>
      </c>
      <c r="I1079" s="24">
        <v>0.17663521732655696</v>
      </c>
      <c r="J1079" s="24">
        <v>0.10986355173577823</v>
      </c>
      <c r="K1079" s="24">
        <v>5.006662228138288E-2</v>
      </c>
      <c r="L1079" s="24" t="s">
        <v>661</v>
      </c>
      <c r="M1079" s="24">
        <v>0.28301354502331982</v>
      </c>
      <c r="N1079" s="24">
        <v>2.6717209799605859E-2</v>
      </c>
      <c r="O1079" s="24">
        <v>0.23676289123649988</v>
      </c>
      <c r="P1079" s="24">
        <v>0.1414213562373095</v>
      </c>
      <c r="Q1079" s="24">
        <v>1.4831562094623312E-2</v>
      </c>
      <c r="R1079" s="24">
        <v>0.45054041624106173</v>
      </c>
      <c r="S1079" s="24">
        <v>0.2124539165717278</v>
      </c>
      <c r="T1079" s="24">
        <v>0.21630225765503849</v>
      </c>
      <c r="U1079" s="24">
        <v>0.30672463220289237</v>
      </c>
      <c r="V1079" s="24">
        <v>0.19646882704388496</v>
      </c>
      <c r="W1079" s="24">
        <v>0.12863384728238</v>
      </c>
      <c r="X1079" s="24">
        <v>0.15055453054181619</v>
      </c>
      <c r="Y1079" s="24">
        <v>0.19085771314428626</v>
      </c>
      <c r="Z1079" s="24">
        <v>0.1329160135825127</v>
      </c>
      <c r="AA1079" s="24">
        <v>0.21395482389202322</v>
      </c>
      <c r="AB1079" s="24">
        <v>0.14042791745233563</v>
      </c>
      <c r="AC1079" s="24">
        <v>0.14431169968740121</v>
      </c>
      <c r="AD1079" s="24">
        <v>6.3245553203367569E-2</v>
      </c>
      <c r="AE1079" s="24">
        <v>0.22202852669570791</v>
      </c>
      <c r="AF1079" s="150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86</v>
      </c>
      <c r="C1080" s="29"/>
      <c r="D1080" s="13">
        <v>3.8711537923791402E-2</v>
      </c>
      <c r="E1080" s="13">
        <v>1.3413982749594225E-2</v>
      </c>
      <c r="F1080" s="13">
        <v>1.587207305402168E-2</v>
      </c>
      <c r="G1080" s="13">
        <v>3.7964874995701683E-2</v>
      </c>
      <c r="H1080" s="13">
        <v>7.5867499306234557E-2</v>
      </c>
      <c r="I1080" s="13">
        <v>7.4529627563948098E-2</v>
      </c>
      <c r="J1080" s="13">
        <v>3.8752575568175747E-2</v>
      </c>
      <c r="K1080" s="13">
        <v>1.613317581569803E-2</v>
      </c>
      <c r="L1080" s="13" t="s">
        <v>661</v>
      </c>
      <c r="M1080" s="13">
        <v>8.3938767678691004E-2</v>
      </c>
      <c r="N1080" s="13">
        <v>8.5586418624100536E-3</v>
      </c>
      <c r="O1080" s="13">
        <v>8.7961445660619142E-2</v>
      </c>
      <c r="P1080" s="13">
        <v>4.8765984909417075E-2</v>
      </c>
      <c r="Q1080" s="13">
        <v>6.3228298517076613E-3</v>
      </c>
      <c r="R1080" s="13">
        <v>0.14564884145723977</v>
      </c>
      <c r="S1080" s="13">
        <v>8.3588426192155202E-2</v>
      </c>
      <c r="T1080" s="13">
        <v>7.4758844811649253E-2</v>
      </c>
      <c r="U1080" s="13">
        <v>0.11662533543836211</v>
      </c>
      <c r="V1080" s="13">
        <v>6.9423613796425782E-2</v>
      </c>
      <c r="W1080" s="13">
        <v>5.3896863386472066E-2</v>
      </c>
      <c r="X1080" s="13">
        <v>6.4523370232206931E-2</v>
      </c>
      <c r="Y1080" s="13">
        <v>6.6423798078057858E-2</v>
      </c>
      <c r="Z1080" s="13">
        <v>5.0795928757648164E-2</v>
      </c>
      <c r="AA1080" s="13">
        <v>6.046768456675173E-2</v>
      </c>
      <c r="AB1080" s="13">
        <v>4.8091752552169735E-2</v>
      </c>
      <c r="AC1080" s="13">
        <v>4.8617080186659591E-2</v>
      </c>
      <c r="AD1080" s="13">
        <v>2.0401791355925021E-2</v>
      </c>
      <c r="AE1080" s="13">
        <v>8.7816160855256925E-2</v>
      </c>
      <c r="AF1080" s="150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273</v>
      </c>
      <c r="C1081" s="29"/>
      <c r="D1081" s="13">
        <v>-6.8539097948070449E-2</v>
      </c>
      <c r="E1081" s="13">
        <v>2.7114995938289255E-2</v>
      </c>
      <c r="F1081" s="13">
        <v>3.7437785685596747E-3</v>
      </c>
      <c r="G1081" s="13">
        <v>6.9692732851120098E-2</v>
      </c>
      <c r="H1081" s="13">
        <v>0.22542226375147401</v>
      </c>
      <c r="I1081" s="13">
        <v>-0.17060901520485683</v>
      </c>
      <c r="J1081" s="13">
        <v>-7.8804042640375771E-3</v>
      </c>
      <c r="K1081" s="13">
        <v>8.6023919612205901E-2</v>
      </c>
      <c r="L1081" s="13" t="s">
        <v>661</v>
      </c>
      <c r="M1081" s="13">
        <v>0.17992824348844927</v>
      </c>
      <c r="N1081" s="13">
        <v>9.2439039111105625E-2</v>
      </c>
      <c r="O1081" s="13">
        <v>-5.8040477887372321E-2</v>
      </c>
      <c r="P1081" s="13">
        <v>1.4866605867474902E-2</v>
      </c>
      <c r="Q1081" s="13">
        <v>-0.17910735651565679</v>
      </c>
      <c r="R1081" s="13">
        <v>8.2524379591973229E-2</v>
      </c>
      <c r="S1081" s="13">
        <v>-0.11053357819086251</v>
      </c>
      <c r="T1081" s="13">
        <v>1.2533579187319788E-2</v>
      </c>
      <c r="U1081" s="13">
        <v>-7.9620974678807133E-2</v>
      </c>
      <c r="V1081" s="13">
        <v>-9.6301742741538021E-3</v>
      </c>
      <c r="W1081" s="13">
        <v>-0.16477644850446893</v>
      </c>
      <c r="X1081" s="13">
        <v>-0.18344066194570974</v>
      </c>
      <c r="Y1081" s="13">
        <v>5.5344991468544436E-3</v>
      </c>
      <c r="Z1081" s="13">
        <v>-8.4287028039117473E-2</v>
      </c>
      <c r="AA1081" s="13">
        <v>0.23825391049232714</v>
      </c>
      <c r="AB1081" s="13">
        <v>2.1865685907940247E-2</v>
      </c>
      <c r="AC1081" s="13">
        <v>3.8780129339064828E-2</v>
      </c>
      <c r="AD1081" s="13">
        <v>8.4857406272128344E-2</v>
      </c>
      <c r="AE1081" s="13">
        <v>-0.11519963155117274</v>
      </c>
      <c r="AF1081" s="150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274</v>
      </c>
      <c r="C1082" s="47"/>
      <c r="D1082" s="45">
        <v>0.61</v>
      </c>
      <c r="E1082" s="45">
        <v>0.19</v>
      </c>
      <c r="F1082" s="45">
        <v>0.01</v>
      </c>
      <c r="G1082" s="45">
        <v>0.54</v>
      </c>
      <c r="H1082" s="45">
        <v>1.84</v>
      </c>
      <c r="I1082" s="45">
        <v>1.46</v>
      </c>
      <c r="J1082" s="45">
        <v>0.1</v>
      </c>
      <c r="K1082" s="45">
        <v>0.68</v>
      </c>
      <c r="L1082" s="45">
        <v>1.08</v>
      </c>
      <c r="M1082" s="45">
        <v>1.46</v>
      </c>
      <c r="N1082" s="45">
        <v>0.73</v>
      </c>
      <c r="O1082" s="45">
        <v>0.52</v>
      </c>
      <c r="P1082" s="45">
        <v>0.09</v>
      </c>
      <c r="Q1082" s="45">
        <v>1.53</v>
      </c>
      <c r="R1082" s="45">
        <v>0.65</v>
      </c>
      <c r="S1082" s="45">
        <v>0.96</v>
      </c>
      <c r="T1082" s="45">
        <v>7.0000000000000007E-2</v>
      </c>
      <c r="U1082" s="45">
        <v>0.7</v>
      </c>
      <c r="V1082" s="45">
        <v>0.12</v>
      </c>
      <c r="W1082" s="45">
        <v>1.41</v>
      </c>
      <c r="X1082" s="45">
        <v>1.57</v>
      </c>
      <c r="Y1082" s="45">
        <v>0.01</v>
      </c>
      <c r="Z1082" s="45">
        <v>0.74</v>
      </c>
      <c r="AA1082" s="45">
        <v>1.95</v>
      </c>
      <c r="AB1082" s="45">
        <v>0.14000000000000001</v>
      </c>
      <c r="AC1082" s="45">
        <v>0.28000000000000003</v>
      </c>
      <c r="AD1082" s="45">
        <v>0.67</v>
      </c>
      <c r="AE1082" s="45">
        <v>1</v>
      </c>
      <c r="AF1082" s="150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BM1083" s="55"/>
    </row>
    <row r="1084" spans="1:65" ht="15">
      <c r="B1084" s="8" t="s">
        <v>589</v>
      </c>
      <c r="BM1084" s="28" t="s">
        <v>66</v>
      </c>
    </row>
    <row r="1085" spans="1:65" ht="15">
      <c r="A1085" s="25" t="s">
        <v>65</v>
      </c>
      <c r="B1085" s="18" t="s">
        <v>111</v>
      </c>
      <c r="C1085" s="15" t="s">
        <v>112</v>
      </c>
      <c r="D1085" s="16" t="s">
        <v>231</v>
      </c>
      <c r="E1085" s="17" t="s">
        <v>231</v>
      </c>
      <c r="F1085" s="17" t="s">
        <v>231</v>
      </c>
      <c r="G1085" s="17" t="s">
        <v>231</v>
      </c>
      <c r="H1085" s="17" t="s">
        <v>231</v>
      </c>
      <c r="I1085" s="17" t="s">
        <v>231</v>
      </c>
      <c r="J1085" s="17" t="s">
        <v>231</v>
      </c>
      <c r="K1085" s="17" t="s">
        <v>231</v>
      </c>
      <c r="L1085" s="17" t="s">
        <v>231</v>
      </c>
      <c r="M1085" s="17" t="s">
        <v>231</v>
      </c>
      <c r="N1085" s="17" t="s">
        <v>231</v>
      </c>
      <c r="O1085" s="17" t="s">
        <v>231</v>
      </c>
      <c r="P1085" s="17" t="s">
        <v>231</v>
      </c>
      <c r="Q1085" s="17" t="s">
        <v>231</v>
      </c>
      <c r="R1085" s="17" t="s">
        <v>231</v>
      </c>
      <c r="S1085" s="17" t="s">
        <v>231</v>
      </c>
      <c r="T1085" s="17" t="s">
        <v>231</v>
      </c>
      <c r="U1085" s="17" t="s">
        <v>231</v>
      </c>
      <c r="V1085" s="17" t="s">
        <v>231</v>
      </c>
      <c r="W1085" s="17" t="s">
        <v>231</v>
      </c>
      <c r="X1085" s="17" t="s">
        <v>231</v>
      </c>
      <c r="Y1085" s="17" t="s">
        <v>231</v>
      </c>
      <c r="Z1085" s="17" t="s">
        <v>231</v>
      </c>
      <c r="AA1085" s="17" t="s">
        <v>231</v>
      </c>
      <c r="AB1085" s="17" t="s">
        <v>231</v>
      </c>
      <c r="AC1085" s="17" t="s">
        <v>231</v>
      </c>
      <c r="AD1085" s="17" t="s">
        <v>231</v>
      </c>
      <c r="AE1085" s="17" t="s">
        <v>231</v>
      </c>
      <c r="AF1085" s="150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232</v>
      </c>
      <c r="C1086" s="9" t="s">
        <v>232</v>
      </c>
      <c r="D1086" s="148" t="s">
        <v>234</v>
      </c>
      <c r="E1086" s="149" t="s">
        <v>235</v>
      </c>
      <c r="F1086" s="149" t="s">
        <v>236</v>
      </c>
      <c r="G1086" s="149" t="s">
        <v>237</v>
      </c>
      <c r="H1086" s="149" t="s">
        <v>238</v>
      </c>
      <c r="I1086" s="149" t="s">
        <v>239</v>
      </c>
      <c r="J1086" s="149" t="s">
        <v>240</v>
      </c>
      <c r="K1086" s="149" t="s">
        <v>241</v>
      </c>
      <c r="L1086" s="149" t="s">
        <v>242</v>
      </c>
      <c r="M1086" s="149" t="s">
        <v>243</v>
      </c>
      <c r="N1086" s="149" t="s">
        <v>244</v>
      </c>
      <c r="O1086" s="149" t="s">
        <v>245</v>
      </c>
      <c r="P1086" s="149" t="s">
        <v>246</v>
      </c>
      <c r="Q1086" s="149" t="s">
        <v>247</v>
      </c>
      <c r="R1086" s="149" t="s">
        <v>248</v>
      </c>
      <c r="S1086" s="149" t="s">
        <v>250</v>
      </c>
      <c r="T1086" s="149" t="s">
        <v>251</v>
      </c>
      <c r="U1086" s="149" t="s">
        <v>252</v>
      </c>
      <c r="V1086" s="149" t="s">
        <v>253</v>
      </c>
      <c r="W1086" s="149" t="s">
        <v>276</v>
      </c>
      <c r="X1086" s="149" t="s">
        <v>254</v>
      </c>
      <c r="Y1086" s="149" t="s">
        <v>255</v>
      </c>
      <c r="Z1086" s="149" t="s">
        <v>256</v>
      </c>
      <c r="AA1086" s="149" t="s">
        <v>257</v>
      </c>
      <c r="AB1086" s="149" t="s">
        <v>258</v>
      </c>
      <c r="AC1086" s="149" t="s">
        <v>260</v>
      </c>
      <c r="AD1086" s="149" t="s">
        <v>261</v>
      </c>
      <c r="AE1086" s="149" t="s">
        <v>262</v>
      </c>
      <c r="AF1086" s="150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278</v>
      </c>
      <c r="E1087" s="11" t="s">
        <v>278</v>
      </c>
      <c r="F1087" s="11" t="s">
        <v>278</v>
      </c>
      <c r="G1087" s="11" t="s">
        <v>303</v>
      </c>
      <c r="H1087" s="11" t="s">
        <v>304</v>
      </c>
      <c r="I1087" s="11" t="s">
        <v>278</v>
      </c>
      <c r="J1087" s="11" t="s">
        <v>304</v>
      </c>
      <c r="K1087" s="11" t="s">
        <v>303</v>
      </c>
      <c r="L1087" s="11" t="s">
        <v>278</v>
      </c>
      <c r="M1087" s="11" t="s">
        <v>304</v>
      </c>
      <c r="N1087" s="11" t="s">
        <v>303</v>
      </c>
      <c r="O1087" s="11" t="s">
        <v>304</v>
      </c>
      <c r="P1087" s="11" t="s">
        <v>278</v>
      </c>
      <c r="Q1087" s="11" t="s">
        <v>303</v>
      </c>
      <c r="R1087" s="11" t="s">
        <v>304</v>
      </c>
      <c r="S1087" s="11" t="s">
        <v>278</v>
      </c>
      <c r="T1087" s="11" t="s">
        <v>278</v>
      </c>
      <c r="U1087" s="11" t="s">
        <v>278</v>
      </c>
      <c r="V1087" s="11" t="s">
        <v>278</v>
      </c>
      <c r="W1087" s="11" t="s">
        <v>278</v>
      </c>
      <c r="X1087" s="11" t="s">
        <v>304</v>
      </c>
      <c r="Y1087" s="11" t="s">
        <v>303</v>
      </c>
      <c r="Z1087" s="11" t="s">
        <v>303</v>
      </c>
      <c r="AA1087" s="11" t="s">
        <v>278</v>
      </c>
      <c r="AB1087" s="11" t="s">
        <v>303</v>
      </c>
      <c r="AC1087" s="11" t="s">
        <v>278</v>
      </c>
      <c r="AD1087" s="11" t="s">
        <v>304</v>
      </c>
      <c r="AE1087" s="11" t="s">
        <v>303</v>
      </c>
      <c r="AF1087" s="150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0</v>
      </c>
    </row>
    <row r="1088" spans="1:65">
      <c r="A1088" s="30"/>
      <c r="B1088" s="19"/>
      <c r="C1088" s="9"/>
      <c r="D1088" s="26" t="s">
        <v>305</v>
      </c>
      <c r="E1088" s="26" t="s">
        <v>118</v>
      </c>
      <c r="F1088" s="26" t="s">
        <v>306</v>
      </c>
      <c r="G1088" s="26" t="s">
        <v>306</v>
      </c>
      <c r="H1088" s="26" t="s">
        <v>305</v>
      </c>
      <c r="I1088" s="26" t="s">
        <v>305</v>
      </c>
      <c r="J1088" s="26" t="s">
        <v>307</v>
      </c>
      <c r="K1088" s="26" t="s">
        <v>308</v>
      </c>
      <c r="L1088" s="26" t="s">
        <v>308</v>
      </c>
      <c r="M1088" s="26" t="s">
        <v>309</v>
      </c>
      <c r="N1088" s="26" t="s">
        <v>308</v>
      </c>
      <c r="O1088" s="26" t="s">
        <v>307</v>
      </c>
      <c r="P1088" s="26" t="s">
        <v>305</v>
      </c>
      <c r="Q1088" s="26" t="s">
        <v>305</v>
      </c>
      <c r="R1088" s="26" t="s">
        <v>307</v>
      </c>
      <c r="S1088" s="26" t="s">
        <v>305</v>
      </c>
      <c r="T1088" s="26" t="s">
        <v>305</v>
      </c>
      <c r="U1088" s="26" t="s">
        <v>305</v>
      </c>
      <c r="V1088" s="26" t="s">
        <v>305</v>
      </c>
      <c r="W1088" s="26" t="s">
        <v>305</v>
      </c>
      <c r="X1088" s="26" t="s">
        <v>309</v>
      </c>
      <c r="Y1088" s="26" t="s">
        <v>307</v>
      </c>
      <c r="Z1088" s="26" t="s">
        <v>307</v>
      </c>
      <c r="AA1088" s="26" t="s">
        <v>268</v>
      </c>
      <c r="AB1088" s="26" t="s">
        <v>306</v>
      </c>
      <c r="AC1088" s="26" t="s">
        <v>305</v>
      </c>
      <c r="AD1088" s="26" t="s">
        <v>267</v>
      </c>
      <c r="AE1088" s="26" t="s">
        <v>307</v>
      </c>
      <c r="AF1088" s="150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8">
        <v>1</v>
      </c>
      <c r="C1089" s="14">
        <v>1</v>
      </c>
      <c r="D1089" s="220">
        <v>61</v>
      </c>
      <c r="E1089" s="220">
        <v>60</v>
      </c>
      <c r="F1089" s="220">
        <v>59.503515987999997</v>
      </c>
      <c r="G1089" s="220">
        <v>57</v>
      </c>
      <c r="H1089" s="220">
        <v>51</v>
      </c>
      <c r="I1089" s="221">
        <v>50.8</v>
      </c>
      <c r="J1089" s="220">
        <v>59</v>
      </c>
      <c r="K1089" s="220">
        <v>58</v>
      </c>
      <c r="L1089" s="220">
        <v>64.7</v>
      </c>
      <c r="M1089" s="220">
        <v>53</v>
      </c>
      <c r="N1089" s="220">
        <v>57.875321736277357</v>
      </c>
      <c r="O1089" s="220">
        <v>57.781999999999996</v>
      </c>
      <c r="P1089" s="220">
        <v>59</v>
      </c>
      <c r="Q1089" s="231">
        <v>47</v>
      </c>
      <c r="R1089" s="221">
        <v>66.331999999999994</v>
      </c>
      <c r="S1089" s="220">
        <v>57</v>
      </c>
      <c r="T1089" s="220">
        <v>59</v>
      </c>
      <c r="U1089" s="220">
        <v>56</v>
      </c>
      <c r="V1089" s="220">
        <v>60</v>
      </c>
      <c r="W1089" s="220">
        <v>56</v>
      </c>
      <c r="X1089" s="220">
        <v>58</v>
      </c>
      <c r="Y1089" s="220">
        <v>60</v>
      </c>
      <c r="Z1089" s="220">
        <v>65</v>
      </c>
      <c r="AA1089" s="220">
        <v>50</v>
      </c>
      <c r="AB1089" s="220">
        <v>66.400000000000006</v>
      </c>
      <c r="AC1089" s="220">
        <v>59.7</v>
      </c>
      <c r="AD1089" s="220">
        <v>60</v>
      </c>
      <c r="AE1089" s="220">
        <v>56</v>
      </c>
      <c r="AF1089" s="222"/>
      <c r="AG1089" s="223"/>
      <c r="AH1089" s="223"/>
      <c r="AI1089" s="223"/>
      <c r="AJ1089" s="223"/>
      <c r="AK1089" s="223"/>
      <c r="AL1089" s="223"/>
      <c r="AM1089" s="223"/>
      <c r="AN1089" s="223"/>
      <c r="AO1089" s="223"/>
      <c r="AP1089" s="223"/>
      <c r="AQ1089" s="223"/>
      <c r="AR1089" s="223"/>
      <c r="AS1089" s="223"/>
      <c r="AT1089" s="223"/>
      <c r="AU1089" s="223"/>
      <c r="AV1089" s="223"/>
      <c r="AW1089" s="223"/>
      <c r="AX1089" s="223"/>
      <c r="AY1089" s="223"/>
      <c r="AZ1089" s="223"/>
      <c r="BA1089" s="223"/>
      <c r="BB1089" s="223"/>
      <c r="BC1089" s="223"/>
      <c r="BD1089" s="223"/>
      <c r="BE1089" s="223"/>
      <c r="BF1089" s="223"/>
      <c r="BG1089" s="223"/>
      <c r="BH1089" s="223"/>
      <c r="BI1089" s="223"/>
      <c r="BJ1089" s="223"/>
      <c r="BK1089" s="223"/>
      <c r="BL1089" s="223"/>
      <c r="BM1089" s="224">
        <v>1</v>
      </c>
    </row>
    <row r="1090" spans="1:65">
      <c r="A1090" s="30"/>
      <c r="B1090" s="19">
        <v>1</v>
      </c>
      <c r="C1090" s="9">
        <v>2</v>
      </c>
      <c r="D1090" s="225">
        <v>60</v>
      </c>
      <c r="E1090" s="225">
        <v>62</v>
      </c>
      <c r="F1090" s="225">
        <v>59.720907421</v>
      </c>
      <c r="G1090" s="225">
        <v>58</v>
      </c>
      <c r="H1090" s="225">
        <v>50</v>
      </c>
      <c r="I1090" s="227">
        <v>52.4</v>
      </c>
      <c r="J1090" s="225">
        <v>60</v>
      </c>
      <c r="K1090" s="225">
        <v>58</v>
      </c>
      <c r="L1090" s="226">
        <v>61.3</v>
      </c>
      <c r="M1090" s="225">
        <v>53</v>
      </c>
      <c r="N1090" s="225">
        <v>58.823835423122937</v>
      </c>
      <c r="O1090" s="225">
        <v>57.783000000000001</v>
      </c>
      <c r="P1090" s="225">
        <v>60</v>
      </c>
      <c r="Q1090" s="227">
        <v>50</v>
      </c>
      <c r="R1090" s="227">
        <v>69.135999999999996</v>
      </c>
      <c r="S1090" s="225">
        <v>58</v>
      </c>
      <c r="T1090" s="225">
        <v>59</v>
      </c>
      <c r="U1090" s="225">
        <v>55</v>
      </c>
      <c r="V1090" s="225">
        <v>61</v>
      </c>
      <c r="W1090" s="225">
        <v>57</v>
      </c>
      <c r="X1090" s="225">
        <v>60</v>
      </c>
      <c r="Y1090" s="225">
        <v>60</v>
      </c>
      <c r="Z1090" s="225">
        <v>66</v>
      </c>
      <c r="AA1090" s="225">
        <v>52</v>
      </c>
      <c r="AB1090" s="225">
        <v>64.400000000000006</v>
      </c>
      <c r="AC1090" s="225">
        <v>59.4</v>
      </c>
      <c r="AD1090" s="225">
        <v>60</v>
      </c>
      <c r="AE1090" s="225">
        <v>57</v>
      </c>
      <c r="AF1090" s="222"/>
      <c r="AG1090" s="223"/>
      <c r="AH1090" s="223"/>
      <c r="AI1090" s="223"/>
      <c r="AJ1090" s="223"/>
      <c r="AK1090" s="223"/>
      <c r="AL1090" s="223"/>
      <c r="AM1090" s="223"/>
      <c r="AN1090" s="223"/>
      <c r="AO1090" s="223"/>
      <c r="AP1090" s="223"/>
      <c r="AQ1090" s="223"/>
      <c r="AR1090" s="223"/>
      <c r="AS1090" s="223"/>
      <c r="AT1090" s="223"/>
      <c r="AU1090" s="223"/>
      <c r="AV1090" s="223"/>
      <c r="AW1090" s="223"/>
      <c r="AX1090" s="223"/>
      <c r="AY1090" s="223"/>
      <c r="AZ1090" s="223"/>
      <c r="BA1090" s="223"/>
      <c r="BB1090" s="223"/>
      <c r="BC1090" s="223"/>
      <c r="BD1090" s="223"/>
      <c r="BE1090" s="223"/>
      <c r="BF1090" s="223"/>
      <c r="BG1090" s="223"/>
      <c r="BH1090" s="223"/>
      <c r="BI1090" s="223"/>
      <c r="BJ1090" s="223"/>
      <c r="BK1090" s="223"/>
      <c r="BL1090" s="223"/>
      <c r="BM1090" s="224">
        <v>29</v>
      </c>
    </row>
    <row r="1091" spans="1:65">
      <c r="A1091" s="30"/>
      <c r="B1091" s="19">
        <v>1</v>
      </c>
      <c r="C1091" s="9">
        <v>3</v>
      </c>
      <c r="D1091" s="225">
        <v>62</v>
      </c>
      <c r="E1091" s="225">
        <v>60</v>
      </c>
      <c r="F1091" s="225">
        <v>59.613854810999996</v>
      </c>
      <c r="G1091" s="225">
        <v>57</v>
      </c>
      <c r="H1091" s="226">
        <v>45</v>
      </c>
      <c r="I1091" s="227">
        <v>53.4</v>
      </c>
      <c r="J1091" s="225">
        <v>59</v>
      </c>
      <c r="K1091" s="225">
        <v>58</v>
      </c>
      <c r="L1091" s="225">
        <v>64</v>
      </c>
      <c r="M1091" s="225">
        <v>55</v>
      </c>
      <c r="N1091" s="225">
        <v>58.732070863308458</v>
      </c>
      <c r="O1091" s="225">
        <v>58.124000000000002</v>
      </c>
      <c r="P1091" s="225">
        <v>57</v>
      </c>
      <c r="Q1091" s="227">
        <v>50</v>
      </c>
      <c r="R1091" s="227">
        <v>68.335999999999999</v>
      </c>
      <c r="S1091" s="225">
        <v>56</v>
      </c>
      <c r="T1091" s="225">
        <v>58</v>
      </c>
      <c r="U1091" s="225">
        <v>56</v>
      </c>
      <c r="V1091" s="225">
        <v>59</v>
      </c>
      <c r="W1091" s="225">
        <v>56</v>
      </c>
      <c r="X1091" s="225">
        <v>58</v>
      </c>
      <c r="Y1091" s="225">
        <v>61</v>
      </c>
      <c r="Z1091" s="225">
        <v>66</v>
      </c>
      <c r="AA1091" s="225">
        <v>52</v>
      </c>
      <c r="AB1091" s="225">
        <v>66.400000000000006</v>
      </c>
      <c r="AC1091" s="225">
        <v>59.5</v>
      </c>
      <c r="AD1091" s="225">
        <v>60</v>
      </c>
      <c r="AE1091" s="225">
        <v>55</v>
      </c>
      <c r="AF1091" s="222"/>
      <c r="AG1091" s="223"/>
      <c r="AH1091" s="223"/>
      <c r="AI1091" s="223"/>
      <c r="AJ1091" s="223"/>
      <c r="AK1091" s="223"/>
      <c r="AL1091" s="223"/>
      <c r="AM1091" s="223"/>
      <c r="AN1091" s="223"/>
      <c r="AO1091" s="223"/>
      <c r="AP1091" s="223"/>
      <c r="AQ1091" s="223"/>
      <c r="AR1091" s="223"/>
      <c r="AS1091" s="223"/>
      <c r="AT1091" s="223"/>
      <c r="AU1091" s="223"/>
      <c r="AV1091" s="223"/>
      <c r="AW1091" s="223"/>
      <c r="AX1091" s="223"/>
      <c r="AY1091" s="223"/>
      <c r="AZ1091" s="223"/>
      <c r="BA1091" s="223"/>
      <c r="BB1091" s="223"/>
      <c r="BC1091" s="223"/>
      <c r="BD1091" s="223"/>
      <c r="BE1091" s="223"/>
      <c r="BF1091" s="223"/>
      <c r="BG1091" s="223"/>
      <c r="BH1091" s="223"/>
      <c r="BI1091" s="223"/>
      <c r="BJ1091" s="223"/>
      <c r="BK1091" s="223"/>
      <c r="BL1091" s="223"/>
      <c r="BM1091" s="224">
        <v>16</v>
      </c>
    </row>
    <row r="1092" spans="1:65">
      <c r="A1092" s="30"/>
      <c r="B1092" s="19">
        <v>1</v>
      </c>
      <c r="C1092" s="9">
        <v>4</v>
      </c>
      <c r="D1092" s="225">
        <v>61</v>
      </c>
      <c r="E1092" s="225">
        <v>61</v>
      </c>
      <c r="F1092" s="225">
        <v>59.929206162</v>
      </c>
      <c r="G1092" s="225">
        <v>58</v>
      </c>
      <c r="H1092" s="225">
        <v>52</v>
      </c>
      <c r="I1092" s="227">
        <v>47.2</v>
      </c>
      <c r="J1092" s="225">
        <v>59</v>
      </c>
      <c r="K1092" s="225">
        <v>57</v>
      </c>
      <c r="L1092" s="225">
        <v>63.899999999999991</v>
      </c>
      <c r="M1092" s="225">
        <v>55</v>
      </c>
      <c r="N1092" s="225">
        <v>60.74722256914901</v>
      </c>
      <c r="O1092" s="225">
        <v>58.801000000000002</v>
      </c>
      <c r="P1092" s="225">
        <v>61</v>
      </c>
      <c r="Q1092" s="227">
        <v>49</v>
      </c>
      <c r="R1092" s="227">
        <v>69.236000000000004</v>
      </c>
      <c r="S1092" s="225">
        <v>56</v>
      </c>
      <c r="T1092" s="225">
        <v>59</v>
      </c>
      <c r="U1092" s="225">
        <v>55</v>
      </c>
      <c r="V1092" s="225">
        <v>61</v>
      </c>
      <c r="W1092" s="225">
        <v>57</v>
      </c>
      <c r="X1092" s="225">
        <v>59</v>
      </c>
      <c r="Y1092" s="225">
        <v>59</v>
      </c>
      <c r="Z1092" s="225">
        <v>65</v>
      </c>
      <c r="AA1092" s="225">
        <v>53</v>
      </c>
      <c r="AB1092" s="225">
        <v>65.099999999999994</v>
      </c>
      <c r="AC1092" s="225">
        <v>61.100000000000009</v>
      </c>
      <c r="AD1092" s="225">
        <v>60</v>
      </c>
      <c r="AE1092" s="225">
        <v>53</v>
      </c>
      <c r="AF1092" s="222"/>
      <c r="AG1092" s="223"/>
      <c r="AH1092" s="223"/>
      <c r="AI1092" s="223"/>
      <c r="AJ1092" s="223"/>
      <c r="AK1092" s="223"/>
      <c r="AL1092" s="223"/>
      <c r="AM1092" s="223"/>
      <c r="AN1092" s="223"/>
      <c r="AO1092" s="223"/>
      <c r="AP1092" s="223"/>
      <c r="AQ1092" s="223"/>
      <c r="AR1092" s="223"/>
      <c r="AS1092" s="223"/>
      <c r="AT1092" s="223"/>
      <c r="AU1092" s="223"/>
      <c r="AV1092" s="223"/>
      <c r="AW1092" s="223"/>
      <c r="AX1092" s="223"/>
      <c r="AY1092" s="223"/>
      <c r="AZ1092" s="223"/>
      <c r="BA1092" s="223"/>
      <c r="BB1092" s="223"/>
      <c r="BC1092" s="223"/>
      <c r="BD1092" s="223"/>
      <c r="BE1092" s="223"/>
      <c r="BF1092" s="223"/>
      <c r="BG1092" s="223"/>
      <c r="BH1092" s="223"/>
      <c r="BI1092" s="223"/>
      <c r="BJ1092" s="223"/>
      <c r="BK1092" s="223"/>
      <c r="BL1092" s="223"/>
      <c r="BM1092" s="224">
        <v>58.622799389471901</v>
      </c>
    </row>
    <row r="1093" spans="1:65">
      <c r="A1093" s="30"/>
      <c r="B1093" s="19">
        <v>1</v>
      </c>
      <c r="C1093" s="9">
        <v>5</v>
      </c>
      <c r="D1093" s="225">
        <v>61</v>
      </c>
      <c r="E1093" s="225">
        <v>61</v>
      </c>
      <c r="F1093" s="225">
        <v>59.492448428000003</v>
      </c>
      <c r="G1093" s="225">
        <v>58</v>
      </c>
      <c r="H1093" s="225">
        <v>51</v>
      </c>
      <c r="I1093" s="227">
        <v>50.5</v>
      </c>
      <c r="J1093" s="225">
        <v>59</v>
      </c>
      <c r="K1093" s="225">
        <v>57</v>
      </c>
      <c r="L1093" s="225">
        <v>64.5</v>
      </c>
      <c r="M1093" s="225">
        <v>52</v>
      </c>
      <c r="N1093" s="225">
        <v>60.078644234597611</v>
      </c>
      <c r="O1093" s="225">
        <v>58.110999999999997</v>
      </c>
      <c r="P1093" s="225">
        <v>59</v>
      </c>
      <c r="Q1093" s="227">
        <v>50</v>
      </c>
      <c r="R1093" s="227">
        <v>68.311999999999998</v>
      </c>
      <c r="S1093" s="225">
        <v>57</v>
      </c>
      <c r="T1093" s="225">
        <v>58</v>
      </c>
      <c r="U1093" s="225">
        <v>55</v>
      </c>
      <c r="V1093" s="225">
        <v>60</v>
      </c>
      <c r="W1093" s="225">
        <v>56</v>
      </c>
      <c r="X1093" s="226">
        <v>63</v>
      </c>
      <c r="Y1093" s="225">
        <v>61</v>
      </c>
      <c r="Z1093" s="225">
        <v>65</v>
      </c>
      <c r="AA1093" s="225">
        <v>53</v>
      </c>
      <c r="AB1093" s="225">
        <v>65.8</v>
      </c>
      <c r="AC1093" s="225">
        <v>60.1</v>
      </c>
      <c r="AD1093" s="225">
        <v>60</v>
      </c>
      <c r="AE1093" s="225">
        <v>54</v>
      </c>
      <c r="AF1093" s="222"/>
      <c r="AG1093" s="223"/>
      <c r="AH1093" s="223"/>
      <c r="AI1093" s="223"/>
      <c r="AJ1093" s="223"/>
      <c r="AK1093" s="223"/>
      <c r="AL1093" s="223"/>
      <c r="AM1093" s="223"/>
      <c r="AN1093" s="223"/>
      <c r="AO1093" s="223"/>
      <c r="AP1093" s="223"/>
      <c r="AQ1093" s="223"/>
      <c r="AR1093" s="223"/>
      <c r="AS1093" s="223"/>
      <c r="AT1093" s="223"/>
      <c r="AU1093" s="223"/>
      <c r="AV1093" s="223"/>
      <c r="AW1093" s="223"/>
      <c r="AX1093" s="223"/>
      <c r="AY1093" s="223"/>
      <c r="AZ1093" s="223"/>
      <c r="BA1093" s="223"/>
      <c r="BB1093" s="223"/>
      <c r="BC1093" s="223"/>
      <c r="BD1093" s="223"/>
      <c r="BE1093" s="223"/>
      <c r="BF1093" s="223"/>
      <c r="BG1093" s="223"/>
      <c r="BH1093" s="223"/>
      <c r="BI1093" s="223"/>
      <c r="BJ1093" s="223"/>
      <c r="BK1093" s="223"/>
      <c r="BL1093" s="223"/>
      <c r="BM1093" s="224">
        <v>126</v>
      </c>
    </row>
    <row r="1094" spans="1:65">
      <c r="A1094" s="30"/>
      <c r="B1094" s="19">
        <v>1</v>
      </c>
      <c r="C1094" s="9">
        <v>6</v>
      </c>
      <c r="D1094" s="226">
        <v>58</v>
      </c>
      <c r="E1094" s="225">
        <v>62</v>
      </c>
      <c r="F1094" s="225">
        <v>58.459158023000001</v>
      </c>
      <c r="G1094" s="225">
        <v>57</v>
      </c>
      <c r="H1094" s="225">
        <v>52</v>
      </c>
      <c r="I1094" s="227">
        <v>50.2</v>
      </c>
      <c r="J1094" s="225">
        <v>59</v>
      </c>
      <c r="K1094" s="225">
        <v>58</v>
      </c>
      <c r="L1094" s="225">
        <v>64</v>
      </c>
      <c r="M1094" s="225">
        <v>55</v>
      </c>
      <c r="N1094" s="225">
        <v>56.755722761330674</v>
      </c>
      <c r="O1094" s="225">
        <v>57.267000000000003</v>
      </c>
      <c r="P1094" s="225">
        <v>58</v>
      </c>
      <c r="Q1094" s="227">
        <v>50</v>
      </c>
      <c r="R1094" s="227">
        <v>69.587999999999994</v>
      </c>
      <c r="S1094" s="225">
        <v>56</v>
      </c>
      <c r="T1094" s="225">
        <v>59</v>
      </c>
      <c r="U1094" s="225">
        <v>55</v>
      </c>
      <c r="V1094" s="225">
        <v>60</v>
      </c>
      <c r="W1094" s="225">
        <v>57</v>
      </c>
      <c r="X1094" s="225">
        <v>59</v>
      </c>
      <c r="Y1094" s="225">
        <v>61</v>
      </c>
      <c r="Z1094" s="225">
        <v>65</v>
      </c>
      <c r="AA1094" s="225">
        <v>54</v>
      </c>
      <c r="AB1094" s="225">
        <v>65.8</v>
      </c>
      <c r="AC1094" s="225">
        <v>59.8</v>
      </c>
      <c r="AD1094" s="225">
        <v>60</v>
      </c>
      <c r="AE1094" s="225">
        <v>55</v>
      </c>
      <c r="AF1094" s="222"/>
      <c r="AG1094" s="223"/>
      <c r="AH1094" s="223"/>
      <c r="AI1094" s="223"/>
      <c r="AJ1094" s="223"/>
      <c r="AK1094" s="223"/>
      <c r="AL1094" s="223"/>
      <c r="AM1094" s="223"/>
      <c r="AN1094" s="223"/>
      <c r="AO1094" s="223"/>
      <c r="AP1094" s="223"/>
      <c r="AQ1094" s="223"/>
      <c r="AR1094" s="223"/>
      <c r="AS1094" s="223"/>
      <c r="AT1094" s="223"/>
      <c r="AU1094" s="223"/>
      <c r="AV1094" s="223"/>
      <c r="AW1094" s="223"/>
      <c r="AX1094" s="223"/>
      <c r="AY1094" s="223"/>
      <c r="AZ1094" s="223"/>
      <c r="BA1094" s="223"/>
      <c r="BB1094" s="223"/>
      <c r="BC1094" s="223"/>
      <c r="BD1094" s="223"/>
      <c r="BE1094" s="223"/>
      <c r="BF1094" s="223"/>
      <c r="BG1094" s="223"/>
      <c r="BH1094" s="223"/>
      <c r="BI1094" s="223"/>
      <c r="BJ1094" s="223"/>
      <c r="BK1094" s="223"/>
      <c r="BL1094" s="223"/>
      <c r="BM1094" s="228"/>
    </row>
    <row r="1095" spans="1:65">
      <c r="A1095" s="30"/>
      <c r="B1095" s="20" t="s">
        <v>270</v>
      </c>
      <c r="C1095" s="12"/>
      <c r="D1095" s="229">
        <v>60.5</v>
      </c>
      <c r="E1095" s="229">
        <v>61</v>
      </c>
      <c r="F1095" s="229">
        <v>59.453181805500002</v>
      </c>
      <c r="G1095" s="229">
        <v>57.5</v>
      </c>
      <c r="H1095" s="229">
        <v>50.166666666666664</v>
      </c>
      <c r="I1095" s="229">
        <v>50.75</v>
      </c>
      <c r="J1095" s="229">
        <v>59.166666666666664</v>
      </c>
      <c r="K1095" s="229">
        <v>57.666666666666664</v>
      </c>
      <c r="L1095" s="229">
        <v>63.733333333333327</v>
      </c>
      <c r="M1095" s="229">
        <v>53.833333333333336</v>
      </c>
      <c r="N1095" s="229">
        <v>58.835469597964341</v>
      </c>
      <c r="O1095" s="229">
        <v>57.978000000000002</v>
      </c>
      <c r="P1095" s="229">
        <v>59</v>
      </c>
      <c r="Q1095" s="229">
        <v>49.333333333333336</v>
      </c>
      <c r="R1095" s="229">
        <v>68.489999999999995</v>
      </c>
      <c r="S1095" s="229">
        <v>56.666666666666664</v>
      </c>
      <c r="T1095" s="229">
        <v>58.666666666666664</v>
      </c>
      <c r="U1095" s="229">
        <v>55.333333333333336</v>
      </c>
      <c r="V1095" s="229">
        <v>60.166666666666664</v>
      </c>
      <c r="W1095" s="229">
        <v>56.5</v>
      </c>
      <c r="X1095" s="229">
        <v>59.5</v>
      </c>
      <c r="Y1095" s="229">
        <v>60.333333333333336</v>
      </c>
      <c r="Z1095" s="229">
        <v>65.333333333333329</v>
      </c>
      <c r="AA1095" s="229">
        <v>52.333333333333336</v>
      </c>
      <c r="AB1095" s="229">
        <v>65.650000000000006</v>
      </c>
      <c r="AC1095" s="229">
        <v>59.933333333333337</v>
      </c>
      <c r="AD1095" s="229">
        <v>60</v>
      </c>
      <c r="AE1095" s="229">
        <v>55</v>
      </c>
      <c r="AF1095" s="222"/>
      <c r="AG1095" s="223"/>
      <c r="AH1095" s="223"/>
      <c r="AI1095" s="223"/>
      <c r="AJ1095" s="223"/>
      <c r="AK1095" s="223"/>
      <c r="AL1095" s="223"/>
      <c r="AM1095" s="223"/>
      <c r="AN1095" s="223"/>
      <c r="AO1095" s="223"/>
      <c r="AP1095" s="223"/>
      <c r="AQ1095" s="223"/>
      <c r="AR1095" s="223"/>
      <c r="AS1095" s="223"/>
      <c r="AT1095" s="223"/>
      <c r="AU1095" s="223"/>
      <c r="AV1095" s="223"/>
      <c r="AW1095" s="223"/>
      <c r="AX1095" s="223"/>
      <c r="AY1095" s="223"/>
      <c r="AZ1095" s="223"/>
      <c r="BA1095" s="223"/>
      <c r="BB1095" s="223"/>
      <c r="BC1095" s="223"/>
      <c r="BD1095" s="223"/>
      <c r="BE1095" s="223"/>
      <c r="BF1095" s="223"/>
      <c r="BG1095" s="223"/>
      <c r="BH1095" s="223"/>
      <c r="BI1095" s="223"/>
      <c r="BJ1095" s="223"/>
      <c r="BK1095" s="223"/>
      <c r="BL1095" s="223"/>
      <c r="BM1095" s="228"/>
    </row>
    <row r="1096" spans="1:65">
      <c r="A1096" s="30"/>
      <c r="B1096" s="3" t="s">
        <v>271</v>
      </c>
      <c r="C1096" s="29"/>
      <c r="D1096" s="225">
        <v>61</v>
      </c>
      <c r="E1096" s="225">
        <v>61</v>
      </c>
      <c r="F1096" s="225">
        <v>59.558685399499993</v>
      </c>
      <c r="G1096" s="225">
        <v>57.5</v>
      </c>
      <c r="H1096" s="225">
        <v>51</v>
      </c>
      <c r="I1096" s="225">
        <v>50.65</v>
      </c>
      <c r="J1096" s="225">
        <v>59</v>
      </c>
      <c r="K1096" s="225">
        <v>58</v>
      </c>
      <c r="L1096" s="225">
        <v>64</v>
      </c>
      <c r="M1096" s="225">
        <v>54</v>
      </c>
      <c r="N1096" s="225">
        <v>58.777953143215697</v>
      </c>
      <c r="O1096" s="225">
        <v>57.947000000000003</v>
      </c>
      <c r="P1096" s="225">
        <v>59</v>
      </c>
      <c r="Q1096" s="225">
        <v>50</v>
      </c>
      <c r="R1096" s="225">
        <v>68.73599999999999</v>
      </c>
      <c r="S1096" s="225">
        <v>56.5</v>
      </c>
      <c r="T1096" s="225">
        <v>59</v>
      </c>
      <c r="U1096" s="225">
        <v>55</v>
      </c>
      <c r="V1096" s="225">
        <v>60</v>
      </c>
      <c r="W1096" s="225">
        <v>56.5</v>
      </c>
      <c r="X1096" s="225">
        <v>59</v>
      </c>
      <c r="Y1096" s="225">
        <v>60.5</v>
      </c>
      <c r="Z1096" s="225">
        <v>65</v>
      </c>
      <c r="AA1096" s="225">
        <v>52.5</v>
      </c>
      <c r="AB1096" s="225">
        <v>65.8</v>
      </c>
      <c r="AC1096" s="225">
        <v>59.75</v>
      </c>
      <c r="AD1096" s="225">
        <v>60</v>
      </c>
      <c r="AE1096" s="225">
        <v>55</v>
      </c>
      <c r="AF1096" s="222"/>
      <c r="AG1096" s="223"/>
      <c r="AH1096" s="223"/>
      <c r="AI1096" s="223"/>
      <c r="AJ1096" s="223"/>
      <c r="AK1096" s="223"/>
      <c r="AL1096" s="223"/>
      <c r="AM1096" s="223"/>
      <c r="AN1096" s="223"/>
      <c r="AO1096" s="223"/>
      <c r="AP1096" s="223"/>
      <c r="AQ1096" s="223"/>
      <c r="AR1096" s="223"/>
      <c r="AS1096" s="223"/>
      <c r="AT1096" s="223"/>
      <c r="AU1096" s="223"/>
      <c r="AV1096" s="223"/>
      <c r="AW1096" s="223"/>
      <c r="AX1096" s="223"/>
      <c r="AY1096" s="223"/>
      <c r="AZ1096" s="223"/>
      <c r="BA1096" s="223"/>
      <c r="BB1096" s="223"/>
      <c r="BC1096" s="223"/>
      <c r="BD1096" s="223"/>
      <c r="BE1096" s="223"/>
      <c r="BF1096" s="223"/>
      <c r="BG1096" s="223"/>
      <c r="BH1096" s="223"/>
      <c r="BI1096" s="223"/>
      <c r="BJ1096" s="223"/>
      <c r="BK1096" s="223"/>
      <c r="BL1096" s="223"/>
      <c r="BM1096" s="228"/>
    </row>
    <row r="1097" spans="1:65">
      <c r="A1097" s="30"/>
      <c r="B1097" s="3" t="s">
        <v>272</v>
      </c>
      <c r="C1097" s="29"/>
      <c r="D1097" s="216">
        <v>1.3784048752090221</v>
      </c>
      <c r="E1097" s="216">
        <v>0.89442719099991586</v>
      </c>
      <c r="F1097" s="216">
        <v>0.51307907492288185</v>
      </c>
      <c r="G1097" s="216">
        <v>0.54772255750516607</v>
      </c>
      <c r="H1097" s="216">
        <v>2.6394443859772205</v>
      </c>
      <c r="I1097" s="216">
        <v>2.1314314438892921</v>
      </c>
      <c r="J1097" s="216">
        <v>0.40824829046386302</v>
      </c>
      <c r="K1097" s="216">
        <v>0.5163977794943222</v>
      </c>
      <c r="L1097" s="216">
        <v>1.2339638028186524</v>
      </c>
      <c r="M1097" s="216">
        <v>1.3291601358251257</v>
      </c>
      <c r="N1097" s="216">
        <v>1.4462600093443905</v>
      </c>
      <c r="O1097" s="216">
        <v>0.50956765988433761</v>
      </c>
      <c r="P1097" s="216">
        <v>1.4142135623730951</v>
      </c>
      <c r="Q1097" s="216">
        <v>1.2110601416389966</v>
      </c>
      <c r="R1097" s="216">
        <v>1.1740357745827013</v>
      </c>
      <c r="S1097" s="216">
        <v>0.81649658092772603</v>
      </c>
      <c r="T1097" s="216">
        <v>0.51639777949432231</v>
      </c>
      <c r="U1097" s="216">
        <v>0.51639777949432231</v>
      </c>
      <c r="V1097" s="216">
        <v>0.752772652709081</v>
      </c>
      <c r="W1097" s="216">
        <v>0.54772255750516607</v>
      </c>
      <c r="X1097" s="216">
        <v>1.8708286933869707</v>
      </c>
      <c r="Y1097" s="216">
        <v>0.81649658092772603</v>
      </c>
      <c r="Z1097" s="216">
        <v>0.51639777949432231</v>
      </c>
      <c r="AA1097" s="216">
        <v>1.3662601021279464</v>
      </c>
      <c r="AB1097" s="216">
        <v>0.77910204723129906</v>
      </c>
      <c r="AC1097" s="216">
        <v>0.62182527020592449</v>
      </c>
      <c r="AD1097" s="216">
        <v>0</v>
      </c>
      <c r="AE1097" s="216">
        <v>1.4142135623730951</v>
      </c>
      <c r="AF1097" s="210"/>
      <c r="AG1097" s="211"/>
      <c r="AH1097" s="211"/>
      <c r="AI1097" s="211"/>
      <c r="AJ1097" s="211"/>
      <c r="AK1097" s="211"/>
      <c r="AL1097" s="211"/>
      <c r="AM1097" s="211"/>
      <c r="AN1097" s="211"/>
      <c r="AO1097" s="211"/>
      <c r="AP1097" s="211"/>
      <c r="AQ1097" s="211"/>
      <c r="AR1097" s="211"/>
      <c r="AS1097" s="211"/>
      <c r="AT1097" s="211"/>
      <c r="AU1097" s="211"/>
      <c r="AV1097" s="211"/>
      <c r="AW1097" s="211"/>
      <c r="AX1097" s="211"/>
      <c r="AY1097" s="211"/>
      <c r="AZ1097" s="211"/>
      <c r="BA1097" s="211"/>
      <c r="BB1097" s="211"/>
      <c r="BC1097" s="211"/>
      <c r="BD1097" s="211"/>
      <c r="BE1097" s="211"/>
      <c r="BF1097" s="211"/>
      <c r="BG1097" s="211"/>
      <c r="BH1097" s="211"/>
      <c r="BI1097" s="211"/>
      <c r="BJ1097" s="211"/>
      <c r="BK1097" s="211"/>
      <c r="BL1097" s="211"/>
      <c r="BM1097" s="214"/>
    </row>
    <row r="1098" spans="1:65">
      <c r="A1098" s="30"/>
      <c r="B1098" s="3" t="s">
        <v>86</v>
      </c>
      <c r="C1098" s="29"/>
      <c r="D1098" s="13">
        <v>2.2783551656347472E-2</v>
      </c>
      <c r="E1098" s="13">
        <v>1.4662740836064194E-2</v>
      </c>
      <c r="F1098" s="13">
        <v>8.6299683102144253E-3</v>
      </c>
      <c r="G1098" s="13">
        <v>9.5256096957420187E-3</v>
      </c>
      <c r="H1098" s="13">
        <v>5.2613509355027656E-2</v>
      </c>
      <c r="I1098" s="13">
        <v>4.1998649140675706E-2</v>
      </c>
      <c r="J1098" s="13">
        <v>6.8999711064314882E-3</v>
      </c>
      <c r="K1098" s="13">
        <v>8.9548747889188832E-3</v>
      </c>
      <c r="L1098" s="13">
        <v>1.9361356738786389E-2</v>
      </c>
      <c r="M1098" s="13">
        <v>2.4690281160838247E-2</v>
      </c>
      <c r="N1098" s="13">
        <v>2.4581430542273259E-2</v>
      </c>
      <c r="O1098" s="13">
        <v>8.7889830605460285E-3</v>
      </c>
      <c r="P1098" s="13">
        <v>2.3969721396154154E-2</v>
      </c>
      <c r="Q1098" s="13">
        <v>2.4548516384574254E-2</v>
      </c>
      <c r="R1098" s="13">
        <v>1.7141710827605509E-2</v>
      </c>
      <c r="S1098" s="13">
        <v>1.4408763192842225E-2</v>
      </c>
      <c r="T1098" s="13">
        <v>8.8022348777441299E-3</v>
      </c>
      <c r="U1098" s="13">
        <v>9.3324899908612466E-3</v>
      </c>
      <c r="V1098" s="13">
        <v>1.2511456831729878E-2</v>
      </c>
      <c r="W1098" s="13">
        <v>9.6942045576135592E-3</v>
      </c>
      <c r="X1098" s="13">
        <v>3.1442499048520513E-2</v>
      </c>
      <c r="Y1098" s="13">
        <v>1.3533092501564519E-2</v>
      </c>
      <c r="Z1098" s="13">
        <v>7.9040476453212608E-3</v>
      </c>
      <c r="AA1098" s="13">
        <v>2.610688093238114E-2</v>
      </c>
      <c r="AB1098" s="13">
        <v>1.1867510239623747E-2</v>
      </c>
      <c r="AC1098" s="13">
        <v>1.0375282595204524E-2</v>
      </c>
      <c r="AD1098" s="13">
        <v>0</v>
      </c>
      <c r="AE1098" s="13">
        <v>2.5712973861329001E-2</v>
      </c>
      <c r="AF1098" s="150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273</v>
      </c>
      <c r="C1099" s="29"/>
      <c r="D1099" s="13">
        <v>3.2021681497271359E-2</v>
      </c>
      <c r="E1099" s="13">
        <v>4.0550786303033881E-2</v>
      </c>
      <c r="F1099" s="13">
        <v>1.4164837310332024E-2</v>
      </c>
      <c r="G1099" s="13">
        <v>-1.9152947337304105E-2</v>
      </c>
      <c r="H1099" s="13">
        <v>-0.14424648448848854</v>
      </c>
      <c r="I1099" s="13">
        <v>-0.13429586221509893</v>
      </c>
      <c r="J1099" s="13">
        <v>9.2774020152377457E-3</v>
      </c>
      <c r="K1099" s="13">
        <v>-1.6309912402050042E-2</v>
      </c>
      <c r="L1099" s="13">
        <v>8.71765592412026E-2</v>
      </c>
      <c r="M1099" s="13">
        <v>-8.1699715912896265E-2</v>
      </c>
      <c r="N1099" s="13">
        <v>3.6277729945908277E-3</v>
      </c>
      <c r="O1099" s="13">
        <v>-1.0999123142995115E-2</v>
      </c>
      <c r="P1099" s="13">
        <v>6.4343670799835717E-3</v>
      </c>
      <c r="Q1099" s="13">
        <v>-0.15846165916475941</v>
      </c>
      <c r="R1099" s="13">
        <v>0.16831677629335706</v>
      </c>
      <c r="S1099" s="13">
        <v>-3.3368122013575086E-2</v>
      </c>
      <c r="T1099" s="13">
        <v>7.4829720947522382E-4</v>
      </c>
      <c r="U1099" s="13">
        <v>-5.6112401495608588E-2</v>
      </c>
      <c r="V1099" s="13">
        <v>2.6335611626762789E-2</v>
      </c>
      <c r="W1099" s="13">
        <v>-3.621115694882926E-2</v>
      </c>
      <c r="X1099" s="13">
        <v>1.4963471885746094E-2</v>
      </c>
      <c r="Y1099" s="13">
        <v>2.9178646562017185E-2</v>
      </c>
      <c r="Z1099" s="13">
        <v>0.11446969461964285</v>
      </c>
      <c r="AA1099" s="13">
        <v>-0.10728703033018405</v>
      </c>
      <c r="AB1099" s="13">
        <v>0.11987146099662582</v>
      </c>
      <c r="AC1099" s="13">
        <v>2.2355362717407123E-2</v>
      </c>
      <c r="AD1099" s="13">
        <v>2.3492576691508615E-2</v>
      </c>
      <c r="AE1099" s="13">
        <v>-6.1798471366117047E-2</v>
      </c>
      <c r="AF1099" s="150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274</v>
      </c>
      <c r="C1100" s="47"/>
      <c r="D1100" s="45">
        <v>0.57999999999999996</v>
      </c>
      <c r="E1100" s="45">
        <v>0.77</v>
      </c>
      <c r="F1100" s="45">
        <v>0.2</v>
      </c>
      <c r="G1100" s="45">
        <v>0.52</v>
      </c>
      <c r="H1100" s="45">
        <v>3.22</v>
      </c>
      <c r="I1100" s="45">
        <v>3.01</v>
      </c>
      <c r="J1100" s="45">
        <v>0.09</v>
      </c>
      <c r="K1100" s="45">
        <v>0.46</v>
      </c>
      <c r="L1100" s="45">
        <v>1.77</v>
      </c>
      <c r="M1100" s="45">
        <v>1.87</v>
      </c>
      <c r="N1100" s="45">
        <v>0.03</v>
      </c>
      <c r="O1100" s="45">
        <v>0.35</v>
      </c>
      <c r="P1100" s="45">
        <v>0.03</v>
      </c>
      <c r="Q1100" s="45">
        <v>3.53</v>
      </c>
      <c r="R1100" s="45">
        <v>3.52</v>
      </c>
      <c r="S1100" s="45">
        <v>0.83</v>
      </c>
      <c r="T1100" s="45">
        <v>0.09</v>
      </c>
      <c r="U1100" s="45">
        <v>1.32</v>
      </c>
      <c r="V1100" s="45">
        <v>0.46</v>
      </c>
      <c r="W1100" s="45">
        <v>0.89</v>
      </c>
      <c r="X1100" s="45">
        <v>0.21</v>
      </c>
      <c r="Y1100" s="45">
        <v>0.52</v>
      </c>
      <c r="Z1100" s="45">
        <v>2.36</v>
      </c>
      <c r="AA1100" s="45">
        <v>2.42</v>
      </c>
      <c r="AB1100" s="45">
        <v>2.48</v>
      </c>
      <c r="AC1100" s="45">
        <v>0.37</v>
      </c>
      <c r="AD1100" s="45">
        <v>0.4</v>
      </c>
      <c r="AE1100" s="45">
        <v>1.44</v>
      </c>
      <c r="AF1100" s="150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BM1101" s="55"/>
    </row>
    <row r="1102" spans="1:65" ht="15">
      <c r="B1102" s="8" t="s">
        <v>590</v>
      </c>
      <c r="BM1102" s="28" t="s">
        <v>66</v>
      </c>
    </row>
    <row r="1103" spans="1:65" ht="15">
      <c r="A1103" s="25" t="s">
        <v>35</v>
      </c>
      <c r="B1103" s="18" t="s">
        <v>111</v>
      </c>
      <c r="C1103" s="15" t="s">
        <v>112</v>
      </c>
      <c r="D1103" s="16" t="s">
        <v>231</v>
      </c>
      <c r="E1103" s="17" t="s">
        <v>231</v>
      </c>
      <c r="F1103" s="17" t="s">
        <v>231</v>
      </c>
      <c r="G1103" s="17" t="s">
        <v>231</v>
      </c>
      <c r="H1103" s="17" t="s">
        <v>231</v>
      </c>
      <c r="I1103" s="17" t="s">
        <v>231</v>
      </c>
      <c r="J1103" s="17" t="s">
        <v>231</v>
      </c>
      <c r="K1103" s="17" t="s">
        <v>231</v>
      </c>
      <c r="L1103" s="17" t="s">
        <v>231</v>
      </c>
      <c r="M1103" s="17" t="s">
        <v>231</v>
      </c>
      <c r="N1103" s="17" t="s">
        <v>231</v>
      </c>
      <c r="O1103" s="17" t="s">
        <v>231</v>
      </c>
      <c r="P1103" s="17" t="s">
        <v>231</v>
      </c>
      <c r="Q1103" s="17" t="s">
        <v>231</v>
      </c>
      <c r="R1103" s="17" t="s">
        <v>231</v>
      </c>
      <c r="S1103" s="17" t="s">
        <v>231</v>
      </c>
      <c r="T1103" s="17" t="s">
        <v>231</v>
      </c>
      <c r="U1103" s="17" t="s">
        <v>231</v>
      </c>
      <c r="V1103" s="17" t="s">
        <v>231</v>
      </c>
      <c r="W1103" s="17" t="s">
        <v>231</v>
      </c>
      <c r="X1103" s="17" t="s">
        <v>231</v>
      </c>
      <c r="Y1103" s="17" t="s">
        <v>231</v>
      </c>
      <c r="Z1103" s="17" t="s">
        <v>231</v>
      </c>
      <c r="AA1103" s="17" t="s">
        <v>231</v>
      </c>
      <c r="AB1103" s="17" t="s">
        <v>231</v>
      </c>
      <c r="AC1103" s="17" t="s">
        <v>231</v>
      </c>
      <c r="AD1103" s="17" t="s">
        <v>231</v>
      </c>
      <c r="AE1103" s="150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232</v>
      </c>
      <c r="C1104" s="9" t="s">
        <v>232</v>
      </c>
      <c r="D1104" s="148" t="s">
        <v>234</v>
      </c>
      <c r="E1104" s="149" t="s">
        <v>235</v>
      </c>
      <c r="F1104" s="149" t="s">
        <v>236</v>
      </c>
      <c r="G1104" s="149" t="s">
        <v>237</v>
      </c>
      <c r="H1104" s="149" t="s">
        <v>238</v>
      </c>
      <c r="I1104" s="149" t="s">
        <v>239</v>
      </c>
      <c r="J1104" s="149" t="s">
        <v>240</v>
      </c>
      <c r="K1104" s="149" t="s">
        <v>241</v>
      </c>
      <c r="L1104" s="149" t="s">
        <v>242</v>
      </c>
      <c r="M1104" s="149" t="s">
        <v>243</v>
      </c>
      <c r="N1104" s="149" t="s">
        <v>244</v>
      </c>
      <c r="O1104" s="149" t="s">
        <v>246</v>
      </c>
      <c r="P1104" s="149" t="s">
        <v>247</v>
      </c>
      <c r="Q1104" s="149" t="s">
        <v>248</v>
      </c>
      <c r="R1104" s="149" t="s">
        <v>250</v>
      </c>
      <c r="S1104" s="149" t="s">
        <v>251</v>
      </c>
      <c r="T1104" s="149" t="s">
        <v>252</v>
      </c>
      <c r="U1104" s="149" t="s">
        <v>253</v>
      </c>
      <c r="V1104" s="149" t="s">
        <v>276</v>
      </c>
      <c r="W1104" s="149" t="s">
        <v>254</v>
      </c>
      <c r="X1104" s="149" t="s">
        <v>255</v>
      </c>
      <c r="Y1104" s="149" t="s">
        <v>256</v>
      </c>
      <c r="Z1104" s="149" t="s">
        <v>257</v>
      </c>
      <c r="AA1104" s="149" t="s">
        <v>258</v>
      </c>
      <c r="AB1104" s="149" t="s">
        <v>260</v>
      </c>
      <c r="AC1104" s="149" t="s">
        <v>261</v>
      </c>
      <c r="AD1104" s="149" t="s">
        <v>262</v>
      </c>
      <c r="AE1104" s="150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278</v>
      </c>
      <c r="E1105" s="11" t="s">
        <v>278</v>
      </c>
      <c r="F1105" s="11" t="s">
        <v>278</v>
      </c>
      <c r="G1105" s="11" t="s">
        <v>278</v>
      </c>
      <c r="H1105" s="11" t="s">
        <v>278</v>
      </c>
      <c r="I1105" s="11" t="s">
        <v>278</v>
      </c>
      <c r="J1105" s="11" t="s">
        <v>278</v>
      </c>
      <c r="K1105" s="11" t="s">
        <v>303</v>
      </c>
      <c r="L1105" s="11" t="s">
        <v>278</v>
      </c>
      <c r="M1105" s="11" t="s">
        <v>304</v>
      </c>
      <c r="N1105" s="11" t="s">
        <v>303</v>
      </c>
      <c r="O1105" s="11" t="s">
        <v>278</v>
      </c>
      <c r="P1105" s="11" t="s">
        <v>303</v>
      </c>
      <c r="Q1105" s="11" t="s">
        <v>278</v>
      </c>
      <c r="R1105" s="11" t="s">
        <v>278</v>
      </c>
      <c r="S1105" s="11" t="s">
        <v>278</v>
      </c>
      <c r="T1105" s="11" t="s">
        <v>278</v>
      </c>
      <c r="U1105" s="11" t="s">
        <v>278</v>
      </c>
      <c r="V1105" s="11" t="s">
        <v>278</v>
      </c>
      <c r="W1105" s="11" t="s">
        <v>278</v>
      </c>
      <c r="X1105" s="11" t="s">
        <v>303</v>
      </c>
      <c r="Y1105" s="11" t="s">
        <v>303</v>
      </c>
      <c r="Z1105" s="11" t="s">
        <v>278</v>
      </c>
      <c r="AA1105" s="11" t="s">
        <v>303</v>
      </c>
      <c r="AB1105" s="11" t="s">
        <v>278</v>
      </c>
      <c r="AC1105" s="11" t="s">
        <v>278</v>
      </c>
      <c r="AD1105" s="11" t="s">
        <v>303</v>
      </c>
      <c r="AE1105" s="150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2</v>
      </c>
    </row>
    <row r="1106" spans="1:65">
      <c r="A1106" s="30"/>
      <c r="B1106" s="19"/>
      <c r="C1106" s="9"/>
      <c r="D1106" s="26" t="s">
        <v>305</v>
      </c>
      <c r="E1106" s="26" t="s">
        <v>118</v>
      </c>
      <c r="F1106" s="26" t="s">
        <v>306</v>
      </c>
      <c r="G1106" s="26" t="s">
        <v>306</v>
      </c>
      <c r="H1106" s="26" t="s">
        <v>305</v>
      </c>
      <c r="I1106" s="26" t="s">
        <v>305</v>
      </c>
      <c r="J1106" s="26" t="s">
        <v>307</v>
      </c>
      <c r="K1106" s="26" t="s">
        <v>308</v>
      </c>
      <c r="L1106" s="26" t="s">
        <v>308</v>
      </c>
      <c r="M1106" s="26" t="s">
        <v>309</v>
      </c>
      <c r="N1106" s="26" t="s">
        <v>308</v>
      </c>
      <c r="O1106" s="26" t="s">
        <v>305</v>
      </c>
      <c r="P1106" s="26" t="s">
        <v>305</v>
      </c>
      <c r="Q1106" s="26" t="s">
        <v>307</v>
      </c>
      <c r="R1106" s="26" t="s">
        <v>305</v>
      </c>
      <c r="S1106" s="26" t="s">
        <v>305</v>
      </c>
      <c r="T1106" s="26" t="s">
        <v>305</v>
      </c>
      <c r="U1106" s="26" t="s">
        <v>305</v>
      </c>
      <c r="V1106" s="26" t="s">
        <v>305</v>
      </c>
      <c r="W1106" s="26" t="s">
        <v>309</v>
      </c>
      <c r="X1106" s="26" t="s">
        <v>307</v>
      </c>
      <c r="Y1106" s="26" t="s">
        <v>307</v>
      </c>
      <c r="Z1106" s="26" t="s">
        <v>268</v>
      </c>
      <c r="AA1106" s="26" t="s">
        <v>306</v>
      </c>
      <c r="AB1106" s="26" t="s">
        <v>305</v>
      </c>
      <c r="AC1106" s="26" t="s">
        <v>267</v>
      </c>
      <c r="AD1106" s="26" t="s">
        <v>307</v>
      </c>
      <c r="AE1106" s="150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2</v>
      </c>
    </row>
    <row r="1107" spans="1:65">
      <c r="A1107" s="30"/>
      <c r="B1107" s="18">
        <v>1</v>
      </c>
      <c r="C1107" s="14">
        <v>1</v>
      </c>
      <c r="D1107" s="22">
        <v>6.05</v>
      </c>
      <c r="E1107" s="22">
        <v>7.12</v>
      </c>
      <c r="F1107" s="22">
        <v>7.4560894287120103</v>
      </c>
      <c r="G1107" s="22">
        <v>6.92</v>
      </c>
      <c r="H1107" s="22">
        <v>5.79</v>
      </c>
      <c r="I1107" s="145">
        <v>25.4</v>
      </c>
      <c r="J1107" s="22">
        <v>6.77</v>
      </c>
      <c r="K1107" s="22">
        <v>7.3</v>
      </c>
      <c r="L1107" s="145">
        <v>9.9</v>
      </c>
      <c r="M1107" s="145" t="s">
        <v>95</v>
      </c>
      <c r="N1107" s="22">
        <v>7.4834810371916873</v>
      </c>
      <c r="O1107" s="22">
        <v>5.1100000000000003</v>
      </c>
      <c r="P1107" s="22">
        <v>8.6999999999999993</v>
      </c>
      <c r="Q1107" s="22">
        <v>6.1147</v>
      </c>
      <c r="R1107" s="22">
        <v>6.54</v>
      </c>
      <c r="S1107" s="22">
        <v>7.16</v>
      </c>
      <c r="T1107" s="22">
        <v>6.38</v>
      </c>
      <c r="U1107" s="22">
        <v>7.06</v>
      </c>
      <c r="V1107" s="22">
        <v>7.34</v>
      </c>
      <c r="W1107" s="22">
        <v>5.65</v>
      </c>
      <c r="X1107" s="22">
        <v>4.9000000000000004</v>
      </c>
      <c r="Y1107" s="22">
        <v>7.4</v>
      </c>
      <c r="Z1107" s="145">
        <v>3.7</v>
      </c>
      <c r="AA1107" s="145">
        <v>9.25</v>
      </c>
      <c r="AB1107" s="22">
        <v>5.89</v>
      </c>
      <c r="AC1107" s="22">
        <v>5</v>
      </c>
      <c r="AD1107" s="22">
        <v>6.6</v>
      </c>
      <c r="AE1107" s="150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9">
        <v>1</v>
      </c>
      <c r="C1108" s="9">
        <v>2</v>
      </c>
      <c r="D1108" s="11">
        <v>6.38</v>
      </c>
      <c r="E1108" s="11">
        <v>6.92</v>
      </c>
      <c r="F1108" s="11">
        <v>7.356675691910918</v>
      </c>
      <c r="G1108" s="11">
        <v>6.94</v>
      </c>
      <c r="H1108" s="11">
        <v>5.77</v>
      </c>
      <c r="I1108" s="146">
        <v>25.2</v>
      </c>
      <c r="J1108" s="11">
        <v>7.15</v>
      </c>
      <c r="K1108" s="11">
        <v>7.3</v>
      </c>
      <c r="L1108" s="146">
        <v>9</v>
      </c>
      <c r="M1108" s="146" t="s">
        <v>95</v>
      </c>
      <c r="N1108" s="11">
        <v>7.2108573916799319</v>
      </c>
      <c r="O1108" s="11">
        <v>6.11</v>
      </c>
      <c r="P1108" s="11">
        <v>8.3000000000000007</v>
      </c>
      <c r="Q1108" s="11">
        <v>6.1699000000000002</v>
      </c>
      <c r="R1108" s="11">
        <v>6.19</v>
      </c>
      <c r="S1108" s="11">
        <v>7.55</v>
      </c>
      <c r="T1108" s="11">
        <v>6.22</v>
      </c>
      <c r="U1108" s="11">
        <v>6.75</v>
      </c>
      <c r="V1108" s="11">
        <v>6.5</v>
      </c>
      <c r="W1108" s="11">
        <v>5.53</v>
      </c>
      <c r="X1108" s="11">
        <v>4.8</v>
      </c>
      <c r="Y1108" s="11">
        <v>6.5</v>
      </c>
      <c r="Z1108" s="146">
        <v>4.0999999999999996</v>
      </c>
      <c r="AA1108" s="146">
        <v>9.84</v>
      </c>
      <c r="AB1108" s="11">
        <v>6.29</v>
      </c>
      <c r="AC1108" s="11">
        <v>5</v>
      </c>
      <c r="AD1108" s="11">
        <v>6.2</v>
      </c>
      <c r="AE1108" s="150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30</v>
      </c>
    </row>
    <row r="1109" spans="1:65">
      <c r="A1109" s="30"/>
      <c r="B1109" s="19">
        <v>1</v>
      </c>
      <c r="C1109" s="9">
        <v>3</v>
      </c>
      <c r="D1109" s="11">
        <v>7.1</v>
      </c>
      <c r="E1109" s="11">
        <v>6.93</v>
      </c>
      <c r="F1109" s="11">
        <v>7.2497965885633242</v>
      </c>
      <c r="G1109" s="11">
        <v>6.89</v>
      </c>
      <c r="H1109" s="11">
        <v>5.49</v>
      </c>
      <c r="I1109" s="146">
        <v>26.2</v>
      </c>
      <c r="J1109" s="11">
        <v>6.91</v>
      </c>
      <c r="K1109" s="11">
        <v>7.1</v>
      </c>
      <c r="L1109" s="146">
        <v>8.9</v>
      </c>
      <c r="M1109" s="146" t="s">
        <v>95</v>
      </c>
      <c r="N1109" s="11">
        <v>7.4966157300905758</v>
      </c>
      <c r="O1109" s="11">
        <v>5.83</v>
      </c>
      <c r="P1109" s="11">
        <v>8.5</v>
      </c>
      <c r="Q1109" s="11">
        <v>6.1376999999999997</v>
      </c>
      <c r="R1109" s="11">
        <v>6.71</v>
      </c>
      <c r="S1109" s="11">
        <v>7.39</v>
      </c>
      <c r="T1109" s="11">
        <v>6.28</v>
      </c>
      <c r="U1109" s="11">
        <v>6.47</v>
      </c>
      <c r="V1109" s="11">
        <v>7.16</v>
      </c>
      <c r="W1109" s="11">
        <v>5.61</v>
      </c>
      <c r="X1109" s="11">
        <v>5.3</v>
      </c>
      <c r="Y1109" s="11">
        <v>7.2</v>
      </c>
      <c r="Z1109" s="146">
        <v>4.3</v>
      </c>
      <c r="AA1109" s="146">
        <v>9.2200000000000006</v>
      </c>
      <c r="AB1109" s="11">
        <v>6.27</v>
      </c>
      <c r="AC1109" s="11">
        <v>5</v>
      </c>
      <c r="AD1109" s="11">
        <v>7.2</v>
      </c>
      <c r="AE1109" s="150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16</v>
      </c>
    </row>
    <row r="1110" spans="1:65">
      <c r="A1110" s="30"/>
      <c r="B1110" s="19">
        <v>1</v>
      </c>
      <c r="C1110" s="9">
        <v>4</v>
      </c>
      <c r="D1110" s="11">
        <v>6.66</v>
      </c>
      <c r="E1110" s="11">
        <v>7.01</v>
      </c>
      <c r="F1110" s="11">
        <v>7.4991245905008146</v>
      </c>
      <c r="G1110" s="11">
        <v>7.1</v>
      </c>
      <c r="H1110" s="11">
        <v>6.18</v>
      </c>
      <c r="I1110" s="146">
        <v>24.2</v>
      </c>
      <c r="J1110" s="11">
        <v>6.79</v>
      </c>
      <c r="K1110" s="11">
        <v>7.4</v>
      </c>
      <c r="L1110" s="146">
        <v>10.9</v>
      </c>
      <c r="M1110" s="146">
        <v>11</v>
      </c>
      <c r="N1110" s="11">
        <v>7.6803577746274403</v>
      </c>
      <c r="O1110" s="11">
        <v>4.92</v>
      </c>
      <c r="P1110" s="151">
        <v>9.1999999999999993</v>
      </c>
      <c r="Q1110" s="11">
        <v>6.1414999999999997</v>
      </c>
      <c r="R1110" s="11">
        <v>6.17</v>
      </c>
      <c r="S1110" s="11">
        <v>6.92</v>
      </c>
      <c r="T1110" s="11">
        <v>6.68</v>
      </c>
      <c r="U1110" s="11">
        <v>6.68</v>
      </c>
      <c r="V1110" s="11">
        <v>7.23</v>
      </c>
      <c r="W1110" s="11">
        <v>6.38</v>
      </c>
      <c r="X1110" s="11">
        <v>4.8</v>
      </c>
      <c r="Y1110" s="11">
        <v>6.4</v>
      </c>
      <c r="Z1110" s="146">
        <v>4.4000000000000004</v>
      </c>
      <c r="AA1110" s="146">
        <v>9.81</v>
      </c>
      <c r="AB1110" s="11">
        <v>6.02</v>
      </c>
      <c r="AC1110" s="11">
        <v>4.5</v>
      </c>
      <c r="AD1110" s="11">
        <v>6.7</v>
      </c>
      <c r="AE1110" s="150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6.5695054268657973</v>
      </c>
    </row>
    <row r="1111" spans="1:65">
      <c r="A1111" s="30"/>
      <c r="B1111" s="19">
        <v>1</v>
      </c>
      <c r="C1111" s="9">
        <v>5</v>
      </c>
      <c r="D1111" s="11">
        <v>6.77</v>
      </c>
      <c r="E1111" s="11">
        <v>7.21</v>
      </c>
      <c r="F1111" s="11">
        <v>7.5619161150730836</v>
      </c>
      <c r="G1111" s="11">
        <v>6.82</v>
      </c>
      <c r="H1111" s="11">
        <v>5.6</v>
      </c>
      <c r="I1111" s="146">
        <v>25.7</v>
      </c>
      <c r="J1111" s="11">
        <v>7.07</v>
      </c>
      <c r="K1111" s="11">
        <v>7.2</v>
      </c>
      <c r="L1111" s="146">
        <v>11.8</v>
      </c>
      <c r="M1111" s="146">
        <v>13</v>
      </c>
      <c r="N1111" s="11">
        <v>7.1645452466908006</v>
      </c>
      <c r="O1111" s="11">
        <v>5.39</v>
      </c>
      <c r="P1111" s="11">
        <v>8.3000000000000007</v>
      </c>
      <c r="Q1111" s="11">
        <v>6.1630000000000003</v>
      </c>
      <c r="R1111" s="11">
        <v>6.25</v>
      </c>
      <c r="S1111" s="11">
        <v>7.07</v>
      </c>
      <c r="T1111" s="11">
        <v>6.44</v>
      </c>
      <c r="U1111" s="11">
        <v>5.93</v>
      </c>
      <c r="V1111" s="11">
        <v>7.14</v>
      </c>
      <c r="W1111" s="11">
        <v>6.42</v>
      </c>
      <c r="X1111" s="11">
        <v>5.2</v>
      </c>
      <c r="Y1111" s="11">
        <v>7.6</v>
      </c>
      <c r="Z1111" s="146">
        <v>4</v>
      </c>
      <c r="AA1111" s="146">
        <v>8.76</v>
      </c>
      <c r="AB1111" s="11">
        <v>5.86</v>
      </c>
      <c r="AC1111" s="11">
        <v>4</v>
      </c>
      <c r="AD1111" s="11">
        <v>6.9</v>
      </c>
      <c r="AE1111" s="150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127</v>
      </c>
    </row>
    <row r="1112" spans="1:65">
      <c r="A1112" s="30"/>
      <c r="B1112" s="19">
        <v>1</v>
      </c>
      <c r="C1112" s="9">
        <v>6</v>
      </c>
      <c r="D1112" s="11">
        <v>6.4</v>
      </c>
      <c r="E1112" s="11">
        <v>7.19</v>
      </c>
      <c r="F1112" s="11">
        <v>7.6198317471245609</v>
      </c>
      <c r="G1112" s="11">
        <v>7.08</v>
      </c>
      <c r="H1112" s="11">
        <v>6.07</v>
      </c>
      <c r="I1112" s="146">
        <v>27.9</v>
      </c>
      <c r="J1112" s="11">
        <v>6.39</v>
      </c>
      <c r="K1112" s="11">
        <v>7.4</v>
      </c>
      <c r="L1112" s="146">
        <v>10.4</v>
      </c>
      <c r="M1112" s="146">
        <v>14</v>
      </c>
      <c r="N1112" s="11">
        <v>7.1242250041202908</v>
      </c>
      <c r="O1112" s="11">
        <v>5.78</v>
      </c>
      <c r="P1112" s="11">
        <v>8.4</v>
      </c>
      <c r="Q1112" s="11">
        <v>6.1243999999999996</v>
      </c>
      <c r="R1112" s="11">
        <v>5.92</v>
      </c>
      <c r="S1112" s="11">
        <v>7.06</v>
      </c>
      <c r="T1112" s="11">
        <v>6.11</v>
      </c>
      <c r="U1112" s="11">
        <v>7.38</v>
      </c>
      <c r="V1112" s="11">
        <v>6.76</v>
      </c>
      <c r="W1112" s="11">
        <v>5.95</v>
      </c>
      <c r="X1112" s="11">
        <v>5</v>
      </c>
      <c r="Y1112" s="11">
        <v>6.8</v>
      </c>
      <c r="Z1112" s="146">
        <v>4.3</v>
      </c>
      <c r="AA1112" s="146">
        <v>9.14</v>
      </c>
      <c r="AB1112" s="11">
        <v>6.56</v>
      </c>
      <c r="AC1112" s="11">
        <v>4.5</v>
      </c>
      <c r="AD1112" s="11">
        <v>7.1</v>
      </c>
      <c r="AE1112" s="150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20" t="s">
        <v>270</v>
      </c>
      <c r="C1113" s="12"/>
      <c r="D1113" s="23">
        <v>6.56</v>
      </c>
      <c r="E1113" s="23">
        <v>7.0633333333333326</v>
      </c>
      <c r="F1113" s="23">
        <v>7.4572390269807842</v>
      </c>
      <c r="G1113" s="23">
        <v>6.958333333333333</v>
      </c>
      <c r="H1113" s="23">
        <v>5.8166666666666664</v>
      </c>
      <c r="I1113" s="23">
        <v>25.766666666666666</v>
      </c>
      <c r="J1113" s="23">
        <v>6.8466666666666667</v>
      </c>
      <c r="K1113" s="23">
        <v>7.2833333333333341</v>
      </c>
      <c r="L1113" s="23">
        <v>10.15</v>
      </c>
      <c r="M1113" s="23">
        <v>12.666666666666666</v>
      </c>
      <c r="N1113" s="23">
        <v>7.3600136974001211</v>
      </c>
      <c r="O1113" s="23">
        <v>5.5233333333333334</v>
      </c>
      <c r="P1113" s="23">
        <v>8.5666666666666664</v>
      </c>
      <c r="Q1113" s="23">
        <v>6.1418666666666661</v>
      </c>
      <c r="R1113" s="23">
        <v>6.2966666666666669</v>
      </c>
      <c r="S1113" s="23">
        <v>7.1916666666666673</v>
      </c>
      <c r="T1113" s="23">
        <v>6.3516666666666666</v>
      </c>
      <c r="U1113" s="23">
        <v>6.7116666666666669</v>
      </c>
      <c r="V1113" s="23">
        <v>7.0216666666666656</v>
      </c>
      <c r="W1113" s="23">
        <v>5.9233333333333329</v>
      </c>
      <c r="X1113" s="23">
        <v>5</v>
      </c>
      <c r="Y1113" s="23">
        <v>6.9833333333333334</v>
      </c>
      <c r="Z1113" s="23">
        <v>4.1333333333333337</v>
      </c>
      <c r="AA1113" s="23">
        <v>9.3366666666666678</v>
      </c>
      <c r="AB1113" s="23">
        <v>6.1483333333333334</v>
      </c>
      <c r="AC1113" s="23">
        <v>4.666666666666667</v>
      </c>
      <c r="AD1113" s="23">
        <v>6.7833333333333341</v>
      </c>
      <c r="AE1113" s="150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271</v>
      </c>
      <c r="C1114" s="29"/>
      <c r="D1114" s="11">
        <v>6.53</v>
      </c>
      <c r="E1114" s="11">
        <v>7.0649999999999995</v>
      </c>
      <c r="F1114" s="11">
        <v>7.4776070096064124</v>
      </c>
      <c r="G1114" s="11">
        <v>6.93</v>
      </c>
      <c r="H1114" s="11">
        <v>5.7799999999999994</v>
      </c>
      <c r="I1114" s="11">
        <v>25.549999999999997</v>
      </c>
      <c r="J1114" s="11">
        <v>6.85</v>
      </c>
      <c r="K1114" s="11">
        <v>7.3</v>
      </c>
      <c r="L1114" s="11">
        <v>10.15</v>
      </c>
      <c r="M1114" s="11">
        <v>13</v>
      </c>
      <c r="N1114" s="11">
        <v>7.3471692144358096</v>
      </c>
      <c r="O1114" s="11">
        <v>5.585</v>
      </c>
      <c r="P1114" s="11">
        <v>8.4499999999999993</v>
      </c>
      <c r="Q1114" s="11">
        <v>6.1395999999999997</v>
      </c>
      <c r="R1114" s="11">
        <v>6.2200000000000006</v>
      </c>
      <c r="S1114" s="11">
        <v>7.1150000000000002</v>
      </c>
      <c r="T1114" s="11">
        <v>6.33</v>
      </c>
      <c r="U1114" s="11">
        <v>6.7149999999999999</v>
      </c>
      <c r="V1114" s="11">
        <v>7.15</v>
      </c>
      <c r="W1114" s="11">
        <v>5.8000000000000007</v>
      </c>
      <c r="X1114" s="11">
        <v>4.95</v>
      </c>
      <c r="Y1114" s="11">
        <v>7</v>
      </c>
      <c r="Z1114" s="11">
        <v>4.1999999999999993</v>
      </c>
      <c r="AA1114" s="11">
        <v>9.2349999999999994</v>
      </c>
      <c r="AB1114" s="11">
        <v>6.1449999999999996</v>
      </c>
      <c r="AC1114" s="11">
        <v>4.75</v>
      </c>
      <c r="AD1114" s="11">
        <v>6.8000000000000007</v>
      </c>
      <c r="AE1114" s="150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272</v>
      </c>
      <c r="C1115" s="29"/>
      <c r="D1115" s="24">
        <v>0.36436245690246394</v>
      </c>
      <c r="E1115" s="24">
        <v>0.12801041624284606</v>
      </c>
      <c r="F1115" s="24">
        <v>0.13586372366438471</v>
      </c>
      <c r="G1115" s="24">
        <v>0.10998484744121183</v>
      </c>
      <c r="H1115" s="24">
        <v>0.26560622482665325</v>
      </c>
      <c r="I1115" s="24">
        <v>1.2372011423639513</v>
      </c>
      <c r="J1115" s="24">
        <v>0.26964173761987742</v>
      </c>
      <c r="K1115" s="24">
        <v>0.11690451944500144</v>
      </c>
      <c r="L1115" s="24">
        <v>1.1220516922138624</v>
      </c>
      <c r="M1115" s="24">
        <v>1.5275252316519468</v>
      </c>
      <c r="N1115" s="24">
        <v>0.22475606945415258</v>
      </c>
      <c r="O1115" s="24">
        <v>0.45972455521395278</v>
      </c>
      <c r="P1115" s="24">
        <v>0.34448028487370114</v>
      </c>
      <c r="Q1115" s="24">
        <v>2.1415383878573682E-2</v>
      </c>
      <c r="R1115" s="24">
        <v>0.28338430913984397</v>
      </c>
      <c r="S1115" s="24">
        <v>0.23438572197697244</v>
      </c>
      <c r="T1115" s="24">
        <v>0.19863702239679945</v>
      </c>
      <c r="U1115" s="24">
        <v>0.49797255613805336</v>
      </c>
      <c r="V1115" s="24">
        <v>0.32201966813638372</v>
      </c>
      <c r="W1115" s="24">
        <v>0.3958619287916767</v>
      </c>
      <c r="X1115" s="24">
        <v>0.20976176963403032</v>
      </c>
      <c r="Y1115" s="24">
        <v>0.49159604012508745</v>
      </c>
      <c r="Z1115" s="24">
        <v>0.2581988897471611</v>
      </c>
      <c r="AA1115" s="24">
        <v>0.41706913895260428</v>
      </c>
      <c r="AB1115" s="24">
        <v>0.2722804926296899</v>
      </c>
      <c r="AC1115" s="24">
        <v>0.40824829046386302</v>
      </c>
      <c r="AD1115" s="24">
        <v>0.36560452221856699</v>
      </c>
      <c r="AE1115" s="150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86</v>
      </c>
      <c r="C1116" s="29"/>
      <c r="D1116" s="13">
        <v>5.5543057454643899E-2</v>
      </c>
      <c r="E1116" s="13">
        <v>1.8123230237307136E-2</v>
      </c>
      <c r="F1116" s="13">
        <v>1.8219038329443479E-2</v>
      </c>
      <c r="G1116" s="13">
        <v>1.5806205620293917E-2</v>
      </c>
      <c r="H1116" s="13">
        <v>4.5662961288249843E-2</v>
      </c>
      <c r="I1116" s="13">
        <v>4.8015568267682461E-2</v>
      </c>
      <c r="J1116" s="13">
        <v>3.9382921755580926E-2</v>
      </c>
      <c r="K1116" s="13">
        <v>1.6050963768192414E-2</v>
      </c>
      <c r="L1116" s="13">
        <v>0.11054696475013422</v>
      </c>
      <c r="M1116" s="13">
        <v>0.12059409723568001</v>
      </c>
      <c r="N1116" s="13">
        <v>3.0537452604680104E-2</v>
      </c>
      <c r="O1116" s="13">
        <v>8.3233172338072314E-2</v>
      </c>
      <c r="P1116" s="13">
        <v>4.0211706405490405E-2</v>
      </c>
      <c r="Q1116" s="13">
        <v>3.4867874932550938E-3</v>
      </c>
      <c r="R1116" s="13">
        <v>4.5005448778164737E-2</v>
      </c>
      <c r="S1116" s="13">
        <v>3.2591293901780637E-2</v>
      </c>
      <c r="T1116" s="13">
        <v>3.1273212657591094E-2</v>
      </c>
      <c r="U1116" s="13">
        <v>7.4195066720345662E-2</v>
      </c>
      <c r="V1116" s="13">
        <v>4.5860859454505166E-2</v>
      </c>
      <c r="W1116" s="13">
        <v>6.6830939019416447E-2</v>
      </c>
      <c r="X1116" s="13">
        <v>4.195235392680606E-2</v>
      </c>
      <c r="Y1116" s="13">
        <v>7.0395614337721346E-2</v>
      </c>
      <c r="Z1116" s="13">
        <v>6.2467473325926066E-2</v>
      </c>
      <c r="AA1116" s="13">
        <v>4.4670025592924406E-2</v>
      </c>
      <c r="AB1116" s="13">
        <v>4.4285252257471923E-2</v>
      </c>
      <c r="AC1116" s="13">
        <v>8.7481776527970637E-2</v>
      </c>
      <c r="AD1116" s="13">
        <v>5.3897472562933701E-2</v>
      </c>
      <c r="AE1116" s="150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273</v>
      </c>
      <c r="C1117" s="29"/>
      <c r="D1117" s="13">
        <v>-1.4469014405446012E-3</v>
      </c>
      <c r="E1117" s="13">
        <v>7.5169723499738827E-2</v>
      </c>
      <c r="F1117" s="13">
        <v>0.13512944162959761</v>
      </c>
      <c r="G1117" s="13">
        <v>5.9186785184381696E-2</v>
      </c>
      <c r="H1117" s="13">
        <v>-0.11459595681593004</v>
      </c>
      <c r="I1117" s="13">
        <v>2.9221623231019258</v>
      </c>
      <c r="J1117" s="13">
        <v>4.2189057134716323E-2</v>
      </c>
      <c r="K1117" s="13">
        <v>0.1086577847319159</v>
      </c>
      <c r="L1117" s="13">
        <v>0.54501737048452337</v>
      </c>
      <c r="M1117" s="13">
        <v>0.9281004951859404</v>
      </c>
      <c r="N1117" s="13">
        <v>0.12032995167361671</v>
      </c>
      <c r="O1117" s="13">
        <v>-0.1592467051254991</v>
      </c>
      <c r="P1117" s="13">
        <v>0.30400480858628076</v>
      </c>
      <c r="Q1117" s="13">
        <v>-6.5094513576366864E-2</v>
      </c>
      <c r="R1117" s="13">
        <v>-4.1531095945725904E-2</v>
      </c>
      <c r="S1117" s="13">
        <v>9.4704425885175469E-2</v>
      </c>
      <c r="T1117" s="13">
        <v>-3.3159080637681693E-2</v>
      </c>
      <c r="U1117" s="13">
        <v>2.163956501497144E-2</v>
      </c>
      <c r="V1117" s="13">
        <v>6.882728766031132E-2</v>
      </c>
      <c r="W1117" s="13">
        <v>-9.8359321066995853E-2</v>
      </c>
      <c r="X1117" s="13">
        <v>-0.2389076992687077</v>
      </c>
      <c r="Y1117" s="13">
        <v>6.2992246688038156E-2</v>
      </c>
      <c r="Z1117" s="13">
        <v>-0.37083036472879838</v>
      </c>
      <c r="AA1117" s="13">
        <v>0.42121302289889995</v>
      </c>
      <c r="AB1117" s="13">
        <v>-6.4110167534087603E-2</v>
      </c>
      <c r="AC1117" s="13">
        <v>-0.2896471859841272</v>
      </c>
      <c r="AD1117" s="13">
        <v>3.2548554658786699E-2</v>
      </c>
      <c r="AE1117" s="150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274</v>
      </c>
      <c r="C1118" s="47"/>
      <c r="D1118" s="45">
        <v>0.32</v>
      </c>
      <c r="E1118" s="45">
        <v>0.24</v>
      </c>
      <c r="F1118" s="45">
        <v>0.67</v>
      </c>
      <c r="G1118" s="45">
        <v>0.12</v>
      </c>
      <c r="H1118" s="45">
        <v>1.1399999999999999</v>
      </c>
      <c r="I1118" s="45">
        <v>20.9</v>
      </c>
      <c r="J1118" s="45">
        <v>0</v>
      </c>
      <c r="K1118" s="45">
        <v>0.48</v>
      </c>
      <c r="L1118" s="45">
        <v>3.65</v>
      </c>
      <c r="M1118" s="45">
        <v>2.19</v>
      </c>
      <c r="N1118" s="45">
        <v>0.56999999999999995</v>
      </c>
      <c r="O1118" s="45">
        <v>1.46</v>
      </c>
      <c r="P1118" s="45">
        <v>1.9</v>
      </c>
      <c r="Q1118" s="45">
        <v>0.78</v>
      </c>
      <c r="R1118" s="45">
        <v>0.61</v>
      </c>
      <c r="S1118" s="45">
        <v>0.38</v>
      </c>
      <c r="T1118" s="45">
        <v>0.55000000000000004</v>
      </c>
      <c r="U1118" s="45">
        <v>0.15</v>
      </c>
      <c r="V1118" s="45">
        <v>0.19</v>
      </c>
      <c r="W1118" s="45">
        <v>1.02</v>
      </c>
      <c r="X1118" s="45">
        <v>2.04</v>
      </c>
      <c r="Y1118" s="45">
        <v>0.15</v>
      </c>
      <c r="Z1118" s="45">
        <v>3</v>
      </c>
      <c r="AA1118" s="45">
        <v>2.75</v>
      </c>
      <c r="AB1118" s="45">
        <v>0.77</v>
      </c>
      <c r="AC1118" s="45">
        <v>2.41</v>
      </c>
      <c r="AD1118" s="45">
        <v>7.0000000000000007E-2</v>
      </c>
      <c r="AE1118" s="150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BM1119" s="55"/>
    </row>
    <row r="1120" spans="1:65" ht="15">
      <c r="B1120" s="8" t="s">
        <v>591</v>
      </c>
      <c r="BM1120" s="28" t="s">
        <v>66</v>
      </c>
    </row>
    <row r="1121" spans="1:65" ht="15">
      <c r="A1121" s="25" t="s">
        <v>38</v>
      </c>
      <c r="B1121" s="18" t="s">
        <v>111</v>
      </c>
      <c r="C1121" s="15" t="s">
        <v>112</v>
      </c>
      <c r="D1121" s="16" t="s">
        <v>231</v>
      </c>
      <c r="E1121" s="17" t="s">
        <v>231</v>
      </c>
      <c r="F1121" s="17" t="s">
        <v>231</v>
      </c>
      <c r="G1121" s="17" t="s">
        <v>231</v>
      </c>
      <c r="H1121" s="17" t="s">
        <v>231</v>
      </c>
      <c r="I1121" s="17" t="s">
        <v>231</v>
      </c>
      <c r="J1121" s="17" t="s">
        <v>231</v>
      </c>
      <c r="K1121" s="17" t="s">
        <v>231</v>
      </c>
      <c r="L1121" s="17" t="s">
        <v>231</v>
      </c>
      <c r="M1121" s="17" t="s">
        <v>231</v>
      </c>
      <c r="N1121" s="17" t="s">
        <v>231</v>
      </c>
      <c r="O1121" s="17" t="s">
        <v>231</v>
      </c>
      <c r="P1121" s="17" t="s">
        <v>231</v>
      </c>
      <c r="Q1121" s="17" t="s">
        <v>231</v>
      </c>
      <c r="R1121" s="17" t="s">
        <v>231</v>
      </c>
      <c r="S1121" s="17" t="s">
        <v>231</v>
      </c>
      <c r="T1121" s="17" t="s">
        <v>231</v>
      </c>
      <c r="U1121" s="17" t="s">
        <v>231</v>
      </c>
      <c r="V1121" s="17" t="s">
        <v>231</v>
      </c>
      <c r="W1121" s="17" t="s">
        <v>231</v>
      </c>
      <c r="X1121" s="17" t="s">
        <v>231</v>
      </c>
      <c r="Y1121" s="17" t="s">
        <v>231</v>
      </c>
      <c r="Z1121" s="17" t="s">
        <v>231</v>
      </c>
      <c r="AA1121" s="17" t="s">
        <v>231</v>
      </c>
      <c r="AB1121" s="17" t="s">
        <v>231</v>
      </c>
      <c r="AC1121" s="17" t="s">
        <v>231</v>
      </c>
      <c r="AD1121" s="150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232</v>
      </c>
      <c r="C1122" s="9" t="s">
        <v>232</v>
      </c>
      <c r="D1122" s="148" t="s">
        <v>234</v>
      </c>
      <c r="E1122" s="149" t="s">
        <v>235</v>
      </c>
      <c r="F1122" s="149" t="s">
        <v>236</v>
      </c>
      <c r="G1122" s="149" t="s">
        <v>237</v>
      </c>
      <c r="H1122" s="149" t="s">
        <v>238</v>
      </c>
      <c r="I1122" s="149" t="s">
        <v>239</v>
      </c>
      <c r="J1122" s="149" t="s">
        <v>240</v>
      </c>
      <c r="K1122" s="149" t="s">
        <v>241</v>
      </c>
      <c r="L1122" s="149" t="s">
        <v>242</v>
      </c>
      <c r="M1122" s="149" t="s">
        <v>243</v>
      </c>
      <c r="N1122" s="149" t="s">
        <v>244</v>
      </c>
      <c r="O1122" s="149" t="s">
        <v>245</v>
      </c>
      <c r="P1122" s="149" t="s">
        <v>247</v>
      </c>
      <c r="Q1122" s="149" t="s">
        <v>248</v>
      </c>
      <c r="R1122" s="149" t="s">
        <v>250</v>
      </c>
      <c r="S1122" s="149" t="s">
        <v>251</v>
      </c>
      <c r="T1122" s="149" t="s">
        <v>252</v>
      </c>
      <c r="U1122" s="149" t="s">
        <v>253</v>
      </c>
      <c r="V1122" s="149" t="s">
        <v>276</v>
      </c>
      <c r="W1122" s="149" t="s">
        <v>254</v>
      </c>
      <c r="X1122" s="149" t="s">
        <v>255</v>
      </c>
      <c r="Y1122" s="149" t="s">
        <v>256</v>
      </c>
      <c r="Z1122" s="149" t="s">
        <v>258</v>
      </c>
      <c r="AA1122" s="149" t="s">
        <v>260</v>
      </c>
      <c r="AB1122" s="149" t="s">
        <v>261</v>
      </c>
      <c r="AC1122" s="149" t="s">
        <v>262</v>
      </c>
      <c r="AD1122" s="150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303</v>
      </c>
      <c r="E1123" s="11" t="s">
        <v>278</v>
      </c>
      <c r="F1123" s="11" t="s">
        <v>278</v>
      </c>
      <c r="G1123" s="11" t="s">
        <v>278</v>
      </c>
      <c r="H1123" s="11" t="s">
        <v>278</v>
      </c>
      <c r="I1123" s="11" t="s">
        <v>278</v>
      </c>
      <c r="J1123" s="11" t="s">
        <v>278</v>
      </c>
      <c r="K1123" s="11" t="s">
        <v>303</v>
      </c>
      <c r="L1123" s="11" t="s">
        <v>304</v>
      </c>
      <c r="M1123" s="11" t="s">
        <v>278</v>
      </c>
      <c r="N1123" s="11" t="s">
        <v>303</v>
      </c>
      <c r="O1123" s="11" t="s">
        <v>304</v>
      </c>
      <c r="P1123" s="11" t="s">
        <v>303</v>
      </c>
      <c r="Q1123" s="11" t="s">
        <v>278</v>
      </c>
      <c r="R1123" s="11" t="s">
        <v>278</v>
      </c>
      <c r="S1123" s="11" t="s">
        <v>278</v>
      </c>
      <c r="T1123" s="11" t="s">
        <v>278</v>
      </c>
      <c r="U1123" s="11" t="s">
        <v>278</v>
      </c>
      <c r="V1123" s="11" t="s">
        <v>278</v>
      </c>
      <c r="W1123" s="11" t="s">
        <v>278</v>
      </c>
      <c r="X1123" s="11" t="s">
        <v>303</v>
      </c>
      <c r="Y1123" s="11" t="s">
        <v>303</v>
      </c>
      <c r="Z1123" s="11" t="s">
        <v>303</v>
      </c>
      <c r="AA1123" s="11" t="s">
        <v>278</v>
      </c>
      <c r="AB1123" s="11" t="s">
        <v>278</v>
      </c>
      <c r="AC1123" s="11" t="s">
        <v>303</v>
      </c>
      <c r="AD1123" s="150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9"/>
      <c r="C1124" s="9"/>
      <c r="D1124" s="26" t="s">
        <v>305</v>
      </c>
      <c r="E1124" s="26" t="s">
        <v>118</v>
      </c>
      <c r="F1124" s="26" t="s">
        <v>306</v>
      </c>
      <c r="G1124" s="26" t="s">
        <v>306</v>
      </c>
      <c r="H1124" s="26" t="s">
        <v>305</v>
      </c>
      <c r="I1124" s="26" t="s">
        <v>305</v>
      </c>
      <c r="J1124" s="26" t="s">
        <v>307</v>
      </c>
      <c r="K1124" s="26" t="s">
        <v>308</v>
      </c>
      <c r="L1124" s="26" t="s">
        <v>307</v>
      </c>
      <c r="M1124" s="26" t="s">
        <v>309</v>
      </c>
      <c r="N1124" s="26" t="s">
        <v>308</v>
      </c>
      <c r="O1124" s="26" t="s">
        <v>307</v>
      </c>
      <c r="P1124" s="26" t="s">
        <v>305</v>
      </c>
      <c r="Q1124" s="26" t="s">
        <v>307</v>
      </c>
      <c r="R1124" s="26" t="s">
        <v>305</v>
      </c>
      <c r="S1124" s="26" t="s">
        <v>305</v>
      </c>
      <c r="T1124" s="26" t="s">
        <v>305</v>
      </c>
      <c r="U1124" s="26" t="s">
        <v>305</v>
      </c>
      <c r="V1124" s="26" t="s">
        <v>305</v>
      </c>
      <c r="W1124" s="26" t="s">
        <v>309</v>
      </c>
      <c r="X1124" s="26" t="s">
        <v>307</v>
      </c>
      <c r="Y1124" s="26" t="s">
        <v>307</v>
      </c>
      <c r="Z1124" s="26" t="s">
        <v>306</v>
      </c>
      <c r="AA1124" s="26" t="s">
        <v>305</v>
      </c>
      <c r="AB1124" s="26" t="s">
        <v>267</v>
      </c>
      <c r="AC1124" s="26" t="s">
        <v>307</v>
      </c>
      <c r="AD1124" s="150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3</v>
      </c>
    </row>
    <row r="1125" spans="1:65">
      <c r="A1125" s="30"/>
      <c r="B1125" s="18">
        <v>1</v>
      </c>
      <c r="C1125" s="14">
        <v>1</v>
      </c>
      <c r="D1125" s="22">
        <v>8</v>
      </c>
      <c r="E1125" s="22">
        <v>9.42</v>
      </c>
      <c r="F1125" s="22">
        <v>9.9411828963007984</v>
      </c>
      <c r="G1125" s="22">
        <v>10.51</v>
      </c>
      <c r="H1125" s="145">
        <v>12.8</v>
      </c>
      <c r="I1125" s="22">
        <v>7.94</v>
      </c>
      <c r="J1125" s="22">
        <v>10.01</v>
      </c>
      <c r="K1125" s="22">
        <v>10.4</v>
      </c>
      <c r="L1125" s="22">
        <v>10.5</v>
      </c>
      <c r="M1125" s="22">
        <v>9.19</v>
      </c>
      <c r="N1125" s="22">
        <v>9.4080779895937052</v>
      </c>
      <c r="O1125" s="22">
        <v>10.388</v>
      </c>
      <c r="P1125" s="22">
        <v>9.2200000000000006</v>
      </c>
      <c r="Q1125" s="145">
        <v>7.7074260000000017</v>
      </c>
      <c r="R1125" s="22">
        <v>9.8000000000000007</v>
      </c>
      <c r="S1125" s="22">
        <v>9.2100000000000009</v>
      </c>
      <c r="T1125" s="22">
        <v>9.19</v>
      </c>
      <c r="U1125" s="22">
        <v>10.199999999999999</v>
      </c>
      <c r="V1125" s="22">
        <v>9.6199999999999992</v>
      </c>
      <c r="W1125" s="22">
        <v>8.6199999999999992</v>
      </c>
      <c r="X1125" s="22">
        <v>8.3000000000000007</v>
      </c>
      <c r="Y1125" s="22">
        <v>9.11</v>
      </c>
      <c r="Z1125" s="145">
        <v>14.8</v>
      </c>
      <c r="AA1125" s="22">
        <v>9.42</v>
      </c>
      <c r="AB1125" s="22">
        <v>11.1</v>
      </c>
      <c r="AC1125" s="22">
        <v>9.9600000000000009</v>
      </c>
      <c r="AD1125" s="150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>
        <v>1</v>
      </c>
      <c r="C1126" s="9">
        <v>2</v>
      </c>
      <c r="D1126" s="11">
        <v>8</v>
      </c>
      <c r="E1126" s="11">
        <v>9.73</v>
      </c>
      <c r="F1126" s="11">
        <v>9.933681013449613</v>
      </c>
      <c r="G1126" s="11">
        <v>11.22</v>
      </c>
      <c r="H1126" s="146">
        <v>12.9</v>
      </c>
      <c r="I1126" s="11">
        <v>8.14</v>
      </c>
      <c r="J1126" s="11">
        <v>10.43</v>
      </c>
      <c r="K1126" s="11">
        <v>10.199999999999999</v>
      </c>
      <c r="L1126" s="11">
        <v>10.5</v>
      </c>
      <c r="M1126" s="11">
        <v>8.75</v>
      </c>
      <c r="N1126" s="11">
        <v>9.6659676198300044</v>
      </c>
      <c r="O1126" s="11">
        <v>10.324</v>
      </c>
      <c r="P1126" s="11">
        <v>9.56</v>
      </c>
      <c r="Q1126" s="146">
        <v>7.6994219999999993</v>
      </c>
      <c r="R1126" s="11">
        <v>9.56</v>
      </c>
      <c r="S1126" s="11">
        <v>9.5399999999999991</v>
      </c>
      <c r="T1126" s="11">
        <v>9.44</v>
      </c>
      <c r="U1126" s="11">
        <v>9.48</v>
      </c>
      <c r="V1126" s="11">
        <v>9.35</v>
      </c>
      <c r="W1126" s="11">
        <v>8.9700000000000006</v>
      </c>
      <c r="X1126" s="11">
        <v>8.3000000000000007</v>
      </c>
      <c r="Y1126" s="11">
        <v>9.35</v>
      </c>
      <c r="Z1126" s="146">
        <v>14.4</v>
      </c>
      <c r="AA1126" s="11">
        <v>9.56</v>
      </c>
      <c r="AB1126" s="11">
        <v>10.9</v>
      </c>
      <c r="AC1126" s="11">
        <v>9.89</v>
      </c>
      <c r="AD1126" s="150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31</v>
      </c>
    </row>
    <row r="1127" spans="1:65">
      <c r="A1127" s="30"/>
      <c r="B1127" s="19">
        <v>1</v>
      </c>
      <c r="C1127" s="9">
        <v>3</v>
      </c>
      <c r="D1127" s="11">
        <v>8</v>
      </c>
      <c r="E1127" s="11">
        <v>9.35</v>
      </c>
      <c r="F1127" s="11">
        <v>9.8497995745757692</v>
      </c>
      <c r="G1127" s="11">
        <v>10.65</v>
      </c>
      <c r="H1127" s="146">
        <v>12.7</v>
      </c>
      <c r="I1127" s="11">
        <v>8.09</v>
      </c>
      <c r="J1127" s="11">
        <v>9.92</v>
      </c>
      <c r="K1127" s="11">
        <v>10.199999999999999</v>
      </c>
      <c r="L1127" s="11">
        <v>10.9</v>
      </c>
      <c r="M1127" s="11">
        <v>9.41</v>
      </c>
      <c r="N1127" s="11">
        <v>9.5572320326284359</v>
      </c>
      <c r="O1127" s="11">
        <v>10.429</v>
      </c>
      <c r="P1127" s="11">
        <v>9.6199999999999992</v>
      </c>
      <c r="Q1127" s="146">
        <v>7.9187390000000013</v>
      </c>
      <c r="R1127" s="11">
        <v>9.6199999999999992</v>
      </c>
      <c r="S1127" s="11">
        <v>9.7200000000000006</v>
      </c>
      <c r="T1127" s="11">
        <v>9.25</v>
      </c>
      <c r="U1127" s="11">
        <v>9.92</v>
      </c>
      <c r="V1127" s="11">
        <v>9.5500000000000007</v>
      </c>
      <c r="W1127" s="11">
        <v>8.5299999999999994</v>
      </c>
      <c r="X1127" s="11">
        <v>8.5</v>
      </c>
      <c r="Y1127" s="11">
        <v>9.36</v>
      </c>
      <c r="Z1127" s="146">
        <v>14.6</v>
      </c>
      <c r="AA1127" s="11">
        <v>9.42</v>
      </c>
      <c r="AB1127" s="11">
        <v>10.7</v>
      </c>
      <c r="AC1127" s="11">
        <v>9.68</v>
      </c>
      <c r="AD1127" s="150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16</v>
      </c>
    </row>
    <row r="1128" spans="1:65">
      <c r="A1128" s="30"/>
      <c r="B1128" s="19">
        <v>1</v>
      </c>
      <c r="C1128" s="9">
        <v>4</v>
      </c>
      <c r="D1128" s="11">
        <v>8</v>
      </c>
      <c r="E1128" s="11">
        <v>9.57</v>
      </c>
      <c r="F1128" s="11">
        <v>9.8591155903236594</v>
      </c>
      <c r="G1128" s="11">
        <v>11.14</v>
      </c>
      <c r="H1128" s="151">
        <v>14.3</v>
      </c>
      <c r="I1128" s="151">
        <v>7.32</v>
      </c>
      <c r="J1128" s="11">
        <v>10.25</v>
      </c>
      <c r="K1128" s="11">
        <v>10.199999999999999</v>
      </c>
      <c r="L1128" s="11">
        <v>10.9</v>
      </c>
      <c r="M1128" s="11">
        <v>9.31</v>
      </c>
      <c r="N1128" s="11">
        <v>9.7059618885849552</v>
      </c>
      <c r="O1128" s="11">
        <v>10.596</v>
      </c>
      <c r="P1128" s="11">
        <v>9.08</v>
      </c>
      <c r="Q1128" s="146">
        <v>7.9777799999999983</v>
      </c>
      <c r="R1128" s="11">
        <v>9.81</v>
      </c>
      <c r="S1128" s="11">
        <v>9.67</v>
      </c>
      <c r="T1128" s="11">
        <v>9.43</v>
      </c>
      <c r="U1128" s="11">
        <v>10.15</v>
      </c>
      <c r="V1128" s="11">
        <v>9.59</v>
      </c>
      <c r="W1128" s="11">
        <v>8.75</v>
      </c>
      <c r="X1128" s="11">
        <v>8.3000000000000007</v>
      </c>
      <c r="Y1128" s="11">
        <v>9.83</v>
      </c>
      <c r="Z1128" s="151">
        <v>15.8</v>
      </c>
      <c r="AA1128" s="11">
        <v>9.4700000000000006</v>
      </c>
      <c r="AB1128" s="11">
        <v>10.7</v>
      </c>
      <c r="AC1128" s="11">
        <v>9.64</v>
      </c>
      <c r="AD1128" s="150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9.5758421257233231</v>
      </c>
    </row>
    <row r="1129" spans="1:65">
      <c r="A1129" s="30"/>
      <c r="B1129" s="19">
        <v>1</v>
      </c>
      <c r="C1129" s="9">
        <v>5</v>
      </c>
      <c r="D1129" s="11">
        <v>8</v>
      </c>
      <c r="E1129" s="11">
        <v>9.6</v>
      </c>
      <c r="F1129" s="11">
        <v>9.9406538967894633</v>
      </c>
      <c r="G1129" s="11">
        <v>10.98</v>
      </c>
      <c r="H1129" s="146">
        <v>13.3</v>
      </c>
      <c r="I1129" s="11">
        <v>7.96</v>
      </c>
      <c r="J1129" s="11">
        <v>9.77</v>
      </c>
      <c r="K1129" s="11">
        <v>10.4</v>
      </c>
      <c r="L1129" s="11">
        <v>10.3</v>
      </c>
      <c r="M1129" s="11">
        <v>8.14</v>
      </c>
      <c r="N1129" s="11">
        <v>9.3553636956081938</v>
      </c>
      <c r="O1129" s="11">
        <v>10.532999999999999</v>
      </c>
      <c r="P1129" s="11">
        <v>9.26</v>
      </c>
      <c r="Q1129" s="146">
        <v>7.9763039999999998</v>
      </c>
      <c r="R1129" s="11">
        <v>10.1</v>
      </c>
      <c r="S1129" s="11">
        <v>9.4499999999999993</v>
      </c>
      <c r="T1129" s="11">
        <v>9.26</v>
      </c>
      <c r="U1129" s="11">
        <v>9.7799999999999994</v>
      </c>
      <c r="V1129" s="11">
        <v>9.42</v>
      </c>
      <c r="W1129" s="11">
        <v>9.1199999999999992</v>
      </c>
      <c r="X1129" s="11">
        <v>8.5</v>
      </c>
      <c r="Y1129" s="11">
        <v>9.75</v>
      </c>
      <c r="Z1129" s="146">
        <v>14.9</v>
      </c>
      <c r="AA1129" s="11">
        <v>9.2899999999999991</v>
      </c>
      <c r="AB1129" s="11">
        <v>10.8</v>
      </c>
      <c r="AC1129" s="11">
        <v>9.57</v>
      </c>
      <c r="AD1129" s="150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128</v>
      </c>
    </row>
    <row r="1130" spans="1:65">
      <c r="A1130" s="30"/>
      <c r="B1130" s="19">
        <v>1</v>
      </c>
      <c r="C1130" s="9">
        <v>6</v>
      </c>
      <c r="D1130" s="11">
        <v>8</v>
      </c>
      <c r="E1130" s="11">
        <v>9.77</v>
      </c>
      <c r="F1130" s="11">
        <v>9.8217924097356164</v>
      </c>
      <c r="G1130" s="11">
        <v>10.64</v>
      </c>
      <c r="H1130" s="146">
        <v>12.7</v>
      </c>
      <c r="I1130" s="11">
        <v>7.7700000000000005</v>
      </c>
      <c r="J1130" s="11">
        <v>9.91</v>
      </c>
      <c r="K1130" s="11">
        <v>10.1</v>
      </c>
      <c r="L1130" s="11">
        <v>10.9</v>
      </c>
      <c r="M1130" s="11">
        <v>10.24</v>
      </c>
      <c r="N1130" s="11">
        <v>9.2433847423983959</v>
      </c>
      <c r="O1130" s="11">
        <v>10.343999999999999</v>
      </c>
      <c r="P1130" s="11">
        <v>9.18</v>
      </c>
      <c r="Q1130" s="146">
        <v>7.6803589999999993</v>
      </c>
      <c r="R1130" s="11">
        <v>9.6</v>
      </c>
      <c r="S1130" s="11">
        <v>9.57</v>
      </c>
      <c r="T1130" s="11">
        <v>9.32</v>
      </c>
      <c r="U1130" s="11">
        <v>9.8699999999999992</v>
      </c>
      <c r="V1130" s="11">
        <v>9.56</v>
      </c>
      <c r="W1130" s="11">
        <v>8.61</v>
      </c>
      <c r="X1130" s="11">
        <v>8.4</v>
      </c>
      <c r="Y1130" s="11">
        <v>9.19</v>
      </c>
      <c r="Z1130" s="146">
        <v>14.9</v>
      </c>
      <c r="AA1130" s="11">
        <v>9.42</v>
      </c>
      <c r="AB1130" s="11">
        <v>10.9</v>
      </c>
      <c r="AC1130" s="11">
        <v>9.42</v>
      </c>
      <c r="AD1130" s="150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20" t="s">
        <v>270</v>
      </c>
      <c r="C1131" s="12"/>
      <c r="D1131" s="23">
        <v>8</v>
      </c>
      <c r="E1131" s="23">
        <v>9.5733333333333324</v>
      </c>
      <c r="F1131" s="23">
        <v>9.891037563529153</v>
      </c>
      <c r="G1131" s="23">
        <v>10.856666666666667</v>
      </c>
      <c r="H1131" s="23">
        <v>13.116666666666667</v>
      </c>
      <c r="I1131" s="23">
        <v>7.870000000000001</v>
      </c>
      <c r="J1131" s="23">
        <v>10.048333333333332</v>
      </c>
      <c r="K1131" s="23">
        <v>10.25</v>
      </c>
      <c r="L1131" s="23">
        <v>10.666666666666666</v>
      </c>
      <c r="M1131" s="23">
        <v>9.1733333333333338</v>
      </c>
      <c r="N1131" s="23">
        <v>9.4893313281072817</v>
      </c>
      <c r="O1131" s="23">
        <v>10.435666666666666</v>
      </c>
      <c r="P1131" s="23">
        <v>9.3199999999999985</v>
      </c>
      <c r="Q1131" s="23">
        <v>7.8266716666666669</v>
      </c>
      <c r="R1131" s="23">
        <v>9.7483333333333331</v>
      </c>
      <c r="S1131" s="23">
        <v>9.5266666666666673</v>
      </c>
      <c r="T1131" s="23">
        <v>9.3149999999999995</v>
      </c>
      <c r="U1131" s="23">
        <v>9.9</v>
      </c>
      <c r="V1131" s="23">
        <v>9.5150000000000006</v>
      </c>
      <c r="W1131" s="23">
        <v>8.7666666666666657</v>
      </c>
      <c r="X1131" s="23">
        <v>8.3833333333333346</v>
      </c>
      <c r="Y1131" s="23">
        <v>9.4316666666666666</v>
      </c>
      <c r="Z1131" s="23">
        <v>14.900000000000004</v>
      </c>
      <c r="AA1131" s="23">
        <v>9.43</v>
      </c>
      <c r="AB1131" s="23">
        <v>10.850000000000001</v>
      </c>
      <c r="AC1131" s="23">
        <v>9.6933333333333334</v>
      </c>
      <c r="AD1131" s="150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271</v>
      </c>
      <c r="C1132" s="29"/>
      <c r="D1132" s="11">
        <v>8</v>
      </c>
      <c r="E1132" s="11">
        <v>9.5850000000000009</v>
      </c>
      <c r="F1132" s="11">
        <v>9.8963983018866362</v>
      </c>
      <c r="G1132" s="11">
        <v>10.815000000000001</v>
      </c>
      <c r="H1132" s="11">
        <v>12.850000000000001</v>
      </c>
      <c r="I1132" s="11">
        <v>7.95</v>
      </c>
      <c r="J1132" s="11">
        <v>9.9649999999999999</v>
      </c>
      <c r="K1132" s="11">
        <v>10.199999999999999</v>
      </c>
      <c r="L1132" s="11">
        <v>10.7</v>
      </c>
      <c r="M1132" s="11">
        <v>9.25</v>
      </c>
      <c r="N1132" s="11">
        <v>9.4826550111110706</v>
      </c>
      <c r="O1132" s="11">
        <v>10.4085</v>
      </c>
      <c r="P1132" s="11">
        <v>9.24</v>
      </c>
      <c r="Q1132" s="11">
        <v>7.8130825000000019</v>
      </c>
      <c r="R1132" s="11">
        <v>9.7100000000000009</v>
      </c>
      <c r="S1132" s="11">
        <v>9.5549999999999997</v>
      </c>
      <c r="T1132" s="11">
        <v>9.2899999999999991</v>
      </c>
      <c r="U1132" s="11">
        <v>9.8949999999999996</v>
      </c>
      <c r="V1132" s="11">
        <v>9.5549999999999997</v>
      </c>
      <c r="W1132" s="11">
        <v>8.6849999999999987</v>
      </c>
      <c r="X1132" s="11">
        <v>8.3500000000000014</v>
      </c>
      <c r="Y1132" s="11">
        <v>9.3550000000000004</v>
      </c>
      <c r="Z1132" s="11">
        <v>14.850000000000001</v>
      </c>
      <c r="AA1132" s="11">
        <v>9.42</v>
      </c>
      <c r="AB1132" s="11">
        <v>10.850000000000001</v>
      </c>
      <c r="AC1132" s="11">
        <v>9.66</v>
      </c>
      <c r="AD1132" s="150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272</v>
      </c>
      <c r="C1133" s="29"/>
      <c r="D1133" s="24">
        <v>0</v>
      </c>
      <c r="E1133" s="24">
        <v>0.16573070526208078</v>
      </c>
      <c r="F1133" s="24">
        <v>5.3496306743995338E-2</v>
      </c>
      <c r="G1133" s="24">
        <v>0.29574764017091804</v>
      </c>
      <c r="H1133" s="24">
        <v>0.62102066524928712</v>
      </c>
      <c r="I1133" s="24">
        <v>0.29893143026453406</v>
      </c>
      <c r="J1133" s="24">
        <v>0.24530932853576251</v>
      </c>
      <c r="K1133" s="24">
        <v>0.12247448713915934</v>
      </c>
      <c r="L1133" s="24">
        <v>0.26583202716502513</v>
      </c>
      <c r="M1133" s="24">
        <v>0.70138909790975967</v>
      </c>
      <c r="N1133" s="24">
        <v>0.1831823351525827</v>
      </c>
      <c r="O1133" s="24">
        <v>0.10804566935637301</v>
      </c>
      <c r="P1133" s="24">
        <v>0.21835750502329879</v>
      </c>
      <c r="Q1133" s="24">
        <v>0.14527171821199955</v>
      </c>
      <c r="R1133" s="24">
        <v>0.20203135070247555</v>
      </c>
      <c r="S1133" s="24">
        <v>0.18228183306809986</v>
      </c>
      <c r="T1133" s="24">
        <v>0.10173494974687898</v>
      </c>
      <c r="U1133" s="24">
        <v>0.26252618916976628</v>
      </c>
      <c r="V1133" s="24">
        <v>0.10597169433391167</v>
      </c>
      <c r="W1133" s="24">
        <v>0.23174698847378092</v>
      </c>
      <c r="X1133" s="24">
        <v>9.831920802501716E-2</v>
      </c>
      <c r="Y1133" s="24">
        <v>0.29451089396941976</v>
      </c>
      <c r="Z1133" s="24">
        <v>0.48166378315169206</v>
      </c>
      <c r="AA1133" s="24">
        <v>8.7635609200827067E-2</v>
      </c>
      <c r="AB1133" s="24">
        <v>0.15165750888103119</v>
      </c>
      <c r="AC1133" s="24">
        <v>0.20136202886012741</v>
      </c>
      <c r="AD1133" s="207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56"/>
    </row>
    <row r="1134" spans="1:65">
      <c r="A1134" s="30"/>
      <c r="B1134" s="3" t="s">
        <v>86</v>
      </c>
      <c r="C1134" s="29"/>
      <c r="D1134" s="13">
        <v>0</v>
      </c>
      <c r="E1134" s="13">
        <v>1.7311703195899805E-2</v>
      </c>
      <c r="F1134" s="13">
        <v>5.4085637022803588E-3</v>
      </c>
      <c r="G1134" s="13">
        <v>2.7241109011751738E-2</v>
      </c>
      <c r="H1134" s="13">
        <v>4.7345921111762675E-2</v>
      </c>
      <c r="I1134" s="13">
        <v>3.798366331188488E-2</v>
      </c>
      <c r="J1134" s="13">
        <v>2.4412936991450907E-2</v>
      </c>
      <c r="K1134" s="13">
        <v>1.1948730452600911E-2</v>
      </c>
      <c r="L1134" s="13">
        <v>2.4921752546721108E-2</v>
      </c>
      <c r="M1134" s="13">
        <v>7.6459567359348793E-2</v>
      </c>
      <c r="N1134" s="13">
        <v>1.9304029843493702E-2</v>
      </c>
      <c r="O1134" s="13">
        <v>1.0353499475169101E-2</v>
      </c>
      <c r="P1134" s="13">
        <v>2.3428916847993437E-2</v>
      </c>
      <c r="Q1134" s="13">
        <v>1.8561110571522148E-2</v>
      </c>
      <c r="R1134" s="13">
        <v>2.0724706859546135E-2</v>
      </c>
      <c r="S1134" s="13">
        <v>1.9133852316455549E-2</v>
      </c>
      <c r="T1134" s="13">
        <v>1.0921626381844228E-2</v>
      </c>
      <c r="U1134" s="13">
        <v>2.6517796885834978E-2</v>
      </c>
      <c r="V1134" s="13">
        <v>1.1137329935250831E-2</v>
      </c>
      <c r="W1134" s="13">
        <v>2.6435017696629006E-2</v>
      </c>
      <c r="X1134" s="13">
        <v>1.1727937338968248E-2</v>
      </c>
      <c r="Y1134" s="13">
        <v>3.1225753027328478E-2</v>
      </c>
      <c r="Z1134" s="13">
        <v>3.2326428399442414E-2</v>
      </c>
      <c r="AA1134" s="13">
        <v>9.2932777519434857E-3</v>
      </c>
      <c r="AB1134" s="13">
        <v>1.3977650588113472E-2</v>
      </c>
      <c r="AC1134" s="13">
        <v>2.0773249194648631E-2</v>
      </c>
      <c r="AD1134" s="150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273</v>
      </c>
      <c r="C1135" s="29"/>
      <c r="D1135" s="13">
        <v>-0.16456433857552655</v>
      </c>
      <c r="E1135" s="13">
        <v>-2.6199182871355919E-4</v>
      </c>
      <c r="F1135" s="13">
        <v>3.2915688632661144E-2</v>
      </c>
      <c r="G1135" s="13">
        <v>0.1337558121914626</v>
      </c>
      <c r="H1135" s="13">
        <v>0.36976638654387628</v>
      </c>
      <c r="I1135" s="13">
        <v>-0.17814016807367417</v>
      </c>
      <c r="J1135" s="13">
        <v>4.9342000568364464E-2</v>
      </c>
      <c r="K1135" s="13">
        <v>7.0401941200106677E-2</v>
      </c>
      <c r="L1135" s="13">
        <v>0.11391421523263112</v>
      </c>
      <c r="M1135" s="13">
        <v>-4.2033774899937093E-2</v>
      </c>
      <c r="N1135" s="13">
        <v>-9.0342756783394762E-3</v>
      </c>
      <c r="O1135" s="13">
        <v>8.9791010508999625E-2</v>
      </c>
      <c r="P1135" s="13">
        <v>-2.6717454440488564E-2</v>
      </c>
      <c r="Q1135" s="13">
        <v>-0.18266492242576837</v>
      </c>
      <c r="R1135" s="13">
        <v>1.8013163264946952E-2</v>
      </c>
      <c r="S1135" s="13">
        <v>-5.1353665203561771E-3</v>
      </c>
      <c r="T1135" s="13">
        <v>-2.7239601728878848E-2</v>
      </c>
      <c r="U1135" s="13">
        <v>3.3851631012785877E-2</v>
      </c>
      <c r="V1135" s="13">
        <v>-6.3537101932669149E-3</v>
      </c>
      <c r="W1135" s="13">
        <v>-8.4501754355681302E-2</v>
      </c>
      <c r="X1135" s="13">
        <v>-0.1245330464656037</v>
      </c>
      <c r="Y1135" s="13">
        <v>-1.5056164999771804E-2</v>
      </c>
      <c r="Z1135" s="13">
        <v>0.5559989194030821</v>
      </c>
      <c r="AA1135" s="13">
        <v>-1.5230214095901973E-2</v>
      </c>
      <c r="AB1135" s="13">
        <v>0.13305961580694214</v>
      </c>
      <c r="AC1135" s="13">
        <v>1.2269543092653601E-2</v>
      </c>
      <c r="AD1135" s="150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274</v>
      </c>
      <c r="C1136" s="47"/>
      <c r="D1136" s="45">
        <v>2.39</v>
      </c>
      <c r="E1136" s="45">
        <v>0.04</v>
      </c>
      <c r="F1136" s="45">
        <v>0.53</v>
      </c>
      <c r="G1136" s="45">
        <v>2.0099999999999998</v>
      </c>
      <c r="H1136" s="45">
        <v>5.5</v>
      </c>
      <c r="I1136" s="45">
        <v>2.59</v>
      </c>
      <c r="J1136" s="45">
        <v>0.77</v>
      </c>
      <c r="K1136" s="45">
        <v>1.08</v>
      </c>
      <c r="L1136" s="45">
        <v>1.72</v>
      </c>
      <c r="M1136" s="45">
        <v>0.57999999999999996</v>
      </c>
      <c r="N1136" s="45">
        <v>0.09</v>
      </c>
      <c r="O1136" s="45">
        <v>1.37</v>
      </c>
      <c r="P1136" s="45">
        <v>0.35</v>
      </c>
      <c r="Q1136" s="45">
        <v>2.66</v>
      </c>
      <c r="R1136" s="45">
        <v>0.31</v>
      </c>
      <c r="S1136" s="45">
        <v>0.04</v>
      </c>
      <c r="T1136" s="45">
        <v>0.36</v>
      </c>
      <c r="U1136" s="45">
        <v>0.54</v>
      </c>
      <c r="V1136" s="45">
        <v>0.05</v>
      </c>
      <c r="W1136" s="45">
        <v>1.21</v>
      </c>
      <c r="X1136" s="45">
        <v>1.8</v>
      </c>
      <c r="Y1136" s="45">
        <v>0.18</v>
      </c>
      <c r="Z1136" s="45">
        <v>8.25</v>
      </c>
      <c r="AA1136" s="45">
        <v>0.18</v>
      </c>
      <c r="AB1136" s="45">
        <v>2</v>
      </c>
      <c r="AC1136" s="45">
        <v>0.22</v>
      </c>
      <c r="AD1136" s="150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BM1137" s="55"/>
    </row>
    <row r="1138" spans="1:65" ht="15">
      <c r="B1138" s="8" t="s">
        <v>592</v>
      </c>
      <c r="BM1138" s="28" t="s">
        <v>66</v>
      </c>
    </row>
    <row r="1139" spans="1:65" ht="15">
      <c r="A1139" s="25" t="s">
        <v>41</v>
      </c>
      <c r="B1139" s="18" t="s">
        <v>111</v>
      </c>
      <c r="C1139" s="15" t="s">
        <v>112</v>
      </c>
      <c r="D1139" s="16" t="s">
        <v>231</v>
      </c>
      <c r="E1139" s="17" t="s">
        <v>231</v>
      </c>
      <c r="F1139" s="17" t="s">
        <v>231</v>
      </c>
      <c r="G1139" s="17" t="s">
        <v>231</v>
      </c>
      <c r="H1139" s="17" t="s">
        <v>231</v>
      </c>
      <c r="I1139" s="17" t="s">
        <v>231</v>
      </c>
      <c r="J1139" s="17" t="s">
        <v>231</v>
      </c>
      <c r="K1139" s="17" t="s">
        <v>231</v>
      </c>
      <c r="L1139" s="17" t="s">
        <v>231</v>
      </c>
      <c r="M1139" s="17" t="s">
        <v>231</v>
      </c>
      <c r="N1139" s="17" t="s">
        <v>231</v>
      </c>
      <c r="O1139" s="17" t="s">
        <v>231</v>
      </c>
      <c r="P1139" s="17" t="s">
        <v>231</v>
      </c>
      <c r="Q1139" s="150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 t="s">
        <v>232</v>
      </c>
      <c r="C1140" s="9" t="s">
        <v>232</v>
      </c>
      <c r="D1140" s="148" t="s">
        <v>235</v>
      </c>
      <c r="E1140" s="149" t="s">
        <v>236</v>
      </c>
      <c r="F1140" s="149" t="s">
        <v>239</v>
      </c>
      <c r="G1140" s="149" t="s">
        <v>240</v>
      </c>
      <c r="H1140" s="149" t="s">
        <v>242</v>
      </c>
      <c r="I1140" s="149" t="s">
        <v>243</v>
      </c>
      <c r="J1140" s="149" t="s">
        <v>247</v>
      </c>
      <c r="K1140" s="149" t="s">
        <v>248</v>
      </c>
      <c r="L1140" s="149" t="s">
        <v>254</v>
      </c>
      <c r="M1140" s="149" t="s">
        <v>256</v>
      </c>
      <c r="N1140" s="149" t="s">
        <v>258</v>
      </c>
      <c r="O1140" s="149" t="s">
        <v>261</v>
      </c>
      <c r="P1140" s="149" t="s">
        <v>262</v>
      </c>
      <c r="Q1140" s="150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s">
        <v>3</v>
      </c>
    </row>
    <row r="1141" spans="1:65">
      <c r="A1141" s="30"/>
      <c r="B1141" s="19"/>
      <c r="C1141" s="9"/>
      <c r="D1141" s="10" t="s">
        <v>278</v>
      </c>
      <c r="E1141" s="11" t="s">
        <v>278</v>
      </c>
      <c r="F1141" s="11" t="s">
        <v>278</v>
      </c>
      <c r="G1141" s="11" t="s">
        <v>278</v>
      </c>
      <c r="H1141" s="11" t="s">
        <v>278</v>
      </c>
      <c r="I1141" s="11" t="s">
        <v>278</v>
      </c>
      <c r="J1141" s="11" t="s">
        <v>303</v>
      </c>
      <c r="K1141" s="11" t="s">
        <v>278</v>
      </c>
      <c r="L1141" s="11" t="s">
        <v>278</v>
      </c>
      <c r="M1141" s="11" t="s">
        <v>303</v>
      </c>
      <c r="N1141" s="11" t="s">
        <v>303</v>
      </c>
      <c r="O1141" s="11" t="s">
        <v>278</v>
      </c>
      <c r="P1141" s="11" t="s">
        <v>303</v>
      </c>
      <c r="Q1141" s="150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2</v>
      </c>
    </row>
    <row r="1142" spans="1:65">
      <c r="A1142" s="30"/>
      <c r="B1142" s="19"/>
      <c r="C1142" s="9"/>
      <c r="D1142" s="26" t="s">
        <v>118</v>
      </c>
      <c r="E1142" s="26" t="s">
        <v>306</v>
      </c>
      <c r="F1142" s="26" t="s">
        <v>305</v>
      </c>
      <c r="G1142" s="26" t="s">
        <v>307</v>
      </c>
      <c r="H1142" s="26" t="s">
        <v>308</v>
      </c>
      <c r="I1142" s="26" t="s">
        <v>309</v>
      </c>
      <c r="J1142" s="26" t="s">
        <v>305</v>
      </c>
      <c r="K1142" s="26" t="s">
        <v>307</v>
      </c>
      <c r="L1142" s="26" t="s">
        <v>309</v>
      </c>
      <c r="M1142" s="26" t="s">
        <v>307</v>
      </c>
      <c r="N1142" s="26" t="s">
        <v>306</v>
      </c>
      <c r="O1142" s="26" t="s">
        <v>267</v>
      </c>
      <c r="P1142" s="26" t="s">
        <v>307</v>
      </c>
      <c r="Q1142" s="150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3</v>
      </c>
    </row>
    <row r="1143" spans="1:65">
      <c r="A1143" s="30"/>
      <c r="B1143" s="18">
        <v>1</v>
      </c>
      <c r="C1143" s="14">
        <v>1</v>
      </c>
      <c r="D1143" s="22">
        <v>0.72</v>
      </c>
      <c r="E1143" s="145">
        <v>0.84036660141585173</v>
      </c>
      <c r="F1143" s="22">
        <v>0.68</v>
      </c>
      <c r="G1143" s="22">
        <v>0.7</v>
      </c>
      <c r="H1143" s="22">
        <v>0.8</v>
      </c>
      <c r="I1143" s="145">
        <v>0.9</v>
      </c>
      <c r="J1143" s="22">
        <v>0.7</v>
      </c>
      <c r="K1143" s="22">
        <v>0.70775999999999994</v>
      </c>
      <c r="L1143" s="22">
        <v>0.6</v>
      </c>
      <c r="M1143" s="22">
        <v>0.7</v>
      </c>
      <c r="N1143" s="145">
        <v>1.22</v>
      </c>
      <c r="O1143" s="22">
        <v>0.7</v>
      </c>
      <c r="P1143" s="22">
        <v>0.7</v>
      </c>
      <c r="Q1143" s="150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</v>
      </c>
    </row>
    <row r="1144" spans="1:65">
      <c r="A1144" s="30"/>
      <c r="B1144" s="19">
        <v>1</v>
      </c>
      <c r="C1144" s="9">
        <v>2</v>
      </c>
      <c r="D1144" s="11">
        <v>0.73499999999999999</v>
      </c>
      <c r="E1144" s="146">
        <v>0.84560996003438649</v>
      </c>
      <c r="F1144" s="11">
        <v>0.71</v>
      </c>
      <c r="G1144" s="11">
        <v>0.7</v>
      </c>
      <c r="H1144" s="11">
        <v>0.8</v>
      </c>
      <c r="I1144" s="146">
        <v>0.9</v>
      </c>
      <c r="J1144" s="11">
        <v>0.7</v>
      </c>
      <c r="K1144" s="11">
        <v>0.7298</v>
      </c>
      <c r="L1144" s="11">
        <v>0.7</v>
      </c>
      <c r="M1144" s="11">
        <v>0.6</v>
      </c>
      <c r="N1144" s="146">
        <v>1.1000000000000001</v>
      </c>
      <c r="O1144" s="11">
        <v>0.66</v>
      </c>
      <c r="P1144" s="11">
        <v>0.7</v>
      </c>
      <c r="Q1144" s="150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32</v>
      </c>
    </row>
    <row r="1145" spans="1:65">
      <c r="A1145" s="30"/>
      <c r="B1145" s="19">
        <v>1</v>
      </c>
      <c r="C1145" s="9">
        <v>3</v>
      </c>
      <c r="D1145" s="11">
        <v>0.73099999999999998</v>
      </c>
      <c r="E1145" s="146">
        <v>0.85132636321015798</v>
      </c>
      <c r="F1145" s="11">
        <v>0.72</v>
      </c>
      <c r="G1145" s="11">
        <v>0.7</v>
      </c>
      <c r="H1145" s="11">
        <v>0.8</v>
      </c>
      <c r="I1145" s="146">
        <v>0.9</v>
      </c>
      <c r="J1145" s="11">
        <v>0.7</v>
      </c>
      <c r="K1145" s="11">
        <v>0.72239999999999993</v>
      </c>
      <c r="L1145" s="11">
        <v>0.6</v>
      </c>
      <c r="M1145" s="11">
        <v>0.6</v>
      </c>
      <c r="N1145" s="146">
        <v>1.1499999999999999</v>
      </c>
      <c r="O1145" s="11">
        <v>0.65</v>
      </c>
      <c r="P1145" s="11">
        <v>0.7</v>
      </c>
      <c r="Q1145" s="150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16</v>
      </c>
    </row>
    <row r="1146" spans="1:65">
      <c r="A1146" s="30"/>
      <c r="B1146" s="19">
        <v>1</v>
      </c>
      <c r="C1146" s="9">
        <v>4</v>
      </c>
      <c r="D1146" s="11">
        <v>0.73299999999999998</v>
      </c>
      <c r="E1146" s="146">
        <v>0.86112691232450467</v>
      </c>
      <c r="F1146" s="11">
        <v>0.65</v>
      </c>
      <c r="G1146" s="11">
        <v>0.7</v>
      </c>
      <c r="H1146" s="11">
        <v>0.8</v>
      </c>
      <c r="I1146" s="146">
        <v>0.9</v>
      </c>
      <c r="J1146" s="11">
        <v>0.7</v>
      </c>
      <c r="K1146" s="11">
        <v>0.73643999999999998</v>
      </c>
      <c r="L1146" s="11">
        <v>0.7</v>
      </c>
      <c r="M1146" s="11">
        <v>0.7</v>
      </c>
      <c r="N1146" s="146">
        <v>1.18</v>
      </c>
      <c r="O1146" s="11">
        <v>0.64</v>
      </c>
      <c r="P1146" s="11">
        <v>0.7</v>
      </c>
      <c r="Q1146" s="150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0.70288400000000018</v>
      </c>
    </row>
    <row r="1147" spans="1:65">
      <c r="A1147" s="30"/>
      <c r="B1147" s="19">
        <v>1</v>
      </c>
      <c r="C1147" s="9">
        <v>5</v>
      </c>
      <c r="D1147" s="11">
        <v>0.71699999999999997</v>
      </c>
      <c r="E1147" s="146">
        <v>0.85238952218391506</v>
      </c>
      <c r="F1147" s="11">
        <v>0.69</v>
      </c>
      <c r="G1147" s="11">
        <v>0.7</v>
      </c>
      <c r="H1147" s="11">
        <v>0.8</v>
      </c>
      <c r="I1147" s="146">
        <v>0.9</v>
      </c>
      <c r="J1147" s="11">
        <v>0.7</v>
      </c>
      <c r="K1147" s="11">
        <v>0.71279999999999999</v>
      </c>
      <c r="L1147" s="11">
        <v>0.7</v>
      </c>
      <c r="M1147" s="11">
        <v>0.7</v>
      </c>
      <c r="N1147" s="146">
        <v>1.18</v>
      </c>
      <c r="O1147" s="11">
        <v>0.69</v>
      </c>
      <c r="P1147" s="11">
        <v>0.7</v>
      </c>
      <c r="Q1147" s="150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129</v>
      </c>
    </row>
    <row r="1148" spans="1:65">
      <c r="A1148" s="30"/>
      <c r="B1148" s="19">
        <v>1</v>
      </c>
      <c r="C1148" s="9">
        <v>6</v>
      </c>
      <c r="D1148" s="11">
        <v>0.749</v>
      </c>
      <c r="E1148" s="146">
        <v>0.84191773261011704</v>
      </c>
      <c r="F1148" s="11">
        <v>0.69</v>
      </c>
      <c r="G1148" s="11">
        <v>0.7</v>
      </c>
      <c r="H1148" s="11">
        <v>0.8</v>
      </c>
      <c r="I1148" s="146">
        <v>0.9</v>
      </c>
      <c r="J1148" s="11">
        <v>0.7</v>
      </c>
      <c r="K1148" s="11">
        <v>0.73884000000000005</v>
      </c>
      <c r="L1148" s="11">
        <v>0.6</v>
      </c>
      <c r="M1148" s="11">
        <v>0.7</v>
      </c>
      <c r="N1148" s="146">
        <v>1.1200000000000001</v>
      </c>
      <c r="O1148" s="11">
        <v>0.66</v>
      </c>
      <c r="P1148" s="11">
        <v>0.7</v>
      </c>
      <c r="Q1148" s="150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20" t="s">
        <v>270</v>
      </c>
      <c r="C1149" s="12"/>
      <c r="D1149" s="23">
        <v>0.73083333333333333</v>
      </c>
      <c r="E1149" s="23">
        <v>0.84878951529648894</v>
      </c>
      <c r="F1149" s="23">
        <v>0.69000000000000006</v>
      </c>
      <c r="G1149" s="23">
        <v>0.70000000000000007</v>
      </c>
      <c r="H1149" s="23">
        <v>0.79999999999999993</v>
      </c>
      <c r="I1149" s="23">
        <v>0.9</v>
      </c>
      <c r="J1149" s="23">
        <v>0.70000000000000007</v>
      </c>
      <c r="K1149" s="23">
        <v>0.72467333333333339</v>
      </c>
      <c r="L1149" s="23">
        <v>0.65</v>
      </c>
      <c r="M1149" s="23">
        <v>0.66666666666666663</v>
      </c>
      <c r="N1149" s="23">
        <v>1.1583333333333334</v>
      </c>
      <c r="O1149" s="23">
        <v>0.66666666666666663</v>
      </c>
      <c r="P1149" s="23">
        <v>0.70000000000000007</v>
      </c>
      <c r="Q1149" s="150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3" t="s">
        <v>271</v>
      </c>
      <c r="C1150" s="29"/>
      <c r="D1150" s="11">
        <v>0.73199999999999998</v>
      </c>
      <c r="E1150" s="11">
        <v>0.84846816162227223</v>
      </c>
      <c r="F1150" s="11">
        <v>0.69</v>
      </c>
      <c r="G1150" s="11">
        <v>0.7</v>
      </c>
      <c r="H1150" s="11">
        <v>0.8</v>
      </c>
      <c r="I1150" s="11">
        <v>0.9</v>
      </c>
      <c r="J1150" s="11">
        <v>0.7</v>
      </c>
      <c r="K1150" s="11">
        <v>0.72609999999999997</v>
      </c>
      <c r="L1150" s="11">
        <v>0.64999999999999991</v>
      </c>
      <c r="M1150" s="11">
        <v>0.7</v>
      </c>
      <c r="N1150" s="11">
        <v>1.165</v>
      </c>
      <c r="O1150" s="11">
        <v>0.66</v>
      </c>
      <c r="P1150" s="11">
        <v>0.7</v>
      </c>
      <c r="Q1150" s="150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272</v>
      </c>
      <c r="C1151" s="29"/>
      <c r="D1151" s="24">
        <v>1.1496376240653699E-2</v>
      </c>
      <c r="E1151" s="24">
        <v>7.7444620154999621E-3</v>
      </c>
      <c r="F1151" s="24">
        <v>2.4494897427831758E-2</v>
      </c>
      <c r="G1151" s="24">
        <v>1.2161883888976234E-16</v>
      </c>
      <c r="H1151" s="24">
        <v>1.2161883888976234E-16</v>
      </c>
      <c r="I1151" s="24">
        <v>0</v>
      </c>
      <c r="J1151" s="24">
        <v>1.2161883888976234E-16</v>
      </c>
      <c r="K1151" s="24">
        <v>1.2630411975334273E-2</v>
      </c>
      <c r="L1151" s="24">
        <v>5.4772255750516599E-2</v>
      </c>
      <c r="M1151" s="24">
        <v>5.1639777949432218E-2</v>
      </c>
      <c r="N1151" s="24">
        <v>4.400757510550498E-2</v>
      </c>
      <c r="O1151" s="24">
        <v>2.3380903889000208E-2</v>
      </c>
      <c r="P1151" s="24">
        <v>1.2161883888976234E-16</v>
      </c>
      <c r="Q1151" s="207"/>
      <c r="R1151" s="208"/>
      <c r="S1151" s="208"/>
      <c r="T1151" s="208"/>
      <c r="U1151" s="208"/>
      <c r="V1151" s="208"/>
      <c r="W1151" s="208"/>
      <c r="X1151" s="208"/>
      <c r="Y1151" s="208"/>
      <c r="Z1151" s="208"/>
      <c r="AA1151" s="208"/>
      <c r="AB1151" s="208"/>
      <c r="AC1151" s="208"/>
      <c r="AD1151" s="208"/>
      <c r="AE1151" s="208"/>
      <c r="AF1151" s="208"/>
      <c r="AG1151" s="208"/>
      <c r="AH1151" s="208"/>
      <c r="AI1151" s="208"/>
      <c r="AJ1151" s="208"/>
      <c r="AK1151" s="208"/>
      <c r="AL1151" s="208"/>
      <c r="AM1151" s="208"/>
      <c r="AN1151" s="208"/>
      <c r="AO1151" s="208"/>
      <c r="AP1151" s="208"/>
      <c r="AQ1151" s="208"/>
      <c r="AR1151" s="208"/>
      <c r="AS1151" s="208"/>
      <c r="AT1151" s="208"/>
      <c r="AU1151" s="208"/>
      <c r="AV1151" s="208"/>
      <c r="AW1151" s="208"/>
      <c r="AX1151" s="208"/>
      <c r="AY1151" s="208"/>
      <c r="AZ1151" s="208"/>
      <c r="BA1151" s="208"/>
      <c r="BB1151" s="208"/>
      <c r="BC1151" s="208"/>
      <c r="BD1151" s="208"/>
      <c r="BE1151" s="208"/>
      <c r="BF1151" s="208"/>
      <c r="BG1151" s="208"/>
      <c r="BH1151" s="208"/>
      <c r="BI1151" s="208"/>
      <c r="BJ1151" s="208"/>
      <c r="BK1151" s="208"/>
      <c r="BL1151" s="208"/>
      <c r="BM1151" s="56"/>
    </row>
    <row r="1152" spans="1:65">
      <c r="A1152" s="30"/>
      <c r="B1152" s="3" t="s">
        <v>86</v>
      </c>
      <c r="C1152" s="29"/>
      <c r="D1152" s="13">
        <v>1.5730503407964013E-2</v>
      </c>
      <c r="E1152" s="13">
        <v>9.1241254468073397E-3</v>
      </c>
      <c r="F1152" s="13">
        <v>3.5499851344683704E-2</v>
      </c>
      <c r="G1152" s="13">
        <v>1.7374119841394619E-16</v>
      </c>
      <c r="H1152" s="13">
        <v>1.5202354861220294E-16</v>
      </c>
      <c r="I1152" s="13">
        <v>0</v>
      </c>
      <c r="J1152" s="13">
        <v>1.7374119841394619E-16</v>
      </c>
      <c r="K1152" s="13">
        <v>1.7429111013699421E-2</v>
      </c>
      <c r="L1152" s="13">
        <v>8.4265008846948611E-2</v>
      </c>
      <c r="M1152" s="13">
        <v>7.7459666924148338E-2</v>
      </c>
      <c r="N1152" s="13">
        <v>3.7992151170220125E-2</v>
      </c>
      <c r="O1152" s="13">
        <v>3.5071355833500316E-2</v>
      </c>
      <c r="P1152" s="13">
        <v>1.7374119841394619E-16</v>
      </c>
      <c r="Q1152" s="150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3" t="s">
        <v>273</v>
      </c>
      <c r="C1153" s="29"/>
      <c r="D1153" s="13">
        <v>3.9763792223657335E-2</v>
      </c>
      <c r="E1153" s="13">
        <v>0.20758121581439992</v>
      </c>
      <c r="F1153" s="13">
        <v>-1.8330193886900381E-2</v>
      </c>
      <c r="G1153" s="13">
        <v>-4.1030952475801241E-3</v>
      </c>
      <c r="H1153" s="13">
        <v>0.13816789114562256</v>
      </c>
      <c r="I1153" s="13">
        <v>0.28043887753882557</v>
      </c>
      <c r="J1153" s="13">
        <v>-4.1030952475801241E-3</v>
      </c>
      <c r="K1153" s="13">
        <v>3.0999899461836122E-2</v>
      </c>
      <c r="L1153" s="13">
        <v>-7.5238588444181631E-2</v>
      </c>
      <c r="M1153" s="13">
        <v>-5.1526757378647869E-2</v>
      </c>
      <c r="N1153" s="13">
        <v>0.64797225905459954</v>
      </c>
      <c r="O1153" s="13">
        <v>-5.1526757378647869E-2</v>
      </c>
      <c r="P1153" s="13">
        <v>-4.1030952475801241E-3</v>
      </c>
      <c r="Q1153" s="150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46" t="s">
        <v>274</v>
      </c>
      <c r="C1154" s="47"/>
      <c r="D1154" s="45">
        <v>0.62</v>
      </c>
      <c r="E1154" s="45">
        <v>3.01</v>
      </c>
      <c r="F1154" s="45">
        <v>0.2</v>
      </c>
      <c r="G1154" s="45">
        <v>0</v>
      </c>
      <c r="H1154" s="45">
        <v>2.02</v>
      </c>
      <c r="I1154" s="45">
        <v>4.05</v>
      </c>
      <c r="J1154" s="45">
        <v>0</v>
      </c>
      <c r="K1154" s="45">
        <v>0.5</v>
      </c>
      <c r="L1154" s="45">
        <v>1.01</v>
      </c>
      <c r="M1154" s="45">
        <v>0.67</v>
      </c>
      <c r="N1154" s="45">
        <v>9.27</v>
      </c>
      <c r="O1154" s="45">
        <v>0.67</v>
      </c>
      <c r="P1154" s="45">
        <v>0</v>
      </c>
      <c r="Q1154" s="150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B1155" s="31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BM1155" s="55"/>
    </row>
    <row r="1156" spans="1:65" ht="15">
      <c r="B1156" s="8" t="s">
        <v>593</v>
      </c>
      <c r="BM1156" s="28" t="s">
        <v>66</v>
      </c>
    </row>
    <row r="1157" spans="1:65" ht="15">
      <c r="A1157" s="25" t="s">
        <v>44</v>
      </c>
      <c r="B1157" s="18" t="s">
        <v>111</v>
      </c>
      <c r="C1157" s="15" t="s">
        <v>112</v>
      </c>
      <c r="D1157" s="16" t="s">
        <v>231</v>
      </c>
      <c r="E1157" s="17" t="s">
        <v>231</v>
      </c>
      <c r="F1157" s="17" t="s">
        <v>231</v>
      </c>
      <c r="G1157" s="17" t="s">
        <v>231</v>
      </c>
      <c r="H1157" s="17" t="s">
        <v>231</v>
      </c>
      <c r="I1157" s="17" t="s">
        <v>231</v>
      </c>
      <c r="J1157" s="17" t="s">
        <v>231</v>
      </c>
      <c r="K1157" s="17" t="s">
        <v>231</v>
      </c>
      <c r="L1157" s="17" t="s">
        <v>231</v>
      </c>
      <c r="M1157" s="17" t="s">
        <v>231</v>
      </c>
      <c r="N1157" s="17" t="s">
        <v>231</v>
      </c>
      <c r="O1157" s="17" t="s">
        <v>231</v>
      </c>
      <c r="P1157" s="17" t="s">
        <v>231</v>
      </c>
      <c r="Q1157" s="17" t="s">
        <v>231</v>
      </c>
      <c r="R1157" s="17" t="s">
        <v>231</v>
      </c>
      <c r="S1157" s="17" t="s">
        <v>231</v>
      </c>
      <c r="T1157" s="17" t="s">
        <v>231</v>
      </c>
      <c r="U1157" s="17" t="s">
        <v>231</v>
      </c>
      <c r="V1157" s="17" t="s">
        <v>231</v>
      </c>
      <c r="W1157" s="17" t="s">
        <v>231</v>
      </c>
      <c r="X1157" s="17" t="s">
        <v>231</v>
      </c>
      <c r="Y1157" s="17" t="s">
        <v>231</v>
      </c>
      <c r="Z1157" s="17" t="s">
        <v>231</v>
      </c>
      <c r="AA1157" s="17" t="s">
        <v>231</v>
      </c>
      <c r="AB1157" s="17" t="s">
        <v>231</v>
      </c>
      <c r="AC1157" s="17" t="s">
        <v>231</v>
      </c>
      <c r="AD1157" s="17" t="s">
        <v>231</v>
      </c>
      <c r="AE1157" s="17" t="s">
        <v>231</v>
      </c>
      <c r="AF1157" s="17" t="s">
        <v>231</v>
      </c>
      <c r="AG1157" s="150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 t="s">
        <v>232</v>
      </c>
      <c r="C1158" s="9" t="s">
        <v>232</v>
      </c>
      <c r="D1158" s="148" t="s">
        <v>234</v>
      </c>
      <c r="E1158" s="149" t="s">
        <v>235</v>
      </c>
      <c r="F1158" s="149" t="s">
        <v>236</v>
      </c>
      <c r="G1158" s="149" t="s">
        <v>237</v>
      </c>
      <c r="H1158" s="149" t="s">
        <v>238</v>
      </c>
      <c r="I1158" s="149" t="s">
        <v>239</v>
      </c>
      <c r="J1158" s="149" t="s">
        <v>240</v>
      </c>
      <c r="K1158" s="149" t="s">
        <v>241</v>
      </c>
      <c r="L1158" s="149" t="s">
        <v>242</v>
      </c>
      <c r="M1158" s="149" t="s">
        <v>243</v>
      </c>
      <c r="N1158" s="149" t="s">
        <v>244</v>
      </c>
      <c r="O1158" s="149" t="s">
        <v>245</v>
      </c>
      <c r="P1158" s="149" t="s">
        <v>246</v>
      </c>
      <c r="Q1158" s="149" t="s">
        <v>247</v>
      </c>
      <c r="R1158" s="149" t="s">
        <v>248</v>
      </c>
      <c r="S1158" s="149" t="s">
        <v>250</v>
      </c>
      <c r="T1158" s="149" t="s">
        <v>251</v>
      </c>
      <c r="U1158" s="149" t="s">
        <v>252</v>
      </c>
      <c r="V1158" s="149" t="s">
        <v>253</v>
      </c>
      <c r="W1158" s="149" t="s">
        <v>276</v>
      </c>
      <c r="X1158" s="149" t="s">
        <v>254</v>
      </c>
      <c r="Y1158" s="149" t="s">
        <v>255</v>
      </c>
      <c r="Z1158" s="149" t="s">
        <v>256</v>
      </c>
      <c r="AA1158" s="149" t="s">
        <v>257</v>
      </c>
      <c r="AB1158" s="149" t="s">
        <v>258</v>
      </c>
      <c r="AC1158" s="149" t="s">
        <v>259</v>
      </c>
      <c r="AD1158" s="149" t="s">
        <v>260</v>
      </c>
      <c r="AE1158" s="149" t="s">
        <v>261</v>
      </c>
      <c r="AF1158" s="149" t="s">
        <v>262</v>
      </c>
      <c r="AG1158" s="150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 t="s">
        <v>3</v>
      </c>
    </row>
    <row r="1159" spans="1:65">
      <c r="A1159" s="30"/>
      <c r="B1159" s="19"/>
      <c r="C1159" s="9"/>
      <c r="D1159" s="10" t="s">
        <v>278</v>
      </c>
      <c r="E1159" s="11" t="s">
        <v>278</v>
      </c>
      <c r="F1159" s="11" t="s">
        <v>278</v>
      </c>
      <c r="G1159" s="11" t="s">
        <v>303</v>
      </c>
      <c r="H1159" s="11" t="s">
        <v>278</v>
      </c>
      <c r="I1159" s="11" t="s">
        <v>278</v>
      </c>
      <c r="J1159" s="11" t="s">
        <v>304</v>
      </c>
      <c r="K1159" s="11" t="s">
        <v>303</v>
      </c>
      <c r="L1159" s="11" t="s">
        <v>304</v>
      </c>
      <c r="M1159" s="11" t="s">
        <v>278</v>
      </c>
      <c r="N1159" s="11" t="s">
        <v>303</v>
      </c>
      <c r="O1159" s="11" t="s">
        <v>304</v>
      </c>
      <c r="P1159" s="11" t="s">
        <v>278</v>
      </c>
      <c r="Q1159" s="11" t="s">
        <v>303</v>
      </c>
      <c r="R1159" s="11" t="s">
        <v>304</v>
      </c>
      <c r="S1159" s="11" t="s">
        <v>278</v>
      </c>
      <c r="T1159" s="11" t="s">
        <v>278</v>
      </c>
      <c r="U1159" s="11" t="s">
        <v>278</v>
      </c>
      <c r="V1159" s="11" t="s">
        <v>278</v>
      </c>
      <c r="W1159" s="11" t="s">
        <v>278</v>
      </c>
      <c r="X1159" s="11" t="s">
        <v>278</v>
      </c>
      <c r="Y1159" s="11" t="s">
        <v>303</v>
      </c>
      <c r="Z1159" s="11" t="s">
        <v>303</v>
      </c>
      <c r="AA1159" s="11" t="s">
        <v>278</v>
      </c>
      <c r="AB1159" s="11" t="s">
        <v>303</v>
      </c>
      <c r="AC1159" s="11" t="s">
        <v>303</v>
      </c>
      <c r="AD1159" s="11" t="s">
        <v>278</v>
      </c>
      <c r="AE1159" s="11" t="s">
        <v>278</v>
      </c>
      <c r="AF1159" s="11" t="s">
        <v>303</v>
      </c>
      <c r="AG1159" s="150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0</v>
      </c>
    </row>
    <row r="1160" spans="1:65">
      <c r="A1160" s="30"/>
      <c r="B1160" s="19"/>
      <c r="C1160" s="9"/>
      <c r="D1160" s="26" t="s">
        <v>305</v>
      </c>
      <c r="E1160" s="26" t="s">
        <v>118</v>
      </c>
      <c r="F1160" s="26" t="s">
        <v>306</v>
      </c>
      <c r="G1160" s="26" t="s">
        <v>306</v>
      </c>
      <c r="H1160" s="26" t="s">
        <v>305</v>
      </c>
      <c r="I1160" s="26" t="s">
        <v>305</v>
      </c>
      <c r="J1160" s="26" t="s">
        <v>307</v>
      </c>
      <c r="K1160" s="26" t="s">
        <v>308</v>
      </c>
      <c r="L1160" s="26" t="s">
        <v>307</v>
      </c>
      <c r="M1160" s="26" t="s">
        <v>309</v>
      </c>
      <c r="N1160" s="26" t="s">
        <v>308</v>
      </c>
      <c r="O1160" s="26" t="s">
        <v>307</v>
      </c>
      <c r="P1160" s="26" t="s">
        <v>305</v>
      </c>
      <c r="Q1160" s="26" t="s">
        <v>305</v>
      </c>
      <c r="R1160" s="26" t="s">
        <v>307</v>
      </c>
      <c r="S1160" s="26" t="s">
        <v>305</v>
      </c>
      <c r="T1160" s="26" t="s">
        <v>305</v>
      </c>
      <c r="U1160" s="26" t="s">
        <v>305</v>
      </c>
      <c r="V1160" s="26" t="s">
        <v>305</v>
      </c>
      <c r="W1160" s="26" t="s">
        <v>305</v>
      </c>
      <c r="X1160" s="26" t="s">
        <v>309</v>
      </c>
      <c r="Y1160" s="26" t="s">
        <v>307</v>
      </c>
      <c r="Z1160" s="26" t="s">
        <v>307</v>
      </c>
      <c r="AA1160" s="26" t="s">
        <v>268</v>
      </c>
      <c r="AB1160" s="26" t="s">
        <v>306</v>
      </c>
      <c r="AC1160" s="26" t="s">
        <v>305</v>
      </c>
      <c r="AD1160" s="26" t="s">
        <v>305</v>
      </c>
      <c r="AE1160" s="26" t="s">
        <v>267</v>
      </c>
      <c r="AF1160" s="26" t="s">
        <v>307</v>
      </c>
      <c r="AG1160" s="150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</v>
      </c>
    </row>
    <row r="1161" spans="1:65">
      <c r="A1161" s="30"/>
      <c r="B1161" s="18">
        <v>1</v>
      </c>
      <c r="C1161" s="14">
        <v>1</v>
      </c>
      <c r="D1161" s="220">
        <v>425</v>
      </c>
      <c r="E1161" s="220">
        <v>418</v>
      </c>
      <c r="F1161" s="220">
        <v>421.1131970561612</v>
      </c>
      <c r="G1161" s="220">
        <v>408</v>
      </c>
      <c r="H1161" s="231">
        <v>460</v>
      </c>
      <c r="I1161" s="220">
        <v>431</v>
      </c>
      <c r="J1161" s="220">
        <v>409</v>
      </c>
      <c r="K1161" s="220">
        <v>422</v>
      </c>
      <c r="L1161" s="220">
        <v>427.8</v>
      </c>
      <c r="M1161" s="220">
        <v>388</v>
      </c>
      <c r="N1161" s="220">
        <v>402.39179158838402</v>
      </c>
      <c r="O1161" s="220">
        <v>385.21</v>
      </c>
      <c r="P1161" s="220">
        <v>400.5</v>
      </c>
      <c r="Q1161" s="231">
        <v>335</v>
      </c>
      <c r="R1161" s="220">
        <v>390.61799999999999</v>
      </c>
      <c r="S1161" s="220">
        <v>395</v>
      </c>
      <c r="T1161" s="220">
        <v>418</v>
      </c>
      <c r="U1161" s="220">
        <v>400</v>
      </c>
      <c r="V1161" s="220">
        <v>406</v>
      </c>
      <c r="W1161" s="220">
        <v>398</v>
      </c>
      <c r="X1161" s="220">
        <v>383</v>
      </c>
      <c r="Y1161" s="220">
        <v>420</v>
      </c>
      <c r="Z1161" s="220">
        <v>408</v>
      </c>
      <c r="AA1161" s="220">
        <v>387.6</v>
      </c>
      <c r="AB1161" s="220">
        <v>437</v>
      </c>
      <c r="AC1161" s="220">
        <v>408</v>
      </c>
      <c r="AD1161" s="220">
        <v>429.5</v>
      </c>
      <c r="AE1161" s="220">
        <v>412</v>
      </c>
      <c r="AF1161" s="220">
        <v>395</v>
      </c>
      <c r="AG1161" s="222"/>
      <c r="AH1161" s="223"/>
      <c r="AI1161" s="223"/>
      <c r="AJ1161" s="223"/>
      <c r="AK1161" s="223"/>
      <c r="AL1161" s="223"/>
      <c r="AM1161" s="223"/>
      <c r="AN1161" s="223"/>
      <c r="AO1161" s="223"/>
      <c r="AP1161" s="223"/>
      <c r="AQ1161" s="223"/>
      <c r="AR1161" s="223"/>
      <c r="AS1161" s="223"/>
      <c r="AT1161" s="223"/>
      <c r="AU1161" s="223"/>
      <c r="AV1161" s="223"/>
      <c r="AW1161" s="223"/>
      <c r="AX1161" s="223"/>
      <c r="AY1161" s="223"/>
      <c r="AZ1161" s="223"/>
      <c r="BA1161" s="223"/>
      <c r="BB1161" s="223"/>
      <c r="BC1161" s="223"/>
      <c r="BD1161" s="223"/>
      <c r="BE1161" s="223"/>
      <c r="BF1161" s="223"/>
      <c r="BG1161" s="223"/>
      <c r="BH1161" s="223"/>
      <c r="BI1161" s="223"/>
      <c r="BJ1161" s="223"/>
      <c r="BK1161" s="223"/>
      <c r="BL1161" s="223"/>
      <c r="BM1161" s="224">
        <v>1</v>
      </c>
    </row>
    <row r="1162" spans="1:65">
      <c r="A1162" s="30"/>
      <c r="B1162" s="19">
        <v>1</v>
      </c>
      <c r="C1162" s="9">
        <v>2</v>
      </c>
      <c r="D1162" s="225">
        <v>433</v>
      </c>
      <c r="E1162" s="225">
        <v>425</v>
      </c>
      <c r="F1162" s="225">
        <v>423.38705915246572</v>
      </c>
      <c r="G1162" s="225">
        <v>409</v>
      </c>
      <c r="H1162" s="225">
        <v>427</v>
      </c>
      <c r="I1162" s="225">
        <v>437</v>
      </c>
      <c r="J1162" s="225">
        <v>417</v>
      </c>
      <c r="K1162" s="225">
        <v>420</v>
      </c>
      <c r="L1162" s="225">
        <v>411.4</v>
      </c>
      <c r="M1162" s="225">
        <v>414</v>
      </c>
      <c r="N1162" s="225">
        <v>403.63733446704191</v>
      </c>
      <c r="O1162" s="225">
        <v>385.029</v>
      </c>
      <c r="P1162" s="225">
        <v>409.1</v>
      </c>
      <c r="Q1162" s="225">
        <v>404</v>
      </c>
      <c r="R1162" s="225">
        <v>394.11750000000001</v>
      </c>
      <c r="S1162" s="225">
        <v>400</v>
      </c>
      <c r="T1162" s="225">
        <v>415</v>
      </c>
      <c r="U1162" s="225">
        <v>398</v>
      </c>
      <c r="V1162" s="225">
        <v>415</v>
      </c>
      <c r="W1162" s="225">
        <v>399</v>
      </c>
      <c r="X1162" s="225">
        <v>387</v>
      </c>
      <c r="Y1162" s="225">
        <v>425</v>
      </c>
      <c r="Z1162" s="225">
        <v>412</v>
      </c>
      <c r="AA1162" s="225">
        <v>396.6</v>
      </c>
      <c r="AB1162" s="225">
        <v>429</v>
      </c>
      <c r="AC1162" s="225">
        <v>406</v>
      </c>
      <c r="AD1162" s="225">
        <v>422.9</v>
      </c>
      <c r="AE1162" s="225">
        <v>403</v>
      </c>
      <c r="AF1162" s="225">
        <v>398</v>
      </c>
      <c r="AG1162" s="222"/>
      <c r="AH1162" s="223"/>
      <c r="AI1162" s="223"/>
      <c r="AJ1162" s="223"/>
      <c r="AK1162" s="223"/>
      <c r="AL1162" s="223"/>
      <c r="AM1162" s="223"/>
      <c r="AN1162" s="223"/>
      <c r="AO1162" s="223"/>
      <c r="AP1162" s="223"/>
      <c r="AQ1162" s="223"/>
      <c r="AR1162" s="223"/>
      <c r="AS1162" s="223"/>
      <c r="AT1162" s="223"/>
      <c r="AU1162" s="223"/>
      <c r="AV1162" s="223"/>
      <c r="AW1162" s="223"/>
      <c r="AX1162" s="223"/>
      <c r="AY1162" s="223"/>
      <c r="AZ1162" s="223"/>
      <c r="BA1162" s="223"/>
      <c r="BB1162" s="223"/>
      <c r="BC1162" s="223"/>
      <c r="BD1162" s="223"/>
      <c r="BE1162" s="223"/>
      <c r="BF1162" s="223"/>
      <c r="BG1162" s="223"/>
      <c r="BH1162" s="223"/>
      <c r="BI1162" s="223"/>
      <c r="BJ1162" s="223"/>
      <c r="BK1162" s="223"/>
      <c r="BL1162" s="223"/>
      <c r="BM1162" s="224">
        <v>33</v>
      </c>
    </row>
    <row r="1163" spans="1:65">
      <c r="A1163" s="30"/>
      <c r="B1163" s="19">
        <v>1</v>
      </c>
      <c r="C1163" s="9">
        <v>3</v>
      </c>
      <c r="D1163" s="225">
        <v>420</v>
      </c>
      <c r="E1163" s="225">
        <v>421</v>
      </c>
      <c r="F1163" s="225">
        <v>422.13148534084053</v>
      </c>
      <c r="G1163" s="225">
        <v>407</v>
      </c>
      <c r="H1163" s="225">
        <v>433</v>
      </c>
      <c r="I1163" s="225">
        <v>441</v>
      </c>
      <c r="J1163" s="225">
        <v>409</v>
      </c>
      <c r="K1163" s="225">
        <v>425</v>
      </c>
      <c r="L1163" s="225">
        <v>417.3</v>
      </c>
      <c r="M1163" s="225">
        <v>418</v>
      </c>
      <c r="N1163" s="225">
        <v>399.25209945240283</v>
      </c>
      <c r="O1163" s="225">
        <v>388.72800000000001</v>
      </c>
      <c r="P1163" s="225">
        <v>397.4</v>
      </c>
      <c r="Q1163" s="225">
        <v>406</v>
      </c>
      <c r="R1163" s="225">
        <v>394.35550000000001</v>
      </c>
      <c r="S1163" s="225">
        <v>391</v>
      </c>
      <c r="T1163" s="225">
        <v>409</v>
      </c>
      <c r="U1163" s="225">
        <v>400</v>
      </c>
      <c r="V1163" s="225">
        <v>401</v>
      </c>
      <c r="W1163" s="225">
        <v>396</v>
      </c>
      <c r="X1163" s="225">
        <v>379</v>
      </c>
      <c r="Y1163" s="225">
        <v>430</v>
      </c>
      <c r="Z1163" s="225">
        <v>430</v>
      </c>
      <c r="AA1163" s="225">
        <v>392.6</v>
      </c>
      <c r="AB1163" s="225">
        <v>435</v>
      </c>
      <c r="AC1163" s="225">
        <v>405</v>
      </c>
      <c r="AD1163" s="225">
        <v>430.5</v>
      </c>
      <c r="AE1163" s="225">
        <v>397</v>
      </c>
      <c r="AF1163" s="225">
        <v>392</v>
      </c>
      <c r="AG1163" s="222"/>
      <c r="AH1163" s="223"/>
      <c r="AI1163" s="223"/>
      <c r="AJ1163" s="223"/>
      <c r="AK1163" s="223"/>
      <c r="AL1163" s="223"/>
      <c r="AM1163" s="223"/>
      <c r="AN1163" s="223"/>
      <c r="AO1163" s="223"/>
      <c r="AP1163" s="223"/>
      <c r="AQ1163" s="223"/>
      <c r="AR1163" s="223"/>
      <c r="AS1163" s="223"/>
      <c r="AT1163" s="223"/>
      <c r="AU1163" s="223"/>
      <c r="AV1163" s="223"/>
      <c r="AW1163" s="223"/>
      <c r="AX1163" s="223"/>
      <c r="AY1163" s="223"/>
      <c r="AZ1163" s="223"/>
      <c r="BA1163" s="223"/>
      <c r="BB1163" s="223"/>
      <c r="BC1163" s="223"/>
      <c r="BD1163" s="223"/>
      <c r="BE1163" s="223"/>
      <c r="BF1163" s="223"/>
      <c r="BG1163" s="223"/>
      <c r="BH1163" s="223"/>
      <c r="BI1163" s="223"/>
      <c r="BJ1163" s="223"/>
      <c r="BK1163" s="223"/>
      <c r="BL1163" s="223"/>
      <c r="BM1163" s="224">
        <v>16</v>
      </c>
    </row>
    <row r="1164" spans="1:65">
      <c r="A1164" s="30"/>
      <c r="B1164" s="19">
        <v>1</v>
      </c>
      <c r="C1164" s="9">
        <v>4</v>
      </c>
      <c r="D1164" s="225">
        <v>430</v>
      </c>
      <c r="E1164" s="225">
        <v>420</v>
      </c>
      <c r="F1164" s="225">
        <v>423.60793258151472</v>
      </c>
      <c r="G1164" s="225">
        <v>407</v>
      </c>
      <c r="H1164" s="226">
        <v>470</v>
      </c>
      <c r="I1164" s="226">
        <v>401</v>
      </c>
      <c r="J1164" s="225">
        <v>413</v>
      </c>
      <c r="K1164" s="225">
        <v>422</v>
      </c>
      <c r="L1164" s="225">
        <v>416</v>
      </c>
      <c r="M1164" s="225">
        <v>419</v>
      </c>
      <c r="N1164" s="225">
        <v>400.06091643820514</v>
      </c>
      <c r="O1164" s="225">
        <v>391.65300000000002</v>
      </c>
      <c r="P1164" s="225">
        <v>410.7</v>
      </c>
      <c r="Q1164" s="225">
        <v>391</v>
      </c>
      <c r="R1164" s="225">
        <v>394.14199999999994</v>
      </c>
      <c r="S1164" s="225">
        <v>388</v>
      </c>
      <c r="T1164" s="225">
        <v>415</v>
      </c>
      <c r="U1164" s="225">
        <v>397</v>
      </c>
      <c r="V1164" s="225">
        <v>414</v>
      </c>
      <c r="W1164" s="225">
        <v>400</v>
      </c>
      <c r="X1164" s="225">
        <v>386</v>
      </c>
      <c r="Y1164" s="225">
        <v>431</v>
      </c>
      <c r="Z1164" s="225">
        <v>421</v>
      </c>
      <c r="AA1164" s="225">
        <v>378.6</v>
      </c>
      <c r="AB1164" s="226">
        <v>487</v>
      </c>
      <c r="AC1164" s="225">
        <v>408</v>
      </c>
      <c r="AD1164" s="225">
        <v>433.1</v>
      </c>
      <c r="AE1164" s="225">
        <v>389</v>
      </c>
      <c r="AF1164" s="225">
        <v>380</v>
      </c>
      <c r="AG1164" s="222"/>
      <c r="AH1164" s="223"/>
      <c r="AI1164" s="223"/>
      <c r="AJ1164" s="223"/>
      <c r="AK1164" s="223"/>
      <c r="AL1164" s="223"/>
      <c r="AM1164" s="223"/>
      <c r="AN1164" s="223"/>
      <c r="AO1164" s="223"/>
      <c r="AP1164" s="223"/>
      <c r="AQ1164" s="223"/>
      <c r="AR1164" s="223"/>
      <c r="AS1164" s="223"/>
      <c r="AT1164" s="223"/>
      <c r="AU1164" s="223"/>
      <c r="AV1164" s="223"/>
      <c r="AW1164" s="223"/>
      <c r="AX1164" s="223"/>
      <c r="AY1164" s="223"/>
      <c r="AZ1164" s="223"/>
      <c r="BA1164" s="223"/>
      <c r="BB1164" s="223"/>
      <c r="BC1164" s="223"/>
      <c r="BD1164" s="223"/>
      <c r="BE1164" s="223"/>
      <c r="BF1164" s="223"/>
      <c r="BG1164" s="223"/>
      <c r="BH1164" s="223"/>
      <c r="BI1164" s="223"/>
      <c r="BJ1164" s="223"/>
      <c r="BK1164" s="223"/>
      <c r="BL1164" s="223"/>
      <c r="BM1164" s="224">
        <v>409.7548499044787</v>
      </c>
    </row>
    <row r="1165" spans="1:65">
      <c r="A1165" s="30"/>
      <c r="B1165" s="19">
        <v>1</v>
      </c>
      <c r="C1165" s="9">
        <v>5</v>
      </c>
      <c r="D1165" s="225">
        <v>427</v>
      </c>
      <c r="E1165" s="225">
        <v>425</v>
      </c>
      <c r="F1165" s="225">
        <v>420.07095230167153</v>
      </c>
      <c r="G1165" s="225">
        <v>408</v>
      </c>
      <c r="H1165" s="225">
        <v>440</v>
      </c>
      <c r="I1165" s="225">
        <v>431</v>
      </c>
      <c r="J1165" s="225">
        <v>411</v>
      </c>
      <c r="K1165" s="225">
        <v>423</v>
      </c>
      <c r="L1165" s="225">
        <v>419.9</v>
      </c>
      <c r="M1165" s="225">
        <v>395</v>
      </c>
      <c r="N1165" s="225">
        <v>398.65776008222878</v>
      </c>
      <c r="O1165" s="225">
        <v>393.36599999999999</v>
      </c>
      <c r="P1165" s="225">
        <v>404.3</v>
      </c>
      <c r="Q1165" s="225">
        <v>391</v>
      </c>
      <c r="R1165" s="225">
        <v>396.37950000000001</v>
      </c>
      <c r="S1165" s="225">
        <v>397</v>
      </c>
      <c r="T1165" s="225">
        <v>410</v>
      </c>
      <c r="U1165" s="225">
        <v>396</v>
      </c>
      <c r="V1165" s="225">
        <v>407</v>
      </c>
      <c r="W1165" s="225">
        <v>398</v>
      </c>
      <c r="X1165" s="225">
        <v>396</v>
      </c>
      <c r="Y1165" s="225">
        <v>430</v>
      </c>
      <c r="Z1165" s="225">
        <v>400</v>
      </c>
      <c r="AA1165" s="225">
        <v>406.3</v>
      </c>
      <c r="AB1165" s="225">
        <v>442</v>
      </c>
      <c r="AC1165" s="225">
        <v>418</v>
      </c>
      <c r="AD1165" s="225">
        <v>427.4</v>
      </c>
      <c r="AE1165" s="225">
        <v>414</v>
      </c>
      <c r="AF1165" s="225">
        <v>386</v>
      </c>
      <c r="AG1165" s="222"/>
      <c r="AH1165" s="223"/>
      <c r="AI1165" s="223"/>
      <c r="AJ1165" s="223"/>
      <c r="AK1165" s="223"/>
      <c r="AL1165" s="223"/>
      <c r="AM1165" s="223"/>
      <c r="AN1165" s="223"/>
      <c r="AO1165" s="223"/>
      <c r="AP1165" s="223"/>
      <c r="AQ1165" s="223"/>
      <c r="AR1165" s="223"/>
      <c r="AS1165" s="223"/>
      <c r="AT1165" s="223"/>
      <c r="AU1165" s="223"/>
      <c r="AV1165" s="223"/>
      <c r="AW1165" s="223"/>
      <c r="AX1165" s="223"/>
      <c r="AY1165" s="223"/>
      <c r="AZ1165" s="223"/>
      <c r="BA1165" s="223"/>
      <c r="BB1165" s="223"/>
      <c r="BC1165" s="223"/>
      <c r="BD1165" s="223"/>
      <c r="BE1165" s="223"/>
      <c r="BF1165" s="223"/>
      <c r="BG1165" s="223"/>
      <c r="BH1165" s="223"/>
      <c r="BI1165" s="223"/>
      <c r="BJ1165" s="223"/>
      <c r="BK1165" s="223"/>
      <c r="BL1165" s="223"/>
      <c r="BM1165" s="224">
        <v>130</v>
      </c>
    </row>
    <row r="1166" spans="1:65">
      <c r="A1166" s="30"/>
      <c r="B1166" s="19">
        <v>1</v>
      </c>
      <c r="C1166" s="9">
        <v>6</v>
      </c>
      <c r="D1166" s="225">
        <v>423</v>
      </c>
      <c r="E1166" s="225">
        <v>427</v>
      </c>
      <c r="F1166" s="225">
        <v>422.56960395380628</v>
      </c>
      <c r="G1166" s="225">
        <v>406</v>
      </c>
      <c r="H1166" s="225">
        <v>440</v>
      </c>
      <c r="I1166" s="225">
        <v>425</v>
      </c>
      <c r="J1166" s="225">
        <v>408</v>
      </c>
      <c r="K1166" s="225">
        <v>426</v>
      </c>
      <c r="L1166" s="225">
        <v>416.6</v>
      </c>
      <c r="M1166" s="225">
        <v>425</v>
      </c>
      <c r="N1166" s="225">
        <v>402.85325096458001</v>
      </c>
      <c r="O1166" s="225">
        <v>383.95600000000002</v>
      </c>
      <c r="P1166" s="225">
        <v>391.7</v>
      </c>
      <c r="Q1166" s="225">
        <v>382</v>
      </c>
      <c r="R1166" s="225">
        <v>395.25599999999997</v>
      </c>
      <c r="S1166" s="225">
        <v>392</v>
      </c>
      <c r="T1166" s="225">
        <v>413</v>
      </c>
      <c r="U1166" s="225">
        <v>397</v>
      </c>
      <c r="V1166" s="225">
        <v>408</v>
      </c>
      <c r="W1166" s="225">
        <v>398</v>
      </c>
      <c r="X1166" s="225">
        <v>378</v>
      </c>
      <c r="Y1166" s="225">
        <v>429</v>
      </c>
      <c r="Z1166" s="225">
        <v>402</v>
      </c>
      <c r="AA1166" s="225">
        <v>392.1</v>
      </c>
      <c r="AB1166" s="225">
        <v>437</v>
      </c>
      <c r="AC1166" s="225">
        <v>401</v>
      </c>
      <c r="AD1166" s="225">
        <v>429.1</v>
      </c>
      <c r="AE1166" s="225">
        <v>399</v>
      </c>
      <c r="AF1166" s="225">
        <v>391</v>
      </c>
      <c r="AG1166" s="222"/>
      <c r="AH1166" s="223"/>
      <c r="AI1166" s="223"/>
      <c r="AJ1166" s="223"/>
      <c r="AK1166" s="223"/>
      <c r="AL1166" s="223"/>
      <c r="AM1166" s="223"/>
      <c r="AN1166" s="223"/>
      <c r="AO1166" s="223"/>
      <c r="AP1166" s="223"/>
      <c r="AQ1166" s="223"/>
      <c r="AR1166" s="223"/>
      <c r="AS1166" s="223"/>
      <c r="AT1166" s="223"/>
      <c r="AU1166" s="223"/>
      <c r="AV1166" s="223"/>
      <c r="AW1166" s="223"/>
      <c r="AX1166" s="223"/>
      <c r="AY1166" s="223"/>
      <c r="AZ1166" s="223"/>
      <c r="BA1166" s="223"/>
      <c r="BB1166" s="223"/>
      <c r="BC1166" s="223"/>
      <c r="BD1166" s="223"/>
      <c r="BE1166" s="223"/>
      <c r="BF1166" s="223"/>
      <c r="BG1166" s="223"/>
      <c r="BH1166" s="223"/>
      <c r="BI1166" s="223"/>
      <c r="BJ1166" s="223"/>
      <c r="BK1166" s="223"/>
      <c r="BL1166" s="223"/>
      <c r="BM1166" s="228"/>
    </row>
    <row r="1167" spans="1:65">
      <c r="A1167" s="30"/>
      <c r="B1167" s="20" t="s">
        <v>270</v>
      </c>
      <c r="C1167" s="12"/>
      <c r="D1167" s="229">
        <v>426.33333333333331</v>
      </c>
      <c r="E1167" s="229">
        <v>422.66666666666669</v>
      </c>
      <c r="F1167" s="229">
        <v>422.14670506441001</v>
      </c>
      <c r="G1167" s="229">
        <v>407.5</v>
      </c>
      <c r="H1167" s="229">
        <v>445</v>
      </c>
      <c r="I1167" s="229">
        <v>427.66666666666669</v>
      </c>
      <c r="J1167" s="229">
        <v>411.16666666666669</v>
      </c>
      <c r="K1167" s="229">
        <v>423</v>
      </c>
      <c r="L1167" s="229">
        <v>418.16666666666669</v>
      </c>
      <c r="M1167" s="229">
        <v>409.83333333333331</v>
      </c>
      <c r="N1167" s="229">
        <v>401.14219216547377</v>
      </c>
      <c r="O1167" s="229">
        <v>387.99033333333335</v>
      </c>
      <c r="P1167" s="229">
        <v>402.2833333333333</v>
      </c>
      <c r="Q1167" s="229">
        <v>384.83333333333331</v>
      </c>
      <c r="R1167" s="229">
        <v>394.14474999999993</v>
      </c>
      <c r="S1167" s="229">
        <v>393.83333333333331</v>
      </c>
      <c r="T1167" s="229">
        <v>413.33333333333331</v>
      </c>
      <c r="U1167" s="229">
        <v>398</v>
      </c>
      <c r="V1167" s="229">
        <v>408.5</v>
      </c>
      <c r="W1167" s="229">
        <v>398.16666666666669</v>
      </c>
      <c r="X1167" s="229">
        <v>384.83333333333331</v>
      </c>
      <c r="Y1167" s="229">
        <v>427.5</v>
      </c>
      <c r="Z1167" s="229">
        <v>412.16666666666669</v>
      </c>
      <c r="AA1167" s="229">
        <v>392.3</v>
      </c>
      <c r="AB1167" s="229">
        <v>444.5</v>
      </c>
      <c r="AC1167" s="229">
        <v>407.66666666666669</v>
      </c>
      <c r="AD1167" s="229">
        <v>428.75</v>
      </c>
      <c r="AE1167" s="229">
        <v>402.33333333333331</v>
      </c>
      <c r="AF1167" s="229">
        <v>390.33333333333331</v>
      </c>
      <c r="AG1167" s="222"/>
      <c r="AH1167" s="223"/>
      <c r="AI1167" s="223"/>
      <c r="AJ1167" s="223"/>
      <c r="AK1167" s="223"/>
      <c r="AL1167" s="223"/>
      <c r="AM1167" s="223"/>
      <c r="AN1167" s="223"/>
      <c r="AO1167" s="223"/>
      <c r="AP1167" s="223"/>
      <c r="AQ1167" s="223"/>
      <c r="AR1167" s="223"/>
      <c r="AS1167" s="223"/>
      <c r="AT1167" s="223"/>
      <c r="AU1167" s="223"/>
      <c r="AV1167" s="223"/>
      <c r="AW1167" s="223"/>
      <c r="AX1167" s="223"/>
      <c r="AY1167" s="223"/>
      <c r="AZ1167" s="223"/>
      <c r="BA1167" s="223"/>
      <c r="BB1167" s="223"/>
      <c r="BC1167" s="223"/>
      <c r="BD1167" s="223"/>
      <c r="BE1167" s="223"/>
      <c r="BF1167" s="223"/>
      <c r="BG1167" s="223"/>
      <c r="BH1167" s="223"/>
      <c r="BI1167" s="223"/>
      <c r="BJ1167" s="223"/>
      <c r="BK1167" s="223"/>
      <c r="BL1167" s="223"/>
      <c r="BM1167" s="228"/>
    </row>
    <row r="1168" spans="1:65">
      <c r="A1168" s="30"/>
      <c r="B1168" s="3" t="s">
        <v>271</v>
      </c>
      <c r="C1168" s="29"/>
      <c r="D1168" s="225">
        <v>426</v>
      </c>
      <c r="E1168" s="225">
        <v>423</v>
      </c>
      <c r="F1168" s="225">
        <v>422.35054464732343</v>
      </c>
      <c r="G1168" s="225">
        <v>407.5</v>
      </c>
      <c r="H1168" s="225">
        <v>440</v>
      </c>
      <c r="I1168" s="225">
        <v>431</v>
      </c>
      <c r="J1168" s="225">
        <v>410</v>
      </c>
      <c r="K1168" s="225">
        <v>422.5</v>
      </c>
      <c r="L1168" s="225">
        <v>416.95000000000005</v>
      </c>
      <c r="M1168" s="225">
        <v>416</v>
      </c>
      <c r="N1168" s="225">
        <v>401.22635401329455</v>
      </c>
      <c r="O1168" s="225">
        <v>386.96899999999999</v>
      </c>
      <c r="P1168" s="225">
        <v>402.4</v>
      </c>
      <c r="Q1168" s="225">
        <v>391</v>
      </c>
      <c r="R1168" s="225">
        <v>394.24874999999997</v>
      </c>
      <c r="S1168" s="225">
        <v>393.5</v>
      </c>
      <c r="T1168" s="225">
        <v>414</v>
      </c>
      <c r="U1168" s="225">
        <v>397.5</v>
      </c>
      <c r="V1168" s="225">
        <v>407.5</v>
      </c>
      <c r="W1168" s="225">
        <v>398</v>
      </c>
      <c r="X1168" s="225">
        <v>384.5</v>
      </c>
      <c r="Y1168" s="225">
        <v>429.5</v>
      </c>
      <c r="Z1168" s="225">
        <v>410</v>
      </c>
      <c r="AA1168" s="225">
        <v>392.35</v>
      </c>
      <c r="AB1168" s="225">
        <v>437</v>
      </c>
      <c r="AC1168" s="225">
        <v>407</v>
      </c>
      <c r="AD1168" s="225">
        <v>429.3</v>
      </c>
      <c r="AE1168" s="225">
        <v>401</v>
      </c>
      <c r="AF1168" s="225">
        <v>391.5</v>
      </c>
      <c r="AG1168" s="222"/>
      <c r="AH1168" s="223"/>
      <c r="AI1168" s="223"/>
      <c r="AJ1168" s="223"/>
      <c r="AK1168" s="223"/>
      <c r="AL1168" s="223"/>
      <c r="AM1168" s="223"/>
      <c r="AN1168" s="223"/>
      <c r="AO1168" s="223"/>
      <c r="AP1168" s="223"/>
      <c r="AQ1168" s="223"/>
      <c r="AR1168" s="223"/>
      <c r="AS1168" s="223"/>
      <c r="AT1168" s="223"/>
      <c r="AU1168" s="223"/>
      <c r="AV1168" s="223"/>
      <c r="AW1168" s="223"/>
      <c r="AX1168" s="223"/>
      <c r="AY1168" s="223"/>
      <c r="AZ1168" s="223"/>
      <c r="BA1168" s="223"/>
      <c r="BB1168" s="223"/>
      <c r="BC1168" s="223"/>
      <c r="BD1168" s="223"/>
      <c r="BE1168" s="223"/>
      <c r="BF1168" s="223"/>
      <c r="BG1168" s="223"/>
      <c r="BH1168" s="223"/>
      <c r="BI1168" s="223"/>
      <c r="BJ1168" s="223"/>
      <c r="BK1168" s="223"/>
      <c r="BL1168" s="223"/>
      <c r="BM1168" s="228"/>
    </row>
    <row r="1169" spans="1:65">
      <c r="A1169" s="30"/>
      <c r="B1169" s="3" t="s">
        <v>272</v>
      </c>
      <c r="C1169" s="29"/>
      <c r="D1169" s="225">
        <v>4.7187568984497039</v>
      </c>
      <c r="E1169" s="225">
        <v>3.502380143083653</v>
      </c>
      <c r="F1169" s="225">
        <v>1.3586484141432262</v>
      </c>
      <c r="G1169" s="225">
        <v>1.0488088481701516</v>
      </c>
      <c r="H1169" s="225">
        <v>16.540858502508268</v>
      </c>
      <c r="I1169" s="225">
        <v>14.179797835888447</v>
      </c>
      <c r="J1169" s="225">
        <v>3.3714487489307423</v>
      </c>
      <c r="K1169" s="225">
        <v>2.1908902300206643</v>
      </c>
      <c r="L1169" s="225">
        <v>5.4679673249450502</v>
      </c>
      <c r="M1169" s="225">
        <v>14.797522315126496</v>
      </c>
      <c r="N1169" s="225">
        <v>2.0798541523603293</v>
      </c>
      <c r="O1169" s="225">
        <v>3.8892843900474374</v>
      </c>
      <c r="P1169" s="225">
        <v>7.2167628938927173</v>
      </c>
      <c r="Q1169" s="225">
        <v>26.01089515312125</v>
      </c>
      <c r="R1169" s="225">
        <v>1.9345343302717586</v>
      </c>
      <c r="S1169" s="225">
        <v>4.3550736694878847</v>
      </c>
      <c r="T1169" s="225">
        <v>3.3862466931200785</v>
      </c>
      <c r="U1169" s="225">
        <v>1.6733200530681511</v>
      </c>
      <c r="V1169" s="225">
        <v>5.2440442408507577</v>
      </c>
      <c r="W1169" s="225">
        <v>1.3291601358251257</v>
      </c>
      <c r="X1169" s="225">
        <v>6.5548963887056724</v>
      </c>
      <c r="Y1169" s="225">
        <v>4.2308391602612359</v>
      </c>
      <c r="Z1169" s="225">
        <v>11.531117320826576</v>
      </c>
      <c r="AA1169" s="225">
        <v>9.2130342450248133</v>
      </c>
      <c r="AB1169" s="225">
        <v>21.239114859146085</v>
      </c>
      <c r="AC1169" s="225">
        <v>5.6803755744375444</v>
      </c>
      <c r="AD1169" s="225">
        <v>3.4268060931427251</v>
      </c>
      <c r="AE1169" s="225">
        <v>9.4586820787394412</v>
      </c>
      <c r="AF1169" s="225">
        <v>6.4704456312271619</v>
      </c>
      <c r="AG1169" s="222"/>
      <c r="AH1169" s="223"/>
      <c r="AI1169" s="223"/>
      <c r="AJ1169" s="223"/>
      <c r="AK1169" s="223"/>
      <c r="AL1169" s="223"/>
      <c r="AM1169" s="223"/>
      <c r="AN1169" s="223"/>
      <c r="AO1169" s="223"/>
      <c r="AP1169" s="223"/>
      <c r="AQ1169" s="223"/>
      <c r="AR1169" s="223"/>
      <c r="AS1169" s="223"/>
      <c r="AT1169" s="223"/>
      <c r="AU1169" s="223"/>
      <c r="AV1169" s="223"/>
      <c r="AW1169" s="223"/>
      <c r="AX1169" s="223"/>
      <c r="AY1169" s="223"/>
      <c r="AZ1169" s="223"/>
      <c r="BA1169" s="223"/>
      <c r="BB1169" s="223"/>
      <c r="BC1169" s="223"/>
      <c r="BD1169" s="223"/>
      <c r="BE1169" s="223"/>
      <c r="BF1169" s="223"/>
      <c r="BG1169" s="223"/>
      <c r="BH1169" s="223"/>
      <c r="BI1169" s="223"/>
      <c r="BJ1169" s="223"/>
      <c r="BK1169" s="223"/>
      <c r="BL1169" s="223"/>
      <c r="BM1169" s="228"/>
    </row>
    <row r="1170" spans="1:65">
      <c r="A1170" s="30"/>
      <c r="B1170" s="3" t="s">
        <v>86</v>
      </c>
      <c r="C1170" s="29"/>
      <c r="D1170" s="13">
        <v>1.1068233538193207E-2</v>
      </c>
      <c r="E1170" s="13">
        <v>8.2863883511442894E-3</v>
      </c>
      <c r="F1170" s="13">
        <v>3.2184271435588426E-3</v>
      </c>
      <c r="G1170" s="13">
        <v>2.5737640445893293E-3</v>
      </c>
      <c r="H1170" s="13">
        <v>3.71704685449624E-2</v>
      </c>
      <c r="I1170" s="13">
        <v>3.3156191354376724E-2</v>
      </c>
      <c r="J1170" s="13">
        <v>8.1997132118299364E-3</v>
      </c>
      <c r="K1170" s="13">
        <v>5.1794095272356131E-3</v>
      </c>
      <c r="L1170" s="13">
        <v>1.3076047807760184E-2</v>
      </c>
      <c r="M1170" s="13">
        <v>3.6106195156876367E-2</v>
      </c>
      <c r="N1170" s="13">
        <v>5.1848301998169664E-3</v>
      </c>
      <c r="O1170" s="13">
        <v>1.002417858360931E-2</v>
      </c>
      <c r="P1170" s="13">
        <v>1.7939502574204045E-2</v>
      </c>
      <c r="Q1170" s="13">
        <v>6.7590026383164789E-2</v>
      </c>
      <c r="R1170" s="13">
        <v>4.9081824133690955E-3</v>
      </c>
      <c r="S1170" s="13">
        <v>1.1058164205216804E-2</v>
      </c>
      <c r="T1170" s="13">
        <v>8.1925323220647071E-3</v>
      </c>
      <c r="U1170" s="13">
        <v>4.2043217413772638E-3</v>
      </c>
      <c r="V1170" s="13">
        <v>1.2837317603061831E-2</v>
      </c>
      <c r="W1170" s="13">
        <v>3.3382004248433462E-3</v>
      </c>
      <c r="X1170" s="13">
        <v>1.7033078532799496E-2</v>
      </c>
      <c r="Y1170" s="13">
        <v>9.8966997900847616E-3</v>
      </c>
      <c r="Z1170" s="13">
        <v>2.7976831348548101E-2</v>
      </c>
      <c r="AA1170" s="13">
        <v>2.3484665421934267E-2</v>
      </c>
      <c r="AB1170" s="13">
        <v>4.7782035678618863E-2</v>
      </c>
      <c r="AC1170" s="13">
        <v>1.3933873036232733E-2</v>
      </c>
      <c r="AD1170" s="13">
        <v>7.9925506545602924E-3</v>
      </c>
      <c r="AE1170" s="13">
        <v>2.3509566061489913E-2</v>
      </c>
      <c r="AF1170" s="13">
        <v>1.6576718098788631E-2</v>
      </c>
      <c r="AG1170" s="150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30"/>
      <c r="B1171" s="3" t="s">
        <v>273</v>
      </c>
      <c r="C1171" s="29"/>
      <c r="D1171" s="13">
        <v>4.045951727653585E-2</v>
      </c>
      <c r="E1171" s="13">
        <v>3.1511077331233484E-2</v>
      </c>
      <c r="F1171" s="13">
        <v>3.0242119557145175E-2</v>
      </c>
      <c r="G1171" s="13">
        <v>-5.5029242606996487E-3</v>
      </c>
      <c r="H1171" s="13">
        <v>8.6015211543530423E-2</v>
      </c>
      <c r="I1171" s="13">
        <v>4.3713495438464145E-2</v>
      </c>
      <c r="J1171" s="13">
        <v>3.44551568460294E-3</v>
      </c>
      <c r="K1171" s="13">
        <v>3.2324571871715335E-2</v>
      </c>
      <c r="L1171" s="13">
        <v>2.0528901034725822E-2</v>
      </c>
      <c r="M1171" s="13">
        <v>1.9153752267464519E-4</v>
      </c>
      <c r="N1171" s="13">
        <v>-2.1019050149162832E-2</v>
      </c>
      <c r="O1171" s="13">
        <v>-5.3115946220573251E-2</v>
      </c>
      <c r="P1171" s="13">
        <v>-1.823411381924378E-2</v>
      </c>
      <c r="Q1171" s="13">
        <v>-6.0820553013478773E-2</v>
      </c>
      <c r="R1171" s="13">
        <v>-3.8096193146018309E-2</v>
      </c>
      <c r="S1171" s="13">
        <v>-3.885620042046356E-2</v>
      </c>
      <c r="T1171" s="13">
        <v>8.733230197736086E-3</v>
      </c>
      <c r="U1171" s="13">
        <v>-2.8687518664437972E-2</v>
      </c>
      <c r="V1171" s="13">
        <v>-3.0624406392535386E-3</v>
      </c>
      <c r="W1171" s="13">
        <v>-2.8280771394196935E-2</v>
      </c>
      <c r="X1171" s="13">
        <v>-6.0820553013478773E-2</v>
      </c>
      <c r="Y1171" s="13">
        <v>4.3306748168222997E-2</v>
      </c>
      <c r="Z1171" s="13">
        <v>5.8859993060489391E-3</v>
      </c>
      <c r="AA1171" s="13">
        <v>-4.2598275306680922E-2</v>
      </c>
      <c r="AB1171" s="13">
        <v>8.4794969732807424E-2</v>
      </c>
      <c r="AC1171" s="13">
        <v>-5.0961769904586118E-3</v>
      </c>
      <c r="AD1171" s="13">
        <v>4.6357352695030718E-2</v>
      </c>
      <c r="AE1171" s="13">
        <v>-1.8112089638171458E-2</v>
      </c>
      <c r="AF1171" s="13">
        <v>-4.7397893095525001E-2</v>
      </c>
      <c r="AG1171" s="150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30"/>
      <c r="B1172" s="46" t="s">
        <v>274</v>
      </c>
      <c r="C1172" s="47"/>
      <c r="D1172" s="45">
        <v>0.85</v>
      </c>
      <c r="E1172" s="45">
        <v>0.67</v>
      </c>
      <c r="F1172" s="45">
        <v>0.65</v>
      </c>
      <c r="G1172" s="45">
        <v>0.05</v>
      </c>
      <c r="H1172" s="45">
        <v>1.74</v>
      </c>
      <c r="I1172" s="45">
        <v>0.91</v>
      </c>
      <c r="J1172" s="45">
        <v>0.13</v>
      </c>
      <c r="K1172" s="45">
        <v>0.69</v>
      </c>
      <c r="L1172" s="45">
        <v>0.46</v>
      </c>
      <c r="M1172" s="45">
        <v>0.06</v>
      </c>
      <c r="N1172" s="45">
        <v>0.35</v>
      </c>
      <c r="O1172" s="45">
        <v>0.98</v>
      </c>
      <c r="P1172" s="45">
        <v>0.3</v>
      </c>
      <c r="Q1172" s="45">
        <v>1.1299999999999999</v>
      </c>
      <c r="R1172" s="45">
        <v>0.68</v>
      </c>
      <c r="S1172" s="45">
        <v>0.7</v>
      </c>
      <c r="T1172" s="45">
        <v>0.23</v>
      </c>
      <c r="U1172" s="45">
        <v>0.5</v>
      </c>
      <c r="V1172" s="45">
        <v>0</v>
      </c>
      <c r="W1172" s="45">
        <v>0.49</v>
      </c>
      <c r="X1172" s="45">
        <v>1.1299999999999999</v>
      </c>
      <c r="Y1172" s="45">
        <v>0.9</v>
      </c>
      <c r="Z1172" s="45">
        <v>0.17</v>
      </c>
      <c r="AA1172" s="45">
        <v>0.77</v>
      </c>
      <c r="AB1172" s="45">
        <v>1.71</v>
      </c>
      <c r="AC1172" s="45">
        <v>0.04</v>
      </c>
      <c r="AD1172" s="45">
        <v>0.96</v>
      </c>
      <c r="AE1172" s="45">
        <v>0.28999999999999998</v>
      </c>
      <c r="AF1172" s="45">
        <v>0.86</v>
      </c>
      <c r="AG1172" s="150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B1173" s="31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0"/>
      <c r="AF1173" s="20"/>
      <c r="BM1173" s="55"/>
    </row>
    <row r="1174" spans="1:65" ht="15">
      <c r="B1174" s="8" t="s">
        <v>594</v>
      </c>
      <c r="BM1174" s="28" t="s">
        <v>66</v>
      </c>
    </row>
    <row r="1175" spans="1:65" ht="15">
      <c r="A1175" s="25" t="s">
        <v>45</v>
      </c>
      <c r="B1175" s="18" t="s">
        <v>111</v>
      </c>
      <c r="C1175" s="15" t="s">
        <v>112</v>
      </c>
      <c r="D1175" s="16" t="s">
        <v>231</v>
      </c>
      <c r="E1175" s="17" t="s">
        <v>231</v>
      </c>
      <c r="F1175" s="17" t="s">
        <v>231</v>
      </c>
      <c r="G1175" s="17" t="s">
        <v>231</v>
      </c>
      <c r="H1175" s="17" t="s">
        <v>231</v>
      </c>
      <c r="I1175" s="17" t="s">
        <v>231</v>
      </c>
      <c r="J1175" s="17" t="s">
        <v>231</v>
      </c>
      <c r="K1175" s="17" t="s">
        <v>231</v>
      </c>
      <c r="L1175" s="17" t="s">
        <v>231</v>
      </c>
      <c r="M1175" s="17" t="s">
        <v>231</v>
      </c>
      <c r="N1175" s="17" t="s">
        <v>231</v>
      </c>
      <c r="O1175" s="17" t="s">
        <v>231</v>
      </c>
      <c r="P1175" s="17" t="s">
        <v>231</v>
      </c>
      <c r="Q1175" s="17" t="s">
        <v>231</v>
      </c>
      <c r="R1175" s="17" t="s">
        <v>231</v>
      </c>
      <c r="S1175" s="17" t="s">
        <v>231</v>
      </c>
      <c r="T1175" s="17" t="s">
        <v>231</v>
      </c>
      <c r="U1175" s="17" t="s">
        <v>231</v>
      </c>
      <c r="V1175" s="17" t="s">
        <v>231</v>
      </c>
      <c r="W1175" s="17" t="s">
        <v>231</v>
      </c>
      <c r="X1175" s="17" t="s">
        <v>231</v>
      </c>
      <c r="Y1175" s="17" t="s">
        <v>231</v>
      </c>
      <c r="Z1175" s="17" t="s">
        <v>231</v>
      </c>
      <c r="AA1175" s="17" t="s">
        <v>231</v>
      </c>
      <c r="AB1175" s="17" t="s">
        <v>231</v>
      </c>
      <c r="AC1175" s="150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</v>
      </c>
    </row>
    <row r="1176" spans="1:65">
      <c r="A1176" s="30"/>
      <c r="B1176" s="19" t="s">
        <v>232</v>
      </c>
      <c r="C1176" s="9" t="s">
        <v>232</v>
      </c>
      <c r="D1176" s="148" t="s">
        <v>234</v>
      </c>
      <c r="E1176" s="149" t="s">
        <v>235</v>
      </c>
      <c r="F1176" s="149" t="s">
        <v>236</v>
      </c>
      <c r="G1176" s="149" t="s">
        <v>237</v>
      </c>
      <c r="H1176" s="149" t="s">
        <v>238</v>
      </c>
      <c r="I1176" s="149" t="s">
        <v>239</v>
      </c>
      <c r="J1176" s="149" t="s">
        <v>240</v>
      </c>
      <c r="K1176" s="149" t="s">
        <v>241</v>
      </c>
      <c r="L1176" s="149" t="s">
        <v>242</v>
      </c>
      <c r="M1176" s="149" t="s">
        <v>243</v>
      </c>
      <c r="N1176" s="149" t="s">
        <v>244</v>
      </c>
      <c r="O1176" s="149" t="s">
        <v>245</v>
      </c>
      <c r="P1176" s="149" t="s">
        <v>247</v>
      </c>
      <c r="Q1176" s="149" t="s">
        <v>248</v>
      </c>
      <c r="R1176" s="149" t="s">
        <v>250</v>
      </c>
      <c r="S1176" s="149" t="s">
        <v>251</v>
      </c>
      <c r="T1176" s="149" t="s">
        <v>252</v>
      </c>
      <c r="U1176" s="149" t="s">
        <v>253</v>
      </c>
      <c r="V1176" s="149" t="s">
        <v>276</v>
      </c>
      <c r="W1176" s="149" t="s">
        <v>255</v>
      </c>
      <c r="X1176" s="149" t="s">
        <v>256</v>
      </c>
      <c r="Y1176" s="149" t="s">
        <v>258</v>
      </c>
      <c r="Z1176" s="149" t="s">
        <v>260</v>
      </c>
      <c r="AA1176" s="149" t="s">
        <v>261</v>
      </c>
      <c r="AB1176" s="149" t="s">
        <v>262</v>
      </c>
      <c r="AC1176" s="150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 t="s">
        <v>3</v>
      </c>
    </row>
    <row r="1177" spans="1:65">
      <c r="A1177" s="30"/>
      <c r="B1177" s="19"/>
      <c r="C1177" s="9"/>
      <c r="D1177" s="10" t="s">
        <v>278</v>
      </c>
      <c r="E1177" s="11" t="s">
        <v>278</v>
      </c>
      <c r="F1177" s="11" t="s">
        <v>278</v>
      </c>
      <c r="G1177" s="11" t="s">
        <v>278</v>
      </c>
      <c r="H1177" s="11" t="s">
        <v>278</v>
      </c>
      <c r="I1177" s="11" t="s">
        <v>278</v>
      </c>
      <c r="J1177" s="11" t="s">
        <v>304</v>
      </c>
      <c r="K1177" s="11" t="s">
        <v>303</v>
      </c>
      <c r="L1177" s="11" t="s">
        <v>278</v>
      </c>
      <c r="M1177" s="11" t="s">
        <v>304</v>
      </c>
      <c r="N1177" s="11" t="s">
        <v>303</v>
      </c>
      <c r="O1177" s="11" t="s">
        <v>304</v>
      </c>
      <c r="P1177" s="11" t="s">
        <v>303</v>
      </c>
      <c r="Q1177" s="11" t="s">
        <v>304</v>
      </c>
      <c r="R1177" s="11" t="s">
        <v>278</v>
      </c>
      <c r="S1177" s="11" t="s">
        <v>278</v>
      </c>
      <c r="T1177" s="11" t="s">
        <v>278</v>
      </c>
      <c r="U1177" s="11" t="s">
        <v>278</v>
      </c>
      <c r="V1177" s="11" t="s">
        <v>278</v>
      </c>
      <c r="W1177" s="11" t="s">
        <v>303</v>
      </c>
      <c r="X1177" s="11" t="s">
        <v>303</v>
      </c>
      <c r="Y1177" s="11" t="s">
        <v>303</v>
      </c>
      <c r="Z1177" s="11" t="s">
        <v>278</v>
      </c>
      <c r="AA1177" s="11" t="s">
        <v>304</v>
      </c>
      <c r="AB1177" s="11" t="s">
        <v>303</v>
      </c>
      <c r="AC1177" s="150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2</v>
      </c>
    </row>
    <row r="1178" spans="1:65">
      <c r="A1178" s="30"/>
      <c r="B1178" s="19"/>
      <c r="C1178" s="9"/>
      <c r="D1178" s="26" t="s">
        <v>305</v>
      </c>
      <c r="E1178" s="26" t="s">
        <v>118</v>
      </c>
      <c r="F1178" s="26" t="s">
        <v>306</v>
      </c>
      <c r="G1178" s="26" t="s">
        <v>306</v>
      </c>
      <c r="H1178" s="26" t="s">
        <v>305</v>
      </c>
      <c r="I1178" s="26" t="s">
        <v>305</v>
      </c>
      <c r="J1178" s="26" t="s">
        <v>307</v>
      </c>
      <c r="K1178" s="26" t="s">
        <v>308</v>
      </c>
      <c r="L1178" s="26" t="s">
        <v>308</v>
      </c>
      <c r="M1178" s="26" t="s">
        <v>309</v>
      </c>
      <c r="N1178" s="26" t="s">
        <v>308</v>
      </c>
      <c r="O1178" s="26" t="s">
        <v>307</v>
      </c>
      <c r="P1178" s="26" t="s">
        <v>305</v>
      </c>
      <c r="Q1178" s="26" t="s">
        <v>307</v>
      </c>
      <c r="R1178" s="26" t="s">
        <v>305</v>
      </c>
      <c r="S1178" s="26" t="s">
        <v>305</v>
      </c>
      <c r="T1178" s="26" t="s">
        <v>305</v>
      </c>
      <c r="U1178" s="26" t="s">
        <v>305</v>
      </c>
      <c r="V1178" s="26" t="s">
        <v>305</v>
      </c>
      <c r="W1178" s="26" t="s">
        <v>307</v>
      </c>
      <c r="X1178" s="26" t="s">
        <v>307</v>
      </c>
      <c r="Y1178" s="26" t="s">
        <v>306</v>
      </c>
      <c r="Z1178" s="26" t="s">
        <v>305</v>
      </c>
      <c r="AA1178" s="26" t="s">
        <v>267</v>
      </c>
      <c r="AB1178" s="26" t="s">
        <v>307</v>
      </c>
      <c r="AC1178" s="150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2</v>
      </c>
    </row>
    <row r="1179" spans="1:65">
      <c r="A1179" s="30"/>
      <c r="B1179" s="18">
        <v>1</v>
      </c>
      <c r="C1179" s="14">
        <v>1</v>
      </c>
      <c r="D1179" s="22">
        <v>13.3</v>
      </c>
      <c r="E1179" s="22">
        <v>10.1</v>
      </c>
      <c r="F1179" s="22">
        <v>10.395490166949067</v>
      </c>
      <c r="G1179" s="22">
        <v>9.1</v>
      </c>
      <c r="H1179" s="145">
        <v>14</v>
      </c>
      <c r="I1179" s="22">
        <v>7.42</v>
      </c>
      <c r="J1179" s="22">
        <v>10.3</v>
      </c>
      <c r="K1179" s="22">
        <v>10.9</v>
      </c>
      <c r="L1179" s="22">
        <v>11.5</v>
      </c>
      <c r="M1179" s="22">
        <v>8.5</v>
      </c>
      <c r="N1179" s="22">
        <v>10.090361937276551</v>
      </c>
      <c r="O1179" s="22">
        <v>10.27</v>
      </c>
      <c r="P1179" s="22">
        <v>11.9</v>
      </c>
      <c r="Q1179" s="145">
        <v>24.14</v>
      </c>
      <c r="R1179" s="22">
        <v>9.8000000000000007</v>
      </c>
      <c r="S1179" s="22">
        <v>8.9</v>
      </c>
      <c r="T1179" s="22">
        <v>9.5</v>
      </c>
      <c r="U1179" s="22">
        <v>11.1</v>
      </c>
      <c r="V1179" s="22">
        <v>8.8000000000000007</v>
      </c>
      <c r="W1179" s="22">
        <v>9.1999999999999993</v>
      </c>
      <c r="X1179" s="22">
        <v>8.4</v>
      </c>
      <c r="Y1179" s="145">
        <v>66.7</v>
      </c>
      <c r="Z1179" s="22">
        <v>10.039999999999999</v>
      </c>
      <c r="AA1179" s="145">
        <v>11</v>
      </c>
      <c r="AB1179" s="22">
        <v>9.1999999999999993</v>
      </c>
      <c r="AC1179" s="150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8">
        <v>1</v>
      </c>
    </row>
    <row r="1180" spans="1:65">
      <c r="A1180" s="30"/>
      <c r="B1180" s="19">
        <v>1</v>
      </c>
      <c r="C1180" s="9">
        <v>2</v>
      </c>
      <c r="D1180" s="11">
        <v>12.8</v>
      </c>
      <c r="E1180" s="11">
        <v>10.3</v>
      </c>
      <c r="F1180" s="11">
        <v>10.277531757048763</v>
      </c>
      <c r="G1180" s="11">
        <v>9.1</v>
      </c>
      <c r="H1180" s="146">
        <v>16.3</v>
      </c>
      <c r="I1180" s="11">
        <v>7.29</v>
      </c>
      <c r="J1180" s="11">
        <v>10.1</v>
      </c>
      <c r="K1180" s="11">
        <v>11.4</v>
      </c>
      <c r="L1180" s="11">
        <v>11.1</v>
      </c>
      <c r="M1180" s="11">
        <v>8.9</v>
      </c>
      <c r="N1180" s="11">
        <v>10.352206786115234</v>
      </c>
      <c r="O1180" s="11">
        <v>10.02</v>
      </c>
      <c r="P1180" s="11">
        <v>12.2</v>
      </c>
      <c r="Q1180" s="146">
        <v>26.18</v>
      </c>
      <c r="R1180" s="11">
        <v>10.1</v>
      </c>
      <c r="S1180" s="11">
        <v>10.3</v>
      </c>
      <c r="T1180" s="11">
        <v>9.6999999999999993</v>
      </c>
      <c r="U1180" s="11">
        <v>10.9</v>
      </c>
      <c r="V1180" s="11">
        <v>8.8000000000000007</v>
      </c>
      <c r="W1180" s="11">
        <v>9.6999999999999993</v>
      </c>
      <c r="X1180" s="11">
        <v>8.6999999999999993</v>
      </c>
      <c r="Y1180" s="146">
        <v>64.2</v>
      </c>
      <c r="Z1180" s="11">
        <v>10.19</v>
      </c>
      <c r="AA1180" s="146">
        <v>11</v>
      </c>
      <c r="AB1180" s="11">
        <v>9.7833333333333314</v>
      </c>
      <c r="AC1180" s="150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8">
        <v>34</v>
      </c>
    </row>
    <row r="1181" spans="1:65">
      <c r="A1181" s="30"/>
      <c r="B1181" s="19">
        <v>1</v>
      </c>
      <c r="C1181" s="9">
        <v>3</v>
      </c>
      <c r="D1181" s="11">
        <v>12.4</v>
      </c>
      <c r="E1181" s="11">
        <v>9.9</v>
      </c>
      <c r="F1181" s="11">
        <v>10.238963301433177</v>
      </c>
      <c r="G1181" s="11">
        <v>9.4</v>
      </c>
      <c r="H1181" s="146">
        <v>21.4</v>
      </c>
      <c r="I1181" s="11">
        <v>7.38</v>
      </c>
      <c r="J1181" s="11">
        <v>10.199999999999999</v>
      </c>
      <c r="K1181" s="11">
        <v>11.1</v>
      </c>
      <c r="L1181" s="11">
        <v>11.4</v>
      </c>
      <c r="M1181" s="11">
        <v>9.3000000000000007</v>
      </c>
      <c r="N1181" s="11">
        <v>11.002746954641836</v>
      </c>
      <c r="O1181" s="11">
        <v>10.210000000000001</v>
      </c>
      <c r="P1181" s="11">
        <v>12.8</v>
      </c>
      <c r="Q1181" s="146">
        <v>23.74</v>
      </c>
      <c r="R1181" s="11">
        <v>9.4</v>
      </c>
      <c r="S1181" s="11">
        <v>9.4</v>
      </c>
      <c r="T1181" s="11">
        <v>9.4</v>
      </c>
      <c r="U1181" s="11">
        <v>10.9</v>
      </c>
      <c r="V1181" s="11">
        <v>8.6999999999999993</v>
      </c>
      <c r="W1181" s="11">
        <v>9.8000000000000007</v>
      </c>
      <c r="X1181" s="11">
        <v>8.6999999999999993</v>
      </c>
      <c r="Y1181" s="146">
        <v>65.900000000000006</v>
      </c>
      <c r="Z1181" s="11">
        <v>9.7200000000000006</v>
      </c>
      <c r="AA1181" s="146">
        <v>11</v>
      </c>
      <c r="AB1181" s="11">
        <v>9.3000000000000007</v>
      </c>
      <c r="AC1181" s="150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>
        <v>16</v>
      </c>
    </row>
    <row r="1182" spans="1:65">
      <c r="A1182" s="30"/>
      <c r="B1182" s="19">
        <v>1</v>
      </c>
      <c r="C1182" s="9">
        <v>4</v>
      </c>
      <c r="D1182" s="11">
        <v>12.8</v>
      </c>
      <c r="E1182" s="11">
        <v>9.9</v>
      </c>
      <c r="F1182" s="11">
        <v>10.540963679442251</v>
      </c>
      <c r="G1182" s="11">
        <v>9</v>
      </c>
      <c r="H1182" s="146">
        <v>19.8</v>
      </c>
      <c r="I1182" s="151">
        <v>6.47</v>
      </c>
      <c r="J1182" s="11">
        <v>10.199999999999999</v>
      </c>
      <c r="K1182" s="11">
        <v>11.5</v>
      </c>
      <c r="L1182" s="11">
        <v>10.8</v>
      </c>
      <c r="M1182" s="11">
        <v>9.1999999999999993</v>
      </c>
      <c r="N1182" s="11">
        <v>10.419531417709397</v>
      </c>
      <c r="O1182" s="11">
        <v>10.35</v>
      </c>
      <c r="P1182" s="11">
        <v>12.4</v>
      </c>
      <c r="Q1182" s="146">
        <v>24.82</v>
      </c>
      <c r="R1182" s="11">
        <v>9.1999999999999993</v>
      </c>
      <c r="S1182" s="11">
        <v>9.3000000000000007</v>
      </c>
      <c r="T1182" s="11">
        <v>9.6</v>
      </c>
      <c r="U1182" s="11">
        <v>10.9</v>
      </c>
      <c r="V1182" s="11">
        <v>8.9</v>
      </c>
      <c r="W1182" s="11">
        <v>9.5</v>
      </c>
      <c r="X1182" s="11">
        <v>8.6</v>
      </c>
      <c r="Y1182" s="146">
        <v>63.4</v>
      </c>
      <c r="Z1182" s="11">
        <v>9.93</v>
      </c>
      <c r="AA1182" s="146">
        <v>11</v>
      </c>
      <c r="AB1182" s="11">
        <v>8.6999999999999993</v>
      </c>
      <c r="AC1182" s="150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9.9741221535255882</v>
      </c>
    </row>
    <row r="1183" spans="1:65">
      <c r="A1183" s="30"/>
      <c r="B1183" s="19">
        <v>1</v>
      </c>
      <c r="C1183" s="9">
        <v>5</v>
      </c>
      <c r="D1183" s="11">
        <v>12.7</v>
      </c>
      <c r="E1183" s="11">
        <v>10.4</v>
      </c>
      <c r="F1183" s="11">
        <v>10.422368249875753</v>
      </c>
      <c r="G1183" s="11">
        <v>9.3000000000000007</v>
      </c>
      <c r="H1183" s="146">
        <v>16.5</v>
      </c>
      <c r="I1183" s="11">
        <v>7.2</v>
      </c>
      <c r="J1183" s="11">
        <v>10.4</v>
      </c>
      <c r="K1183" s="11">
        <v>11.2</v>
      </c>
      <c r="L1183" s="11">
        <v>11.6</v>
      </c>
      <c r="M1183" s="11">
        <v>8.8000000000000007</v>
      </c>
      <c r="N1183" s="11">
        <v>10.979689215188978</v>
      </c>
      <c r="O1183" s="11">
        <v>10.09</v>
      </c>
      <c r="P1183" s="11">
        <v>12.4</v>
      </c>
      <c r="Q1183" s="146">
        <v>23.92</v>
      </c>
      <c r="R1183" s="11">
        <v>9.6</v>
      </c>
      <c r="S1183" s="11">
        <v>8.8000000000000007</v>
      </c>
      <c r="T1183" s="11">
        <v>9.4</v>
      </c>
      <c r="U1183" s="11">
        <v>10.7</v>
      </c>
      <c r="V1183" s="11">
        <v>8.8000000000000007</v>
      </c>
      <c r="W1183" s="11">
        <v>9.3000000000000007</v>
      </c>
      <c r="X1183" s="11">
        <v>8.1</v>
      </c>
      <c r="Y1183" s="146">
        <v>66.7</v>
      </c>
      <c r="Z1183" s="11">
        <v>9.82</v>
      </c>
      <c r="AA1183" s="146">
        <v>11</v>
      </c>
      <c r="AB1183" s="11">
        <v>8.9</v>
      </c>
      <c r="AC1183" s="150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131</v>
      </c>
    </row>
    <row r="1184" spans="1:65">
      <c r="A1184" s="30"/>
      <c r="B1184" s="19">
        <v>1</v>
      </c>
      <c r="C1184" s="9">
        <v>6</v>
      </c>
      <c r="D1184" s="151">
        <v>14.1</v>
      </c>
      <c r="E1184" s="11">
        <v>10.5</v>
      </c>
      <c r="F1184" s="11">
        <v>10.306679566720987</v>
      </c>
      <c r="G1184" s="11">
        <v>9</v>
      </c>
      <c r="H1184" s="146">
        <v>15.400000000000002</v>
      </c>
      <c r="I1184" s="11">
        <v>6.98</v>
      </c>
      <c r="J1184" s="11">
        <v>10</v>
      </c>
      <c r="K1184" s="11">
        <v>11.2</v>
      </c>
      <c r="L1184" s="11">
        <v>10</v>
      </c>
      <c r="M1184" s="11">
        <v>9.3000000000000007</v>
      </c>
      <c r="N1184" s="11">
        <v>10.155524978488938</v>
      </c>
      <c r="O1184" s="11">
        <v>10.1</v>
      </c>
      <c r="P1184" s="11">
        <v>12.4</v>
      </c>
      <c r="Q1184" s="146">
        <v>25.32</v>
      </c>
      <c r="R1184" s="11">
        <v>9.4</v>
      </c>
      <c r="S1184" s="11">
        <v>8.9</v>
      </c>
      <c r="T1184" s="11">
        <v>9.5</v>
      </c>
      <c r="U1184" s="11">
        <v>11.2</v>
      </c>
      <c r="V1184" s="11">
        <v>8.9</v>
      </c>
      <c r="W1184" s="11">
        <v>9.6999999999999993</v>
      </c>
      <c r="X1184" s="11">
        <v>8.1999999999999993</v>
      </c>
      <c r="Y1184" s="146">
        <v>67.2</v>
      </c>
      <c r="Z1184" s="11">
        <v>9.91</v>
      </c>
      <c r="AA1184" s="146">
        <v>11</v>
      </c>
      <c r="AB1184" s="11">
        <v>9</v>
      </c>
      <c r="AC1184" s="150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20" t="s">
        <v>270</v>
      </c>
      <c r="C1185" s="12"/>
      <c r="D1185" s="23">
        <v>13.016666666666666</v>
      </c>
      <c r="E1185" s="23">
        <v>10.183333333333332</v>
      </c>
      <c r="F1185" s="23">
        <v>10.363666120245</v>
      </c>
      <c r="G1185" s="23">
        <v>9.15</v>
      </c>
      <c r="H1185" s="23">
        <v>17.233333333333334</v>
      </c>
      <c r="I1185" s="23">
        <v>7.1233333333333322</v>
      </c>
      <c r="J1185" s="23">
        <v>10.199999999999999</v>
      </c>
      <c r="K1185" s="23">
        <v>11.216666666666667</v>
      </c>
      <c r="L1185" s="23">
        <v>11.066666666666668</v>
      </c>
      <c r="M1185" s="23">
        <v>9</v>
      </c>
      <c r="N1185" s="23">
        <v>10.500010214903488</v>
      </c>
      <c r="O1185" s="23">
        <v>10.173333333333334</v>
      </c>
      <c r="P1185" s="23">
        <v>12.350000000000001</v>
      </c>
      <c r="Q1185" s="23">
        <v>24.686666666666667</v>
      </c>
      <c r="R1185" s="23">
        <v>9.5833333333333339</v>
      </c>
      <c r="S1185" s="23">
        <v>9.2666666666666675</v>
      </c>
      <c r="T1185" s="23">
        <v>9.5166666666666675</v>
      </c>
      <c r="U1185" s="23">
        <v>10.950000000000001</v>
      </c>
      <c r="V1185" s="23">
        <v>8.8166666666666664</v>
      </c>
      <c r="W1185" s="23">
        <v>9.5333333333333332</v>
      </c>
      <c r="X1185" s="23">
        <v>8.4500000000000011</v>
      </c>
      <c r="Y1185" s="23">
        <v>65.683333333333323</v>
      </c>
      <c r="Z1185" s="23">
        <v>9.9350000000000005</v>
      </c>
      <c r="AA1185" s="23">
        <v>11</v>
      </c>
      <c r="AB1185" s="23">
        <v>9.1472222222222221</v>
      </c>
      <c r="AC1185" s="150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A1186" s="30"/>
      <c r="B1186" s="3" t="s">
        <v>271</v>
      </c>
      <c r="C1186" s="29"/>
      <c r="D1186" s="11">
        <v>12.8</v>
      </c>
      <c r="E1186" s="11">
        <v>10.199999999999999</v>
      </c>
      <c r="F1186" s="11">
        <v>10.351084866835027</v>
      </c>
      <c r="G1186" s="11">
        <v>9.1</v>
      </c>
      <c r="H1186" s="11">
        <v>16.399999999999999</v>
      </c>
      <c r="I1186" s="11">
        <v>7.2450000000000001</v>
      </c>
      <c r="J1186" s="11">
        <v>10.199999999999999</v>
      </c>
      <c r="K1186" s="11">
        <v>11.2</v>
      </c>
      <c r="L1186" s="11">
        <v>11.25</v>
      </c>
      <c r="M1186" s="11">
        <v>9.0500000000000007</v>
      </c>
      <c r="N1186" s="11">
        <v>10.385869101912316</v>
      </c>
      <c r="O1186" s="11">
        <v>10.155000000000001</v>
      </c>
      <c r="P1186" s="11">
        <v>12.4</v>
      </c>
      <c r="Q1186" s="11">
        <v>24.48</v>
      </c>
      <c r="R1186" s="11">
        <v>9.5</v>
      </c>
      <c r="S1186" s="11">
        <v>9.1000000000000014</v>
      </c>
      <c r="T1186" s="11">
        <v>9.5</v>
      </c>
      <c r="U1186" s="11">
        <v>10.9</v>
      </c>
      <c r="V1186" s="11">
        <v>8.8000000000000007</v>
      </c>
      <c r="W1186" s="11">
        <v>9.6</v>
      </c>
      <c r="X1186" s="11">
        <v>8.5</v>
      </c>
      <c r="Y1186" s="11">
        <v>66.300000000000011</v>
      </c>
      <c r="Z1186" s="11">
        <v>9.92</v>
      </c>
      <c r="AA1186" s="11">
        <v>11</v>
      </c>
      <c r="AB1186" s="11">
        <v>9.1</v>
      </c>
      <c r="AC1186" s="150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A1187" s="30"/>
      <c r="B1187" s="3" t="s">
        <v>272</v>
      </c>
      <c r="C1187" s="29"/>
      <c r="D1187" s="24">
        <v>0.60470378423379034</v>
      </c>
      <c r="E1187" s="24">
        <v>0.25625508125043428</v>
      </c>
      <c r="F1187" s="24">
        <v>0.111454495911553</v>
      </c>
      <c r="G1187" s="24">
        <v>0.16431676725155012</v>
      </c>
      <c r="H1187" s="24">
        <v>2.7990474570229407</v>
      </c>
      <c r="I1187" s="24">
        <v>0.35635188601530748</v>
      </c>
      <c r="J1187" s="24">
        <v>0.14142135623730975</v>
      </c>
      <c r="K1187" s="24">
        <v>0.21369760566432808</v>
      </c>
      <c r="L1187" s="24">
        <v>0.59888785817268542</v>
      </c>
      <c r="M1187" s="24">
        <v>0.32249030993194205</v>
      </c>
      <c r="N1187" s="24">
        <v>0.39940972762998833</v>
      </c>
      <c r="O1187" s="24">
        <v>0.12468627296806443</v>
      </c>
      <c r="P1187" s="24">
        <v>0.29495762407505272</v>
      </c>
      <c r="Q1187" s="24">
        <v>0.94145985929654297</v>
      </c>
      <c r="R1187" s="24">
        <v>0.32506409624359733</v>
      </c>
      <c r="S1187" s="24">
        <v>0.56095157247900351</v>
      </c>
      <c r="T1187" s="24">
        <v>0.1169045194450008</v>
      </c>
      <c r="U1187" s="24">
        <v>0.17606816861658997</v>
      </c>
      <c r="V1187" s="24">
        <v>7.5277265270908375E-2</v>
      </c>
      <c r="W1187" s="24">
        <v>0.24221202832779934</v>
      </c>
      <c r="X1187" s="24">
        <v>0.25884358211089559</v>
      </c>
      <c r="Y1187" s="24">
        <v>1.5380723866797268</v>
      </c>
      <c r="Z1187" s="24">
        <v>0.16501515081955306</v>
      </c>
      <c r="AA1187" s="24">
        <v>0</v>
      </c>
      <c r="AB1187" s="24">
        <v>0.37777369278837114</v>
      </c>
      <c r="AC1187" s="150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5"/>
    </row>
    <row r="1188" spans="1:65">
      <c r="A1188" s="30"/>
      <c r="B1188" s="3" t="s">
        <v>86</v>
      </c>
      <c r="C1188" s="29"/>
      <c r="D1188" s="13">
        <v>4.6456116586462773E-2</v>
      </c>
      <c r="E1188" s="13">
        <v>2.5164165098242323E-2</v>
      </c>
      <c r="F1188" s="13">
        <v>1.0754350306001385E-2</v>
      </c>
      <c r="G1188" s="13">
        <v>1.7958116639513674E-2</v>
      </c>
      <c r="H1188" s="13">
        <v>0.16242054876342016</v>
      </c>
      <c r="I1188" s="13">
        <v>5.0026001780342659E-2</v>
      </c>
      <c r="J1188" s="13">
        <v>1.3864838846795074E-2</v>
      </c>
      <c r="K1188" s="13">
        <v>1.9051792481217956E-2</v>
      </c>
      <c r="L1188" s="13">
        <v>5.4116372726447468E-2</v>
      </c>
      <c r="M1188" s="13">
        <v>3.5832256659104673E-2</v>
      </c>
      <c r="N1188" s="13">
        <v>3.80389846728982E-2</v>
      </c>
      <c r="O1188" s="13">
        <v>1.2256186726873961E-2</v>
      </c>
      <c r="P1188" s="13">
        <v>2.3883208427129772E-2</v>
      </c>
      <c r="Q1188" s="13">
        <v>3.8136370211850242E-2</v>
      </c>
      <c r="R1188" s="13">
        <v>3.391973178194059E-2</v>
      </c>
      <c r="S1188" s="13">
        <v>6.0534342353849295E-2</v>
      </c>
      <c r="T1188" s="13">
        <v>1.2284187682486947E-2</v>
      </c>
      <c r="U1188" s="13">
        <v>1.6079284805168032E-2</v>
      </c>
      <c r="V1188" s="13">
        <v>8.5380641139026509E-3</v>
      </c>
      <c r="W1188" s="13">
        <v>2.5406856118300632E-2</v>
      </c>
      <c r="X1188" s="13">
        <v>3.0632376581171072E-2</v>
      </c>
      <c r="Y1188" s="13">
        <v>2.3416478863431522E-2</v>
      </c>
      <c r="Z1188" s="13">
        <v>1.6609476680377763E-2</v>
      </c>
      <c r="AA1188" s="13">
        <v>0</v>
      </c>
      <c r="AB1188" s="13">
        <v>4.1299280110480903E-2</v>
      </c>
      <c r="AC1188" s="150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5"/>
    </row>
    <row r="1189" spans="1:65">
      <c r="A1189" s="30"/>
      <c r="B1189" s="3" t="s">
        <v>273</v>
      </c>
      <c r="C1189" s="29"/>
      <c r="D1189" s="13">
        <v>0.30504383907766952</v>
      </c>
      <c r="E1189" s="13">
        <v>2.0975397793157491E-2</v>
      </c>
      <c r="F1189" s="13">
        <v>3.905546380156566E-2</v>
      </c>
      <c r="G1189" s="13">
        <v>-8.2626033734134907E-2</v>
      </c>
      <c r="H1189" s="13">
        <v>0.72780451934226686</v>
      </c>
      <c r="I1189" s="13">
        <v>-0.28581851879411535</v>
      </c>
      <c r="J1189" s="13">
        <v>2.2646388624242952E-2</v>
      </c>
      <c r="K1189" s="13">
        <v>0.12457682932045033</v>
      </c>
      <c r="L1189" s="13">
        <v>0.10953791184068207</v>
      </c>
      <c r="M1189" s="13">
        <v>-9.7664951213903284E-2</v>
      </c>
      <c r="N1189" s="13">
        <v>5.2725247724383806E-2</v>
      </c>
      <c r="O1189" s="13">
        <v>1.9972803294506347E-2</v>
      </c>
      <c r="P1189" s="13">
        <v>0.23820420583425506</v>
      </c>
      <c r="Q1189" s="13">
        <v>1.4750716190036419</v>
      </c>
      <c r="R1189" s="13">
        <v>-3.9180272125915461E-2</v>
      </c>
      <c r="S1189" s="13">
        <v>-7.0929097916537343E-2</v>
      </c>
      <c r="T1189" s="13">
        <v>-4.5864235450256863E-2</v>
      </c>
      <c r="U1189" s="13">
        <v>9.7840976023084503E-2</v>
      </c>
      <c r="V1189" s="13">
        <v>-0.11604585035584225</v>
      </c>
      <c r="W1189" s="13">
        <v>-4.4193244619171623E-2</v>
      </c>
      <c r="X1189" s="13">
        <v>-0.15280764863972018</v>
      </c>
      <c r="Y1189" s="13">
        <v>5.5853748653074202</v>
      </c>
      <c r="Z1189" s="13">
        <v>-3.9223655900142429E-3</v>
      </c>
      <c r="AA1189" s="13">
        <v>0.10285394851634044</v>
      </c>
      <c r="AB1189" s="13">
        <v>-8.2904532205982484E-2</v>
      </c>
      <c r="AC1189" s="150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5"/>
    </row>
    <row r="1190" spans="1:65">
      <c r="A1190" s="30"/>
      <c r="B1190" s="46" t="s">
        <v>274</v>
      </c>
      <c r="C1190" s="47"/>
      <c r="D1190" s="45">
        <v>1.97</v>
      </c>
      <c r="E1190" s="45">
        <v>0</v>
      </c>
      <c r="F1190" s="45">
        <v>0.13</v>
      </c>
      <c r="G1190" s="45">
        <v>0.71</v>
      </c>
      <c r="H1190" s="45">
        <v>4.9000000000000004</v>
      </c>
      <c r="I1190" s="45">
        <v>2.12</v>
      </c>
      <c r="J1190" s="45">
        <v>0.02</v>
      </c>
      <c r="K1190" s="45">
        <v>0.72</v>
      </c>
      <c r="L1190" s="45">
        <v>0.62</v>
      </c>
      <c r="M1190" s="45">
        <v>0.82</v>
      </c>
      <c r="N1190" s="45">
        <v>0.22</v>
      </c>
      <c r="O1190" s="45">
        <v>0</v>
      </c>
      <c r="P1190" s="45">
        <v>1.51</v>
      </c>
      <c r="Q1190" s="45">
        <v>10.09</v>
      </c>
      <c r="R1190" s="45">
        <v>0.41</v>
      </c>
      <c r="S1190" s="45">
        <v>0.63</v>
      </c>
      <c r="T1190" s="45">
        <v>0.46</v>
      </c>
      <c r="U1190" s="45">
        <v>0.54</v>
      </c>
      <c r="V1190" s="45">
        <v>0.95</v>
      </c>
      <c r="W1190" s="45">
        <v>0.45</v>
      </c>
      <c r="X1190" s="45">
        <v>1.2</v>
      </c>
      <c r="Y1190" s="45">
        <v>38.590000000000003</v>
      </c>
      <c r="Z1190" s="45">
        <v>0.17</v>
      </c>
      <c r="AA1190" s="45" t="s">
        <v>275</v>
      </c>
      <c r="AB1190" s="45">
        <v>0.72</v>
      </c>
      <c r="AC1190" s="150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B1191" s="31" t="s">
        <v>325</v>
      </c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6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</sheetData>
  <dataConsolidate/>
  <conditionalFormatting sqref="B6:AF11 B24:AE29 B42:AF47 B60:P65 B78:AD83 B96:AB101 B115:AF120 B133:AF138 B151:AE156 B169:AC174 B187:AE192 B205:AD210 B224:AB229 B242:AF247 B262:K267 B280:K285 B299:K304 B318:AF323 B336:AE341 B355:K360 B373:W378 B392:Z397 B411:AA416 B429:K434 B448:AA453 B467:AD472 B485:AE490 B503:AC508 B522:N527 B541:AE546 B559:AE564 B577:AF582 B595:AD600 B613:AA618 B632:K637 B650:AE655 B668:AE673 B686:AF691 B704:F709 B722:K727 B740:E745 B758:AB763 B776:V781 B795:D800 B813:AF818 B831:AF836 B850:AD855 B869:AF874 B888:K893 B906:AC911 B925:AC930 B943:X948 B961:P966 B980:AE985 B998:AD1003 B1016:AC1021 B1034:AC1039 B1053:H1058 B1071:AE1076 B1089:AE1094 B1107:AD1112 B1125:AC1130 B1143:P1148 B1161:AF1166 B1179:AB1184">
    <cfRule type="expression" dxfId="17" priority="195">
      <formula>AND($B6&lt;&gt;$B5,NOT(ISBLANK(INDIRECT(Anlyt_LabRefThisCol))))</formula>
    </cfRule>
  </conditionalFormatting>
  <conditionalFormatting sqref="C2:AF17 C20:AE35 C38:AF53 C56:P71 C74:AD89 C92:AB107 C111:AF126 C129:AF144 C147:AE162 C165:AC180 C183:AE198 C201:AD216 C220:AB235 C238:AF253 C258:K273 C276:K291 C295:K310 C314:AF329 C332:AE347 C351:K366 C369:W384 C388:Z403 C407:AA422 C425:K440 C444:AA459 C463:AD478 C481:AE496 C499:AC514 C518:N533 C537:AE552 C555:AE570 C573:AF588 C591:AD606 C609:AA624 C628:K643 C646:AE661 C664:AE679 C682:AF697 C700:F715 C718:K733 C736:E751 C754:AB769 C772:V787 C791:D806 C809:AF824 C827:AF842 C846:AD861 C865:AF880 C884:K899 C902:AC917 C921:AC936 C939:X954 C957:P972 C976:AE991 C994:AD1009 C1012:AC1027 C1030:AC1045 C1049:H1064 C1067:AE1082 C1085:AE1100 C1103:AD1118 C1121:AC1136 C1139:P1154 C1157:AF1172 C1175:AB1190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9D91-94C4-440D-AB8C-EB93F2F16A53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595</v>
      </c>
      <c r="BM1" s="28" t="s">
        <v>281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7">
        <v>0.04</v>
      </c>
      <c r="E6" s="207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18">
        <v>1</v>
      </c>
    </row>
    <row r="7" spans="1:66">
      <c r="A7" s="30"/>
      <c r="B7" s="19">
        <v>1</v>
      </c>
      <c r="C7" s="9">
        <v>2</v>
      </c>
      <c r="D7" s="24">
        <v>0.03</v>
      </c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18">
        <v>8</v>
      </c>
    </row>
    <row r="8" spans="1:66">
      <c r="A8" s="30"/>
      <c r="B8" s="20" t="s">
        <v>270</v>
      </c>
      <c r="C8" s="12"/>
      <c r="D8" s="219">
        <v>3.5000000000000003E-2</v>
      </c>
      <c r="E8" s="207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18">
        <v>16</v>
      </c>
    </row>
    <row r="9" spans="1:66">
      <c r="A9" s="30"/>
      <c r="B9" s="3" t="s">
        <v>271</v>
      </c>
      <c r="C9" s="29"/>
      <c r="D9" s="24">
        <v>3.5000000000000003E-2</v>
      </c>
      <c r="E9" s="207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18">
        <v>3.5000000000000003E-2</v>
      </c>
      <c r="BN9" s="28"/>
    </row>
    <row r="10" spans="1:66">
      <c r="A10" s="30"/>
      <c r="B10" s="3" t="s">
        <v>272</v>
      </c>
      <c r="C10" s="29"/>
      <c r="D10" s="24">
        <v>7.0710678118654537E-3</v>
      </c>
      <c r="E10" s="207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18">
        <v>14</v>
      </c>
    </row>
    <row r="11" spans="1:66">
      <c r="A11" s="30"/>
      <c r="B11" s="3" t="s">
        <v>86</v>
      </c>
      <c r="C11" s="29"/>
      <c r="D11" s="13">
        <v>0.20203050891044153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281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231</v>
      </c>
      <c r="E16" s="17" t="s">
        <v>231</v>
      </c>
      <c r="F16" s="17" t="s">
        <v>231</v>
      </c>
      <c r="G16" s="17" t="s">
        <v>231</v>
      </c>
      <c r="H16" s="17" t="s">
        <v>231</v>
      </c>
      <c r="I16" s="17" t="s">
        <v>231</v>
      </c>
      <c r="J16" s="17" t="s">
        <v>231</v>
      </c>
      <c r="K16" s="17" t="s">
        <v>231</v>
      </c>
      <c r="L16" s="15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48" t="s">
        <v>241</v>
      </c>
      <c r="E17" s="149" t="s">
        <v>243</v>
      </c>
      <c r="F17" s="149" t="s">
        <v>245</v>
      </c>
      <c r="G17" s="149" t="s">
        <v>246</v>
      </c>
      <c r="H17" s="149" t="s">
        <v>256</v>
      </c>
      <c r="I17" s="149" t="s">
        <v>257</v>
      </c>
      <c r="J17" s="149" t="s">
        <v>261</v>
      </c>
      <c r="K17" s="149" t="s">
        <v>262</v>
      </c>
      <c r="L17" s="15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1" t="s">
        <v>100</v>
      </c>
      <c r="F18" s="11" t="s">
        <v>100</v>
      </c>
      <c r="G18" s="11" t="s">
        <v>329</v>
      </c>
      <c r="H18" s="11" t="s">
        <v>100</v>
      </c>
      <c r="I18" s="11" t="s">
        <v>100</v>
      </c>
      <c r="J18" s="11" t="s">
        <v>100</v>
      </c>
      <c r="K18" s="11" t="s">
        <v>100</v>
      </c>
      <c r="L18" s="15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26"/>
      <c r="F19" s="26"/>
      <c r="G19" s="26"/>
      <c r="H19" s="26"/>
      <c r="I19" s="26"/>
      <c r="J19" s="26"/>
      <c r="K19" s="26"/>
      <c r="L19" s="15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 t="s">
        <v>275</v>
      </c>
      <c r="E20" s="22">
        <v>1.63</v>
      </c>
      <c r="F20" s="22">
        <v>1.7399999999999998</v>
      </c>
      <c r="G20" s="22" t="s">
        <v>97</v>
      </c>
      <c r="H20" s="22" t="s">
        <v>330</v>
      </c>
      <c r="I20" s="22" t="s">
        <v>331</v>
      </c>
      <c r="J20" s="22" t="s">
        <v>331</v>
      </c>
      <c r="K20" s="22" t="s">
        <v>331</v>
      </c>
      <c r="L20" s="15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 t="s">
        <v>275</v>
      </c>
      <c r="E21" s="11">
        <v>1.6200000000000003</v>
      </c>
      <c r="F21" s="11">
        <v>1.78</v>
      </c>
      <c r="G21" s="11" t="s">
        <v>97</v>
      </c>
      <c r="H21" s="11" t="s">
        <v>330</v>
      </c>
      <c r="I21" s="11" t="s">
        <v>331</v>
      </c>
      <c r="J21" s="11" t="s">
        <v>331</v>
      </c>
      <c r="K21" s="11" t="s">
        <v>331</v>
      </c>
      <c r="L21" s="15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8</v>
      </c>
    </row>
    <row r="22" spans="1:65">
      <c r="A22" s="30"/>
      <c r="B22" s="19">
        <v>1</v>
      </c>
      <c r="C22" s="9">
        <v>3</v>
      </c>
      <c r="D22" s="11" t="s">
        <v>275</v>
      </c>
      <c r="E22" s="11">
        <v>1.601</v>
      </c>
      <c r="F22" s="11">
        <v>1.77</v>
      </c>
      <c r="G22" s="11" t="s">
        <v>97</v>
      </c>
      <c r="H22" s="11" t="s">
        <v>330</v>
      </c>
      <c r="I22" s="11" t="s">
        <v>331</v>
      </c>
      <c r="J22" s="11" t="s">
        <v>331</v>
      </c>
      <c r="K22" s="11" t="s">
        <v>331</v>
      </c>
      <c r="L22" s="15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19">
        <v>1</v>
      </c>
      <c r="C23" s="9">
        <v>4</v>
      </c>
      <c r="D23" s="11" t="s">
        <v>275</v>
      </c>
      <c r="E23" s="11">
        <v>1.6060000000000001</v>
      </c>
      <c r="F23" s="11">
        <v>1.7500000000000002</v>
      </c>
      <c r="G23" s="11" t="s">
        <v>97</v>
      </c>
      <c r="H23" s="11" t="s">
        <v>330</v>
      </c>
      <c r="I23" s="11" t="s">
        <v>331</v>
      </c>
      <c r="J23" s="11" t="s">
        <v>331</v>
      </c>
      <c r="K23" s="11" t="s">
        <v>331</v>
      </c>
      <c r="L23" s="15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1.68241666666667</v>
      </c>
    </row>
    <row r="24" spans="1:65">
      <c r="A24" s="30"/>
      <c r="B24" s="19">
        <v>1</v>
      </c>
      <c r="C24" s="9">
        <v>5</v>
      </c>
      <c r="D24" s="11" t="s">
        <v>275</v>
      </c>
      <c r="E24" s="11">
        <v>1.6209999999999998</v>
      </c>
      <c r="F24" s="11">
        <v>1.76</v>
      </c>
      <c r="G24" s="11" t="s">
        <v>97</v>
      </c>
      <c r="H24" s="11" t="s">
        <v>330</v>
      </c>
      <c r="I24" s="11" t="s">
        <v>331</v>
      </c>
      <c r="J24" s="11" t="s">
        <v>331</v>
      </c>
      <c r="K24" s="11" t="s">
        <v>331</v>
      </c>
      <c r="L24" s="150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14</v>
      </c>
    </row>
    <row r="25" spans="1:65">
      <c r="A25" s="30"/>
      <c r="B25" s="19">
        <v>1</v>
      </c>
      <c r="C25" s="9">
        <v>6</v>
      </c>
      <c r="D25" s="11" t="s">
        <v>275</v>
      </c>
      <c r="E25" s="11">
        <v>1.6209999999999998</v>
      </c>
      <c r="F25" s="11">
        <v>1.69</v>
      </c>
      <c r="G25" s="11" t="s">
        <v>97</v>
      </c>
      <c r="H25" s="11" t="s">
        <v>330</v>
      </c>
      <c r="I25" s="11" t="s">
        <v>331</v>
      </c>
      <c r="J25" s="11" t="s">
        <v>331</v>
      </c>
      <c r="K25" s="11" t="s">
        <v>331</v>
      </c>
      <c r="L25" s="15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 t="s">
        <v>661</v>
      </c>
      <c r="E26" s="23">
        <v>1.6165</v>
      </c>
      <c r="F26" s="23">
        <v>1.7483333333333331</v>
      </c>
      <c r="G26" s="23" t="s">
        <v>661</v>
      </c>
      <c r="H26" s="23" t="s">
        <v>661</v>
      </c>
      <c r="I26" s="23" t="s">
        <v>661</v>
      </c>
      <c r="J26" s="23" t="s">
        <v>661</v>
      </c>
      <c r="K26" s="23" t="s">
        <v>661</v>
      </c>
      <c r="L26" s="15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 t="s">
        <v>661</v>
      </c>
      <c r="E27" s="11">
        <v>1.6205000000000001</v>
      </c>
      <c r="F27" s="11">
        <v>1.7550000000000001</v>
      </c>
      <c r="G27" s="11" t="s">
        <v>661</v>
      </c>
      <c r="H27" s="11" t="s">
        <v>661</v>
      </c>
      <c r="I27" s="11" t="s">
        <v>661</v>
      </c>
      <c r="J27" s="11" t="s">
        <v>661</v>
      </c>
      <c r="K27" s="11" t="s">
        <v>661</v>
      </c>
      <c r="L27" s="15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 t="s">
        <v>661</v>
      </c>
      <c r="E28" s="24">
        <v>1.0821275340734973E-2</v>
      </c>
      <c r="F28" s="24">
        <v>3.188521078284836E-2</v>
      </c>
      <c r="G28" s="24" t="s">
        <v>661</v>
      </c>
      <c r="H28" s="24" t="s">
        <v>661</v>
      </c>
      <c r="I28" s="24" t="s">
        <v>661</v>
      </c>
      <c r="J28" s="24" t="s">
        <v>661</v>
      </c>
      <c r="K28" s="24" t="s">
        <v>661</v>
      </c>
      <c r="L28" s="15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86</v>
      </c>
      <c r="C29" s="29"/>
      <c r="D29" s="13" t="s">
        <v>661</v>
      </c>
      <c r="E29" s="13">
        <v>6.6942625058675981E-3</v>
      </c>
      <c r="F29" s="13">
        <v>1.8237489484946634E-2</v>
      </c>
      <c r="G29" s="13" t="s">
        <v>661</v>
      </c>
      <c r="H29" s="13" t="s">
        <v>661</v>
      </c>
      <c r="I29" s="13" t="s">
        <v>661</v>
      </c>
      <c r="J29" s="13" t="s">
        <v>661</v>
      </c>
      <c r="K29" s="13" t="s">
        <v>661</v>
      </c>
      <c r="L29" s="15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 t="s">
        <v>661</v>
      </c>
      <c r="E30" s="13">
        <v>-3.9179751349746827E-2</v>
      </c>
      <c r="F30" s="13">
        <v>3.917975134974272E-2</v>
      </c>
      <c r="G30" s="13" t="s">
        <v>661</v>
      </c>
      <c r="H30" s="13" t="s">
        <v>661</v>
      </c>
      <c r="I30" s="13" t="s">
        <v>661</v>
      </c>
      <c r="J30" s="13" t="s">
        <v>661</v>
      </c>
      <c r="K30" s="13" t="s">
        <v>661</v>
      </c>
      <c r="L30" s="150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0.67</v>
      </c>
      <c r="F31" s="45">
        <v>0.67</v>
      </c>
      <c r="G31" s="45" t="s">
        <v>275</v>
      </c>
      <c r="H31" s="45" t="s">
        <v>275</v>
      </c>
      <c r="I31" s="45" t="s">
        <v>275</v>
      </c>
      <c r="J31" s="45" t="s">
        <v>275</v>
      </c>
      <c r="K31" s="45" t="s">
        <v>275</v>
      </c>
      <c r="L31" s="150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K25">
    <cfRule type="expression" dxfId="14" priority="6">
      <formula>AND($B6&lt;&gt;$B5,NOT(ISBLANK(INDIRECT(Anlyt_LabRefThisCol))))</formula>
    </cfRule>
  </conditionalFormatting>
  <conditionalFormatting sqref="C2:D13 C16:K31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C474-2670-490E-9ED9-E88FBA5089BC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bestFit="1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597</v>
      </c>
      <c r="BM1" s="28" t="s">
        <v>281</v>
      </c>
    </row>
    <row r="2" spans="1:66" ht="15">
      <c r="A2" s="25" t="s">
        <v>211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241</v>
      </c>
      <c r="E3" s="149" t="s">
        <v>243</v>
      </c>
      <c r="F3" s="149" t="s">
        <v>246</v>
      </c>
      <c r="G3" s="15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329</v>
      </c>
      <c r="E4" s="11" t="s">
        <v>332</v>
      </c>
      <c r="F4" s="11" t="s">
        <v>329</v>
      </c>
      <c r="G4" s="15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7" t="s">
        <v>275</v>
      </c>
      <c r="E6" s="217">
        <v>0.86</v>
      </c>
      <c r="F6" s="217" t="s">
        <v>97</v>
      </c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18">
        <v>1</v>
      </c>
    </row>
    <row r="7" spans="1:66">
      <c r="A7" s="30"/>
      <c r="B7" s="19">
        <v>1</v>
      </c>
      <c r="C7" s="9">
        <v>2</v>
      </c>
      <c r="D7" s="24" t="s">
        <v>275</v>
      </c>
      <c r="E7" s="24">
        <v>0.73</v>
      </c>
      <c r="F7" s="24" t="s">
        <v>97</v>
      </c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18">
        <v>10</v>
      </c>
    </row>
    <row r="8" spans="1:66">
      <c r="A8" s="30"/>
      <c r="B8" s="19">
        <v>1</v>
      </c>
      <c r="C8" s="9">
        <v>3</v>
      </c>
      <c r="D8" s="24" t="s">
        <v>275</v>
      </c>
      <c r="E8" s="24">
        <v>1.1200000000000001</v>
      </c>
      <c r="F8" s="24" t="s">
        <v>97</v>
      </c>
      <c r="G8" s="207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18">
        <v>16</v>
      </c>
    </row>
    <row r="9" spans="1:66">
      <c r="A9" s="30"/>
      <c r="B9" s="19">
        <v>1</v>
      </c>
      <c r="C9" s="9">
        <v>4</v>
      </c>
      <c r="D9" s="24" t="s">
        <v>275</v>
      </c>
      <c r="E9" s="24">
        <v>0.74</v>
      </c>
      <c r="F9" s="24" t="s">
        <v>97</v>
      </c>
      <c r="G9" s="207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18">
        <v>0.85333333333333306</v>
      </c>
      <c r="BN9" s="28"/>
    </row>
    <row r="10" spans="1:66">
      <c r="A10" s="30"/>
      <c r="B10" s="19">
        <v>1</v>
      </c>
      <c r="C10" s="9">
        <v>5</v>
      </c>
      <c r="D10" s="24" t="s">
        <v>275</v>
      </c>
      <c r="E10" s="24">
        <v>0.72</v>
      </c>
      <c r="F10" s="24" t="s">
        <v>97</v>
      </c>
      <c r="G10" s="207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18">
        <v>16</v>
      </c>
    </row>
    <row r="11" spans="1:66">
      <c r="A11" s="30"/>
      <c r="B11" s="19">
        <v>1</v>
      </c>
      <c r="C11" s="9">
        <v>6</v>
      </c>
      <c r="D11" s="24" t="s">
        <v>275</v>
      </c>
      <c r="E11" s="24">
        <v>0.95</v>
      </c>
      <c r="F11" s="24" t="s">
        <v>97</v>
      </c>
      <c r="G11" s="207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30"/>
      <c r="B12" s="20" t="s">
        <v>270</v>
      </c>
      <c r="C12" s="12"/>
      <c r="D12" s="219" t="s">
        <v>661</v>
      </c>
      <c r="E12" s="219">
        <v>0.85333333333333339</v>
      </c>
      <c r="F12" s="219" t="s">
        <v>661</v>
      </c>
      <c r="G12" s="207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30"/>
      <c r="B13" s="3" t="s">
        <v>271</v>
      </c>
      <c r="C13" s="29"/>
      <c r="D13" s="24" t="s">
        <v>661</v>
      </c>
      <c r="E13" s="24">
        <v>0.8</v>
      </c>
      <c r="F13" s="24" t="s">
        <v>661</v>
      </c>
      <c r="G13" s="207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30"/>
      <c r="B14" s="3" t="s">
        <v>272</v>
      </c>
      <c r="C14" s="29"/>
      <c r="D14" s="24" t="s">
        <v>661</v>
      </c>
      <c r="E14" s="24">
        <v>0.15895492023421809</v>
      </c>
      <c r="F14" s="24" t="s">
        <v>661</v>
      </c>
      <c r="G14" s="207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30"/>
      <c r="B15" s="3" t="s">
        <v>86</v>
      </c>
      <c r="C15" s="29"/>
      <c r="D15" s="13" t="s">
        <v>661</v>
      </c>
      <c r="E15" s="13">
        <v>0.1862752971494743</v>
      </c>
      <c r="F15" s="13" t="s">
        <v>661</v>
      </c>
      <c r="G15" s="15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 t="s">
        <v>661</v>
      </c>
      <c r="E16" s="13">
        <v>4.4408920985006262E-16</v>
      </c>
      <c r="F16" s="13" t="s">
        <v>661</v>
      </c>
      <c r="G16" s="15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 t="s">
        <v>275</v>
      </c>
      <c r="E17" s="45" t="s">
        <v>275</v>
      </c>
      <c r="F17" s="45" t="s">
        <v>275</v>
      </c>
      <c r="G17" s="15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598</v>
      </c>
      <c r="BM19" s="28" t="s">
        <v>281</v>
      </c>
    </row>
    <row r="20" spans="1:65" ht="15">
      <c r="A20" s="25" t="s">
        <v>212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48" t="s">
        <v>241</v>
      </c>
      <c r="E21" s="149" t="s">
        <v>243</v>
      </c>
      <c r="F21" s="149" t="s">
        <v>246</v>
      </c>
      <c r="G21" s="149" t="s">
        <v>256</v>
      </c>
      <c r="H21" s="149" t="s">
        <v>257</v>
      </c>
      <c r="I21" s="149" t="s">
        <v>261</v>
      </c>
      <c r="J21" s="15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332</v>
      </c>
      <c r="E22" s="11" t="s">
        <v>332</v>
      </c>
      <c r="F22" s="11" t="s">
        <v>329</v>
      </c>
      <c r="G22" s="11" t="s">
        <v>332</v>
      </c>
      <c r="H22" s="11" t="s">
        <v>329</v>
      </c>
      <c r="I22" s="11" t="s">
        <v>329</v>
      </c>
      <c r="J22" s="15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1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 t="s">
        <v>275</v>
      </c>
      <c r="E24" s="22">
        <v>1.02</v>
      </c>
      <c r="F24" s="22" t="s">
        <v>97</v>
      </c>
      <c r="G24" s="22" t="s">
        <v>330</v>
      </c>
      <c r="H24" s="22" t="s">
        <v>331</v>
      </c>
      <c r="I24" s="22" t="s">
        <v>331</v>
      </c>
      <c r="J24" s="1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 t="s">
        <v>275</v>
      </c>
      <c r="E25" s="11">
        <v>1.1299999999999999</v>
      </c>
      <c r="F25" s="11" t="s">
        <v>97</v>
      </c>
      <c r="G25" s="11" t="s">
        <v>330</v>
      </c>
      <c r="H25" s="11" t="s">
        <v>331</v>
      </c>
      <c r="I25" s="11" t="s">
        <v>331</v>
      </c>
      <c r="J25" s="1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10</v>
      </c>
    </row>
    <row r="26" spans="1:65">
      <c r="A26" s="30"/>
      <c r="B26" s="19">
        <v>1</v>
      </c>
      <c r="C26" s="9">
        <v>3</v>
      </c>
      <c r="D26" s="11" t="s">
        <v>275</v>
      </c>
      <c r="E26" s="11">
        <v>0.86999999999999988</v>
      </c>
      <c r="F26" s="11" t="s">
        <v>97</v>
      </c>
      <c r="G26" s="11" t="s">
        <v>330</v>
      </c>
      <c r="H26" s="11" t="s">
        <v>331</v>
      </c>
      <c r="I26" s="11" t="s">
        <v>331</v>
      </c>
      <c r="J26" s="15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 t="s">
        <v>275</v>
      </c>
      <c r="E27" s="11">
        <v>1.08</v>
      </c>
      <c r="F27" s="11" t="s">
        <v>97</v>
      </c>
      <c r="G27" s="11" t="s">
        <v>330</v>
      </c>
      <c r="H27" s="11" t="s">
        <v>331</v>
      </c>
      <c r="I27" s="11" t="s">
        <v>331</v>
      </c>
      <c r="J27" s="15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1.0449999999999999</v>
      </c>
    </row>
    <row r="28" spans="1:65">
      <c r="A28" s="30"/>
      <c r="B28" s="19">
        <v>1</v>
      </c>
      <c r="C28" s="9">
        <v>5</v>
      </c>
      <c r="D28" s="11" t="s">
        <v>275</v>
      </c>
      <c r="E28" s="11">
        <v>1.19</v>
      </c>
      <c r="F28" s="11" t="s">
        <v>97</v>
      </c>
      <c r="G28" s="11" t="s">
        <v>330</v>
      </c>
      <c r="H28" s="11" t="s">
        <v>331</v>
      </c>
      <c r="I28" s="11" t="s">
        <v>331</v>
      </c>
      <c r="J28" s="1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 t="s">
        <v>275</v>
      </c>
      <c r="E29" s="11">
        <v>0.98</v>
      </c>
      <c r="F29" s="11" t="s">
        <v>97</v>
      </c>
      <c r="G29" s="11" t="s">
        <v>330</v>
      </c>
      <c r="H29" s="11" t="s">
        <v>331</v>
      </c>
      <c r="I29" s="11" t="s">
        <v>331</v>
      </c>
      <c r="J29" s="1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270</v>
      </c>
      <c r="C30" s="12"/>
      <c r="D30" s="23" t="s">
        <v>661</v>
      </c>
      <c r="E30" s="23">
        <v>1.0449999999999999</v>
      </c>
      <c r="F30" s="23" t="s">
        <v>661</v>
      </c>
      <c r="G30" s="23" t="s">
        <v>661</v>
      </c>
      <c r="H30" s="23" t="s">
        <v>661</v>
      </c>
      <c r="I30" s="23" t="s">
        <v>661</v>
      </c>
      <c r="J30" s="1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271</v>
      </c>
      <c r="C31" s="29"/>
      <c r="D31" s="11" t="s">
        <v>661</v>
      </c>
      <c r="E31" s="11">
        <v>1.05</v>
      </c>
      <c r="F31" s="11" t="s">
        <v>661</v>
      </c>
      <c r="G31" s="11" t="s">
        <v>661</v>
      </c>
      <c r="H31" s="11" t="s">
        <v>661</v>
      </c>
      <c r="I31" s="11" t="s">
        <v>661</v>
      </c>
      <c r="J31" s="15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24" t="s">
        <v>661</v>
      </c>
      <c r="E32" s="24">
        <v>0.11397368117245317</v>
      </c>
      <c r="F32" s="24" t="s">
        <v>661</v>
      </c>
      <c r="G32" s="24" t="s">
        <v>661</v>
      </c>
      <c r="H32" s="24" t="s">
        <v>661</v>
      </c>
      <c r="I32" s="24" t="s">
        <v>661</v>
      </c>
      <c r="J32" s="15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 t="s">
        <v>661</v>
      </c>
      <c r="E33" s="13">
        <v>0.10906572361000304</v>
      </c>
      <c r="F33" s="13" t="s">
        <v>661</v>
      </c>
      <c r="G33" s="13" t="s">
        <v>661</v>
      </c>
      <c r="H33" s="13" t="s">
        <v>661</v>
      </c>
      <c r="I33" s="13" t="s">
        <v>661</v>
      </c>
      <c r="J33" s="1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273</v>
      </c>
      <c r="C34" s="29"/>
      <c r="D34" s="13" t="s">
        <v>661</v>
      </c>
      <c r="E34" s="13">
        <v>0</v>
      </c>
      <c r="F34" s="13" t="s">
        <v>661</v>
      </c>
      <c r="G34" s="13" t="s">
        <v>661</v>
      </c>
      <c r="H34" s="13" t="s">
        <v>661</v>
      </c>
      <c r="I34" s="13" t="s">
        <v>661</v>
      </c>
      <c r="J34" s="1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274</v>
      </c>
      <c r="C35" s="47"/>
      <c r="D35" s="45" t="s">
        <v>275</v>
      </c>
      <c r="E35" s="45" t="s">
        <v>275</v>
      </c>
      <c r="F35" s="45" t="s">
        <v>275</v>
      </c>
      <c r="G35" s="45" t="s">
        <v>275</v>
      </c>
      <c r="H35" s="45" t="s">
        <v>275</v>
      </c>
      <c r="I35" s="45" t="s">
        <v>275</v>
      </c>
      <c r="J35" s="1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I29">
    <cfRule type="expression" dxfId="11" priority="6">
      <formula>AND($B6&lt;&gt;$B5,NOT(ISBLANK(INDIRECT(Anlyt_LabRefThisCol))))</formula>
    </cfRule>
  </conditionalFormatting>
  <conditionalFormatting sqref="C2:F17 C20:I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2D15-0A94-4FB7-B1AC-22166A7765A6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599</v>
      </c>
      <c r="BM1" s="28" t="s">
        <v>281</v>
      </c>
    </row>
    <row r="2" spans="1:66" ht="19.5">
      <c r="A2" s="25" t="s">
        <v>119</v>
      </c>
      <c r="B2" s="18" t="s">
        <v>111</v>
      </c>
      <c r="C2" s="15" t="s">
        <v>112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14.27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14.27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270</v>
      </c>
      <c r="C8" s="12"/>
      <c r="D8" s="23">
        <v>14.27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14.27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14.27</v>
      </c>
      <c r="BN9" s="28"/>
    </row>
    <row r="10" spans="1:66">
      <c r="A10" s="30"/>
      <c r="B10" s="3" t="s">
        <v>272</v>
      </c>
      <c r="C10" s="29"/>
      <c r="D10" s="24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600</v>
      </c>
      <c r="BM15" s="28" t="s">
        <v>281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328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2.35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2.37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13</v>
      </c>
    </row>
    <row r="22" spans="1:65">
      <c r="A22" s="30"/>
      <c r="B22" s="20" t="s">
        <v>270</v>
      </c>
      <c r="C22" s="12"/>
      <c r="D22" s="23">
        <v>2.3600000000000003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271</v>
      </c>
      <c r="C23" s="29"/>
      <c r="D23" s="11">
        <v>2.3600000000000003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2.36</v>
      </c>
    </row>
    <row r="24" spans="1:65">
      <c r="A24" s="30"/>
      <c r="B24" s="3" t="s">
        <v>272</v>
      </c>
      <c r="C24" s="29"/>
      <c r="D24" s="24">
        <v>1.4142135623730963E-2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19</v>
      </c>
    </row>
    <row r="25" spans="1:65">
      <c r="A25" s="30"/>
      <c r="B25" s="3" t="s">
        <v>86</v>
      </c>
      <c r="C25" s="29"/>
      <c r="D25" s="13">
        <v>5.9924303490385428E-3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2.2204460492503131E-16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601</v>
      </c>
      <c r="BM29" s="28" t="s">
        <v>281</v>
      </c>
    </row>
    <row r="30" spans="1:65" ht="19.5">
      <c r="A30" s="25" t="s">
        <v>333</v>
      </c>
      <c r="B30" s="18" t="s">
        <v>111</v>
      </c>
      <c r="C30" s="15" t="s">
        <v>112</v>
      </c>
      <c r="D30" s="16" t="s">
        <v>328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5.99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5.99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14</v>
      </c>
    </row>
    <row r="36" spans="1:65">
      <c r="A36" s="30"/>
      <c r="B36" s="20" t="s">
        <v>270</v>
      </c>
      <c r="C36" s="12"/>
      <c r="D36" s="23">
        <v>5.99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271</v>
      </c>
      <c r="C37" s="29"/>
      <c r="D37" s="11">
        <v>5.99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5.99</v>
      </c>
    </row>
    <row r="38" spans="1:65">
      <c r="A38" s="30"/>
      <c r="B38" s="3" t="s">
        <v>272</v>
      </c>
      <c r="C38" s="29"/>
      <c r="D38" s="24">
        <v>0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20</v>
      </c>
    </row>
    <row r="39" spans="1:65">
      <c r="A39" s="30"/>
      <c r="B39" s="3" t="s">
        <v>86</v>
      </c>
      <c r="C39" s="29"/>
      <c r="D39" s="13">
        <v>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602</v>
      </c>
      <c r="BM43" s="28" t="s">
        <v>281</v>
      </c>
    </row>
    <row r="44" spans="1:65" ht="19.5">
      <c r="A44" s="25" t="s">
        <v>334</v>
      </c>
      <c r="B44" s="18" t="s">
        <v>111</v>
      </c>
      <c r="C44" s="15" t="s">
        <v>112</v>
      </c>
      <c r="D44" s="16" t="s">
        <v>328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3.83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3.84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15</v>
      </c>
    </row>
    <row r="50" spans="1:65">
      <c r="A50" s="30"/>
      <c r="B50" s="20" t="s">
        <v>270</v>
      </c>
      <c r="C50" s="12"/>
      <c r="D50" s="23">
        <v>3.835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271</v>
      </c>
      <c r="C51" s="29"/>
      <c r="D51" s="11">
        <v>3.835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3.835</v>
      </c>
    </row>
    <row r="52" spans="1:65">
      <c r="A52" s="30"/>
      <c r="B52" s="3" t="s">
        <v>272</v>
      </c>
      <c r="C52" s="29"/>
      <c r="D52" s="24">
        <v>7.0710678118653244E-3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21</v>
      </c>
    </row>
    <row r="53" spans="1:65">
      <c r="A53" s="30"/>
      <c r="B53" s="3" t="s">
        <v>86</v>
      </c>
      <c r="C53" s="29"/>
      <c r="D53" s="13">
        <v>1.8438247227810494E-3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603</v>
      </c>
      <c r="BM57" s="28" t="s">
        <v>281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328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1.32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1.32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12</v>
      </c>
    </row>
    <row r="64" spans="1:65">
      <c r="A64" s="30"/>
      <c r="B64" s="20" t="s">
        <v>270</v>
      </c>
      <c r="C64" s="12"/>
      <c r="D64" s="23">
        <v>1.32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271</v>
      </c>
      <c r="C65" s="29"/>
      <c r="D65" s="11">
        <v>1.32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1.32</v>
      </c>
    </row>
    <row r="66" spans="1:65">
      <c r="A66" s="30"/>
      <c r="B66" s="3" t="s">
        <v>272</v>
      </c>
      <c r="C66" s="29"/>
      <c r="D66" s="24">
        <v>0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18</v>
      </c>
    </row>
    <row r="67" spans="1:65">
      <c r="A67" s="30"/>
      <c r="B67" s="3" t="s">
        <v>86</v>
      </c>
      <c r="C67" s="29"/>
      <c r="D67" s="13">
        <v>0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604</v>
      </c>
      <c r="BM71" s="28" t="s">
        <v>281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328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7">
        <v>0.05</v>
      </c>
      <c r="E76" s="207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18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7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18">
        <v>13</v>
      </c>
    </row>
    <row r="78" spans="1:65">
      <c r="A78" s="30"/>
      <c r="B78" s="20" t="s">
        <v>270</v>
      </c>
      <c r="C78" s="12"/>
      <c r="D78" s="219">
        <v>0.05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18">
        <v>16</v>
      </c>
    </row>
    <row r="79" spans="1:65">
      <c r="A79" s="30"/>
      <c r="B79" s="3" t="s">
        <v>271</v>
      </c>
      <c r="C79" s="29"/>
      <c r="D79" s="24">
        <v>0.05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18">
        <v>0.05</v>
      </c>
    </row>
    <row r="80" spans="1:65">
      <c r="A80" s="30"/>
      <c r="B80" s="3" t="s">
        <v>272</v>
      </c>
      <c r="C80" s="29"/>
      <c r="D80" s="24">
        <v>0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18">
        <v>19</v>
      </c>
    </row>
    <row r="81" spans="1:65">
      <c r="A81" s="30"/>
      <c r="B81" s="3" t="s">
        <v>86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605</v>
      </c>
      <c r="BM85" s="28" t="s">
        <v>281</v>
      </c>
    </row>
    <row r="86" spans="1:65" ht="19.5">
      <c r="A86" s="25" t="s">
        <v>335</v>
      </c>
      <c r="B86" s="18" t="s">
        <v>111</v>
      </c>
      <c r="C86" s="15" t="s">
        <v>112</v>
      </c>
      <c r="D86" s="16" t="s">
        <v>328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2.78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2.78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14</v>
      </c>
    </row>
    <row r="92" spans="1:65">
      <c r="A92" s="30"/>
      <c r="B92" s="20" t="s">
        <v>270</v>
      </c>
      <c r="C92" s="12"/>
      <c r="D92" s="23">
        <v>2.78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271</v>
      </c>
      <c r="C93" s="29"/>
      <c r="D93" s="11">
        <v>2.78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2.78</v>
      </c>
    </row>
    <row r="94" spans="1:65">
      <c r="A94" s="30"/>
      <c r="B94" s="3" t="s">
        <v>272</v>
      </c>
      <c r="C94" s="29"/>
      <c r="D94" s="24">
        <v>0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20</v>
      </c>
    </row>
    <row r="95" spans="1:65">
      <c r="A95" s="30"/>
      <c r="B95" s="3" t="s">
        <v>86</v>
      </c>
      <c r="C95" s="29"/>
      <c r="D95" s="13">
        <v>0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606</v>
      </c>
      <c r="BM99" s="28" t="s">
        <v>281</v>
      </c>
    </row>
    <row r="100" spans="1:65" ht="19.5">
      <c r="A100" s="25" t="s">
        <v>336</v>
      </c>
      <c r="B100" s="18" t="s">
        <v>111</v>
      </c>
      <c r="C100" s="15" t="s">
        <v>112</v>
      </c>
      <c r="D100" s="16" t="s">
        <v>328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7">
        <v>0.19500000000000001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18">
        <v>1</v>
      </c>
    </row>
    <row r="105" spans="1:65">
      <c r="A105" s="30"/>
      <c r="B105" s="19">
        <v>1</v>
      </c>
      <c r="C105" s="9">
        <v>2</v>
      </c>
      <c r="D105" s="24">
        <v>0.19600000000000001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18">
        <v>15</v>
      </c>
    </row>
    <row r="106" spans="1:65">
      <c r="A106" s="30"/>
      <c r="B106" s="20" t="s">
        <v>270</v>
      </c>
      <c r="C106" s="12"/>
      <c r="D106" s="219">
        <v>0.19550000000000001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18">
        <v>16</v>
      </c>
    </row>
    <row r="107" spans="1:65">
      <c r="A107" s="30"/>
      <c r="B107" s="3" t="s">
        <v>271</v>
      </c>
      <c r="C107" s="29"/>
      <c r="D107" s="24">
        <v>0.19550000000000001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18">
        <v>0.19550000000000001</v>
      </c>
    </row>
    <row r="108" spans="1:65">
      <c r="A108" s="30"/>
      <c r="B108" s="3" t="s">
        <v>272</v>
      </c>
      <c r="C108" s="29"/>
      <c r="D108" s="24">
        <v>7.0710678118654816E-4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18">
        <v>21</v>
      </c>
    </row>
    <row r="109" spans="1:65">
      <c r="A109" s="30"/>
      <c r="B109" s="3" t="s">
        <v>86</v>
      </c>
      <c r="C109" s="29"/>
      <c r="D109" s="13">
        <v>3.6169144817726246E-3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607</v>
      </c>
      <c r="BM113" s="28" t="s">
        <v>281</v>
      </c>
    </row>
    <row r="114" spans="1:65" ht="15">
      <c r="A114" s="25" t="s">
        <v>60</v>
      </c>
      <c r="B114" s="18" t="s">
        <v>111</v>
      </c>
      <c r="C114" s="15" t="s">
        <v>112</v>
      </c>
      <c r="D114" s="16" t="s">
        <v>328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1.6698999999999999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1.6778999999999999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</v>
      </c>
    </row>
    <row r="120" spans="1:65">
      <c r="A120" s="30"/>
      <c r="B120" s="20" t="s">
        <v>270</v>
      </c>
      <c r="C120" s="12"/>
      <c r="D120" s="23">
        <v>1.6738999999999999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271</v>
      </c>
      <c r="C121" s="29"/>
      <c r="D121" s="11">
        <v>1.6738999999999999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1.673881</v>
      </c>
    </row>
    <row r="122" spans="1:65">
      <c r="A122" s="30"/>
      <c r="B122" s="3" t="s">
        <v>272</v>
      </c>
      <c r="C122" s="29"/>
      <c r="D122" s="24">
        <v>5.6568542494923853E-3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18</v>
      </c>
    </row>
    <row r="123" spans="1:65">
      <c r="A123" s="30"/>
      <c r="B123" s="3" t="s">
        <v>86</v>
      </c>
      <c r="C123" s="29"/>
      <c r="D123" s="13">
        <v>3.3794457551182184E-3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1.1350866638615287E-5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608</v>
      </c>
      <c r="BM127" s="28" t="s">
        <v>281</v>
      </c>
    </row>
    <row r="128" spans="1:65" ht="19.5">
      <c r="A128" s="25" t="s">
        <v>337</v>
      </c>
      <c r="B128" s="18" t="s">
        <v>111</v>
      </c>
      <c r="C128" s="15" t="s">
        <v>112</v>
      </c>
      <c r="D128" s="16" t="s">
        <v>328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64.819999999999993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64.739999999999995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13</v>
      </c>
    </row>
    <row r="134" spans="1:65">
      <c r="A134" s="30"/>
      <c r="B134" s="20" t="s">
        <v>270</v>
      </c>
      <c r="C134" s="12"/>
      <c r="D134" s="23">
        <v>64.78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271</v>
      </c>
      <c r="C135" s="29"/>
      <c r="D135" s="11">
        <v>64.78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64.78</v>
      </c>
    </row>
    <row r="136" spans="1:65">
      <c r="A136" s="30"/>
      <c r="B136" s="3" t="s">
        <v>272</v>
      </c>
      <c r="C136" s="29"/>
      <c r="D136" s="24">
        <v>5.6568542494922595E-2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19</v>
      </c>
    </row>
    <row r="137" spans="1:65">
      <c r="A137" s="30"/>
      <c r="B137" s="3" t="s">
        <v>86</v>
      </c>
      <c r="C137" s="29"/>
      <c r="D137" s="13">
        <v>8.7324085358015736E-4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609</v>
      </c>
      <c r="BM141" s="28" t="s">
        <v>281</v>
      </c>
    </row>
    <row r="142" spans="1:65" ht="19.5">
      <c r="A142" s="25" t="s">
        <v>338</v>
      </c>
      <c r="B142" s="18" t="s">
        <v>111</v>
      </c>
      <c r="C142" s="15" t="s">
        <v>112</v>
      </c>
      <c r="D142" s="16" t="s">
        <v>328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7">
        <v>0.57999999999999996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18">
        <v>1</v>
      </c>
    </row>
    <row r="147" spans="1:65">
      <c r="A147" s="30"/>
      <c r="B147" s="19">
        <v>1</v>
      </c>
      <c r="C147" s="9">
        <v>2</v>
      </c>
      <c r="D147" s="24">
        <v>0.59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18">
        <v>14</v>
      </c>
    </row>
    <row r="148" spans="1:65">
      <c r="A148" s="30"/>
      <c r="B148" s="20" t="s">
        <v>270</v>
      </c>
      <c r="C148" s="12"/>
      <c r="D148" s="219">
        <v>0.58499999999999996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18">
        <v>16</v>
      </c>
    </row>
    <row r="149" spans="1:65">
      <c r="A149" s="30"/>
      <c r="B149" s="3" t="s">
        <v>271</v>
      </c>
      <c r="C149" s="29"/>
      <c r="D149" s="24">
        <v>0.58499999999999996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18">
        <v>0.58499999999999996</v>
      </c>
    </row>
    <row r="150" spans="1:65">
      <c r="A150" s="30"/>
      <c r="B150" s="3" t="s">
        <v>272</v>
      </c>
      <c r="C150" s="29"/>
      <c r="D150" s="24">
        <v>7.0710678118654814E-3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18">
        <v>20</v>
      </c>
    </row>
    <row r="151" spans="1:65">
      <c r="A151" s="30"/>
      <c r="B151" s="3" t="s">
        <v>86</v>
      </c>
      <c r="C151" s="29"/>
      <c r="D151" s="13">
        <v>1.208729540489826E-2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F52F-2B6A-4CDB-B92E-69E5AE33299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610</v>
      </c>
      <c r="BM1" s="28" t="s">
        <v>281</v>
      </c>
    </row>
    <row r="2" spans="1:66" ht="18">
      <c r="A2" s="25" t="s">
        <v>467</v>
      </c>
      <c r="B2" s="18" t="s">
        <v>111</v>
      </c>
      <c r="C2" s="15" t="s">
        <v>112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2.0699999999999998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2.0499999999999998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270</v>
      </c>
      <c r="C8" s="12"/>
      <c r="D8" s="23">
        <v>2.0599999999999996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2.0599999999999996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2.06</v>
      </c>
      <c r="BN9" s="28"/>
    </row>
    <row r="10" spans="1:66">
      <c r="A10" s="30"/>
      <c r="B10" s="3" t="s">
        <v>272</v>
      </c>
      <c r="C10" s="29"/>
      <c r="D10" s="24">
        <v>1.4142135623730963E-2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86</v>
      </c>
      <c r="C11" s="29"/>
      <c r="D11" s="13">
        <v>6.8651143804519246E-3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-2.2204460492503131E-16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B729-A59E-41F7-B355-61AB7D0222AD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611</v>
      </c>
      <c r="BM1" s="28" t="s">
        <v>281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2.1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270</v>
      </c>
      <c r="C8" s="12"/>
      <c r="D8" s="23">
        <v>2.25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2.25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2.25</v>
      </c>
      <c r="BN9" s="28"/>
    </row>
    <row r="10" spans="1:66">
      <c r="A10" s="30"/>
      <c r="B10" s="3" t="s">
        <v>272</v>
      </c>
      <c r="C10" s="29"/>
      <c r="D10" s="24">
        <v>0.21213203435596414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86</v>
      </c>
      <c r="C11" s="29"/>
      <c r="D11" s="13">
        <v>9.428090415820628E-2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612</v>
      </c>
      <c r="BM15" s="28" t="s">
        <v>281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328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53.2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55.2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20</v>
      </c>
    </row>
    <row r="22" spans="1:65">
      <c r="A22" s="30"/>
      <c r="B22" s="20" t="s">
        <v>270</v>
      </c>
      <c r="C22" s="12"/>
      <c r="D22" s="229">
        <v>54.2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271</v>
      </c>
      <c r="C23" s="29"/>
      <c r="D23" s="225">
        <v>54.2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54.2</v>
      </c>
    </row>
    <row r="24" spans="1:65">
      <c r="A24" s="30"/>
      <c r="B24" s="3" t="s">
        <v>272</v>
      </c>
      <c r="C24" s="29"/>
      <c r="D24" s="225">
        <v>1.4142135623730951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26</v>
      </c>
    </row>
    <row r="25" spans="1:65">
      <c r="A25" s="30"/>
      <c r="B25" s="3" t="s">
        <v>86</v>
      </c>
      <c r="C25" s="29"/>
      <c r="D25" s="13">
        <v>2.6092501150795113E-2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613</v>
      </c>
      <c r="BM29" s="28" t="s">
        <v>281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328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899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903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5</v>
      </c>
    </row>
    <row r="36" spans="1:65">
      <c r="A36" s="30"/>
      <c r="B36" s="20" t="s">
        <v>270</v>
      </c>
      <c r="C36" s="12"/>
      <c r="D36" s="229">
        <v>901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271</v>
      </c>
      <c r="C37" s="29"/>
      <c r="D37" s="225">
        <v>901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901</v>
      </c>
    </row>
    <row r="38" spans="1:65">
      <c r="A38" s="30"/>
      <c r="B38" s="3" t="s">
        <v>272</v>
      </c>
      <c r="C38" s="29"/>
      <c r="D38" s="225">
        <v>2.8284271247461903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27</v>
      </c>
    </row>
    <row r="39" spans="1:65">
      <c r="A39" s="30"/>
      <c r="B39" s="3" t="s">
        <v>86</v>
      </c>
      <c r="C39" s="29"/>
      <c r="D39" s="13">
        <v>3.1392087955007661E-3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614</v>
      </c>
      <c r="BM43" s="28" t="s">
        <v>281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328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270</v>
      </c>
      <c r="C50" s="12"/>
      <c r="D50" s="23">
        <v>2.8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271</v>
      </c>
      <c r="C51" s="29"/>
      <c r="D51" s="11">
        <v>2.8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2.8</v>
      </c>
    </row>
    <row r="52" spans="1:65">
      <c r="A52" s="30"/>
      <c r="B52" s="3" t="s">
        <v>272</v>
      </c>
      <c r="C52" s="29"/>
      <c r="D52" s="24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86</v>
      </c>
      <c r="C53" s="29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615</v>
      </c>
      <c r="BM57" s="28" t="s">
        <v>281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328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3.28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3.3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270</v>
      </c>
      <c r="C64" s="12"/>
      <c r="D64" s="23">
        <v>3.29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271</v>
      </c>
      <c r="C65" s="29"/>
      <c r="D65" s="11">
        <v>3.29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3.29</v>
      </c>
    </row>
    <row r="66" spans="1:65">
      <c r="A66" s="30"/>
      <c r="B66" s="3" t="s">
        <v>272</v>
      </c>
      <c r="C66" s="29"/>
      <c r="D66" s="24">
        <v>1.4142135623730963E-2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86</v>
      </c>
      <c r="C67" s="29"/>
      <c r="D67" s="13">
        <v>4.298521466179624E-3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616</v>
      </c>
      <c r="BM71" s="28" t="s">
        <v>281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328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1.1000000000000001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1.2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270</v>
      </c>
      <c r="C78" s="12"/>
      <c r="D78" s="23">
        <v>1.1499999999999999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271</v>
      </c>
      <c r="C79" s="29"/>
      <c r="D79" s="11">
        <v>1.1499999999999999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1.1499999999999999</v>
      </c>
    </row>
    <row r="80" spans="1:65">
      <c r="A80" s="30"/>
      <c r="B80" s="3" t="s">
        <v>272</v>
      </c>
      <c r="C80" s="29"/>
      <c r="D80" s="24">
        <v>7.0710678118654655E-2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86</v>
      </c>
      <c r="C81" s="29"/>
      <c r="D81" s="13">
        <v>6.1487546190134489E-2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617</v>
      </c>
      <c r="BM85" s="28" t="s">
        <v>281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328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62.8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63.2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25</v>
      </c>
    </row>
    <row r="92" spans="1:65">
      <c r="A92" s="30"/>
      <c r="B92" s="20" t="s">
        <v>270</v>
      </c>
      <c r="C92" s="12"/>
      <c r="D92" s="229">
        <v>63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271</v>
      </c>
      <c r="C93" s="29"/>
      <c r="D93" s="225">
        <v>63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63</v>
      </c>
    </row>
    <row r="94" spans="1:65">
      <c r="A94" s="30"/>
      <c r="B94" s="3" t="s">
        <v>272</v>
      </c>
      <c r="C94" s="29"/>
      <c r="D94" s="225">
        <v>0.28284271247462306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31</v>
      </c>
    </row>
    <row r="95" spans="1:65">
      <c r="A95" s="30"/>
      <c r="B95" s="3" t="s">
        <v>86</v>
      </c>
      <c r="C95" s="29"/>
      <c r="D95" s="13">
        <v>4.4895668646765564E-3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618</v>
      </c>
      <c r="BM99" s="28" t="s">
        <v>281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328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0">
        <v>19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2">
        <v>1</v>
      </c>
    </row>
    <row r="105" spans="1:65">
      <c r="A105" s="30"/>
      <c r="B105" s="19">
        <v>1</v>
      </c>
      <c r="C105" s="9">
        <v>2</v>
      </c>
      <c r="D105" s="216">
        <v>19.600000000000001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2">
        <v>26</v>
      </c>
    </row>
    <row r="106" spans="1:65">
      <c r="A106" s="30"/>
      <c r="B106" s="20" t="s">
        <v>270</v>
      </c>
      <c r="C106" s="12"/>
      <c r="D106" s="215">
        <v>19.3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12">
        <v>16</v>
      </c>
    </row>
    <row r="107" spans="1:65">
      <c r="A107" s="30"/>
      <c r="B107" s="3" t="s">
        <v>271</v>
      </c>
      <c r="C107" s="29"/>
      <c r="D107" s="216">
        <v>19.3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2">
        <v>19.3</v>
      </c>
    </row>
    <row r="108" spans="1:65">
      <c r="A108" s="30"/>
      <c r="B108" s="3" t="s">
        <v>272</v>
      </c>
      <c r="C108" s="29"/>
      <c r="D108" s="216">
        <v>0.42426406871192951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12">
        <v>32</v>
      </c>
    </row>
    <row r="109" spans="1:65">
      <c r="A109" s="30"/>
      <c r="B109" s="3" t="s">
        <v>86</v>
      </c>
      <c r="C109" s="29"/>
      <c r="D109" s="13">
        <v>2.198259423377873E-2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619</v>
      </c>
      <c r="BM113" s="28" t="s">
        <v>281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328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30">
        <v>39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</v>
      </c>
    </row>
    <row r="119" spans="1:65">
      <c r="A119" s="30"/>
      <c r="B119" s="19">
        <v>1</v>
      </c>
      <c r="C119" s="9">
        <v>2</v>
      </c>
      <c r="D119" s="216">
        <v>40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2">
        <v>27</v>
      </c>
    </row>
    <row r="120" spans="1:65">
      <c r="A120" s="30"/>
      <c r="B120" s="20" t="s">
        <v>270</v>
      </c>
      <c r="C120" s="12"/>
      <c r="D120" s="215">
        <v>39.5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2">
        <v>16</v>
      </c>
    </row>
    <row r="121" spans="1:65">
      <c r="A121" s="30"/>
      <c r="B121" s="3" t="s">
        <v>271</v>
      </c>
      <c r="C121" s="29"/>
      <c r="D121" s="216">
        <v>39.5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2">
        <v>39.5</v>
      </c>
    </row>
    <row r="122" spans="1:65">
      <c r="A122" s="30"/>
      <c r="B122" s="3" t="s">
        <v>272</v>
      </c>
      <c r="C122" s="29"/>
      <c r="D122" s="216">
        <v>0.70710678118654757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2">
        <v>33</v>
      </c>
    </row>
    <row r="123" spans="1:65">
      <c r="A123" s="30"/>
      <c r="B123" s="3" t="s">
        <v>86</v>
      </c>
      <c r="C123" s="29"/>
      <c r="D123" s="13">
        <v>1.790143749839361E-2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620</v>
      </c>
      <c r="BM127" s="28" t="s">
        <v>281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328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8.4700000000000006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8.39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270</v>
      </c>
      <c r="C134" s="12"/>
      <c r="D134" s="23">
        <v>8.43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271</v>
      </c>
      <c r="C135" s="29"/>
      <c r="D135" s="11">
        <v>8.43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8.43</v>
      </c>
    </row>
    <row r="136" spans="1:65">
      <c r="A136" s="30"/>
      <c r="B136" s="3" t="s">
        <v>272</v>
      </c>
      <c r="C136" s="29"/>
      <c r="D136" s="24">
        <v>5.6568542494923851E-2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86</v>
      </c>
      <c r="C137" s="29"/>
      <c r="D137" s="13">
        <v>6.7103846375947632E-3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621</v>
      </c>
      <c r="BM141" s="28" t="s">
        <v>281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328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0">
        <v>10700</v>
      </c>
      <c r="E146" s="222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3"/>
      <c r="AU146" s="223"/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/>
      <c r="BH146" s="223"/>
      <c r="BI146" s="223"/>
      <c r="BJ146" s="223"/>
      <c r="BK146" s="223"/>
      <c r="BL146" s="223"/>
      <c r="BM146" s="224">
        <v>1</v>
      </c>
    </row>
    <row r="147" spans="1:65">
      <c r="A147" s="30"/>
      <c r="B147" s="19">
        <v>1</v>
      </c>
      <c r="C147" s="9">
        <v>2</v>
      </c>
      <c r="D147" s="225">
        <v>11100</v>
      </c>
      <c r="E147" s="222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3"/>
      <c r="AU147" s="223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/>
      <c r="BH147" s="223"/>
      <c r="BI147" s="223"/>
      <c r="BJ147" s="223"/>
      <c r="BK147" s="223"/>
      <c r="BL147" s="223"/>
      <c r="BM147" s="224">
        <v>29</v>
      </c>
    </row>
    <row r="148" spans="1:65">
      <c r="A148" s="30"/>
      <c r="B148" s="20" t="s">
        <v>270</v>
      </c>
      <c r="C148" s="12"/>
      <c r="D148" s="229">
        <v>10900</v>
      </c>
      <c r="E148" s="222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  <c r="AP148" s="223"/>
      <c r="AQ148" s="223"/>
      <c r="AR148" s="223"/>
      <c r="AS148" s="223"/>
      <c r="AT148" s="223"/>
      <c r="AU148" s="223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3"/>
      <c r="BF148" s="223"/>
      <c r="BG148" s="223"/>
      <c r="BH148" s="223"/>
      <c r="BI148" s="223"/>
      <c r="BJ148" s="223"/>
      <c r="BK148" s="223"/>
      <c r="BL148" s="223"/>
      <c r="BM148" s="224">
        <v>16</v>
      </c>
    </row>
    <row r="149" spans="1:65">
      <c r="A149" s="30"/>
      <c r="B149" s="3" t="s">
        <v>271</v>
      </c>
      <c r="C149" s="29"/>
      <c r="D149" s="225">
        <v>10900</v>
      </c>
      <c r="E149" s="222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3"/>
      <c r="AW149" s="223"/>
      <c r="AX149" s="223"/>
      <c r="AY149" s="223"/>
      <c r="AZ149" s="223"/>
      <c r="BA149" s="223"/>
      <c r="BB149" s="223"/>
      <c r="BC149" s="223"/>
      <c r="BD149" s="223"/>
      <c r="BE149" s="223"/>
      <c r="BF149" s="223"/>
      <c r="BG149" s="223"/>
      <c r="BH149" s="223"/>
      <c r="BI149" s="223"/>
      <c r="BJ149" s="223"/>
      <c r="BK149" s="223"/>
      <c r="BL149" s="223"/>
      <c r="BM149" s="224">
        <v>10900</v>
      </c>
    </row>
    <row r="150" spans="1:65">
      <c r="A150" s="30"/>
      <c r="B150" s="3" t="s">
        <v>272</v>
      </c>
      <c r="C150" s="29"/>
      <c r="D150" s="225">
        <v>282.84271247461902</v>
      </c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35</v>
      </c>
    </row>
    <row r="151" spans="1:65">
      <c r="A151" s="30"/>
      <c r="B151" s="3" t="s">
        <v>86</v>
      </c>
      <c r="C151" s="29"/>
      <c r="D151" s="13">
        <v>2.594887270409349E-2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622</v>
      </c>
      <c r="BM155" s="28" t="s">
        <v>281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328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5.15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4.99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270</v>
      </c>
      <c r="C162" s="12"/>
      <c r="D162" s="23">
        <v>5.07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271</v>
      </c>
      <c r="C163" s="29"/>
      <c r="D163" s="11">
        <v>5.07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5.07</v>
      </c>
    </row>
    <row r="164" spans="1:65">
      <c r="A164" s="30"/>
      <c r="B164" s="3" t="s">
        <v>272</v>
      </c>
      <c r="C164" s="29"/>
      <c r="D164" s="24">
        <v>0.1131370849898477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86</v>
      </c>
      <c r="C165" s="29"/>
      <c r="D165" s="13">
        <v>2.2315006901350631E-2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273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274</v>
      </c>
      <c r="C167" s="47"/>
      <c r="D167" s="45" t="s">
        <v>275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623</v>
      </c>
      <c r="BM169" s="28" t="s">
        <v>281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328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2.61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2.62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270</v>
      </c>
      <c r="C176" s="12"/>
      <c r="D176" s="23">
        <v>2.6150000000000002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271</v>
      </c>
      <c r="C177" s="29"/>
      <c r="D177" s="11">
        <v>2.6150000000000002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2.6150000000000002</v>
      </c>
    </row>
    <row r="178" spans="1:65">
      <c r="A178" s="30"/>
      <c r="B178" s="3" t="s">
        <v>272</v>
      </c>
      <c r="C178" s="29"/>
      <c r="D178" s="24">
        <v>7.0710678118656384E-3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86</v>
      </c>
      <c r="C179" s="29"/>
      <c r="D179" s="13">
        <v>2.7040412282468979E-3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273</v>
      </c>
      <c r="C180" s="29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274</v>
      </c>
      <c r="C181" s="47"/>
      <c r="D181" s="45" t="s">
        <v>275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624</v>
      </c>
      <c r="BM183" s="28" t="s">
        <v>281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328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1.26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270</v>
      </c>
      <c r="C190" s="12"/>
      <c r="D190" s="23">
        <v>1.2749999999999999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271</v>
      </c>
      <c r="C191" s="29"/>
      <c r="D191" s="11">
        <v>1.2749999999999999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1.2749999999999999</v>
      </c>
    </row>
    <row r="192" spans="1:65">
      <c r="A192" s="30"/>
      <c r="B192" s="3" t="s">
        <v>272</v>
      </c>
      <c r="C192" s="29"/>
      <c r="D192" s="24">
        <v>2.1213203435596444E-2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86</v>
      </c>
      <c r="C193" s="29"/>
      <c r="D193" s="13">
        <v>1.6637806616154074E-2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274</v>
      </c>
      <c r="C195" s="47"/>
      <c r="D195" s="45" t="s">
        <v>275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625</v>
      </c>
      <c r="BM197" s="28" t="s">
        <v>281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328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0">
        <v>17.899999999999999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  <c r="BI202" s="211"/>
      <c r="BJ202" s="211"/>
      <c r="BK202" s="211"/>
      <c r="BL202" s="211"/>
      <c r="BM202" s="212">
        <v>1</v>
      </c>
    </row>
    <row r="203" spans="1:65">
      <c r="A203" s="30"/>
      <c r="B203" s="19">
        <v>1</v>
      </c>
      <c r="C203" s="9">
        <v>2</v>
      </c>
      <c r="D203" s="216">
        <v>17.7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  <c r="BI203" s="211"/>
      <c r="BJ203" s="211"/>
      <c r="BK203" s="211"/>
      <c r="BL203" s="211"/>
      <c r="BM203" s="212">
        <v>33</v>
      </c>
    </row>
    <row r="204" spans="1:65">
      <c r="A204" s="30"/>
      <c r="B204" s="20" t="s">
        <v>270</v>
      </c>
      <c r="C204" s="12"/>
      <c r="D204" s="215">
        <v>17.799999999999997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2">
        <v>16</v>
      </c>
    </row>
    <row r="205" spans="1:65">
      <c r="A205" s="30"/>
      <c r="B205" s="3" t="s">
        <v>271</v>
      </c>
      <c r="C205" s="29"/>
      <c r="D205" s="216">
        <v>17.799999999999997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2">
        <v>17.8</v>
      </c>
    </row>
    <row r="206" spans="1:65">
      <c r="A206" s="30"/>
      <c r="B206" s="3" t="s">
        <v>272</v>
      </c>
      <c r="C206" s="29"/>
      <c r="D206" s="216">
        <v>0.141421356237309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39</v>
      </c>
    </row>
    <row r="207" spans="1:65">
      <c r="A207" s="30"/>
      <c r="B207" s="3" t="s">
        <v>86</v>
      </c>
      <c r="C207" s="29"/>
      <c r="D207" s="13">
        <v>7.945020013331968E-3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273</v>
      </c>
      <c r="C208" s="29"/>
      <c r="D208" s="13">
        <v>-2.2204460492503131E-16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274</v>
      </c>
      <c r="C209" s="47"/>
      <c r="D209" s="45" t="s">
        <v>275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626</v>
      </c>
      <c r="BM211" s="28" t="s">
        <v>281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328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5.7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5.72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270</v>
      </c>
      <c r="C218" s="12"/>
      <c r="D218" s="23">
        <v>5.71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271</v>
      </c>
      <c r="C219" s="29"/>
      <c r="D219" s="11">
        <v>5.71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5.71</v>
      </c>
    </row>
    <row r="220" spans="1:65">
      <c r="A220" s="30"/>
      <c r="B220" s="3" t="s">
        <v>272</v>
      </c>
      <c r="C220" s="29"/>
      <c r="D220" s="24">
        <v>1.4142135623730649E-2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86</v>
      </c>
      <c r="C221" s="29"/>
      <c r="D221" s="13">
        <v>2.4767312826148246E-3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273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274</v>
      </c>
      <c r="C223" s="47"/>
      <c r="D223" s="45" t="s">
        <v>275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627</v>
      </c>
      <c r="BM225" s="28" t="s">
        <v>281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328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35</v>
      </c>
    </row>
    <row r="232" spans="1:65">
      <c r="A232" s="30"/>
      <c r="B232" s="20" t="s">
        <v>270</v>
      </c>
      <c r="C232" s="12"/>
      <c r="D232" s="23">
        <v>1.375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271</v>
      </c>
      <c r="C233" s="29"/>
      <c r="D233" s="11">
        <v>1.375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1.375</v>
      </c>
    </row>
    <row r="234" spans="1:65">
      <c r="A234" s="30"/>
      <c r="B234" s="3" t="s">
        <v>272</v>
      </c>
      <c r="C234" s="29"/>
      <c r="D234" s="24">
        <v>3.5355339059327251E-2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86</v>
      </c>
      <c r="C235" s="29"/>
      <c r="D235" s="13">
        <v>2.5712973861328911E-2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273</v>
      </c>
      <c r="C236" s="29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274</v>
      </c>
      <c r="C237" s="47"/>
      <c r="D237" s="45" t="s">
        <v>275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628</v>
      </c>
      <c r="BM239" s="28" t="s">
        <v>281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328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6.19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6.11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270</v>
      </c>
      <c r="C246" s="12"/>
      <c r="D246" s="23">
        <v>6.15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271</v>
      </c>
      <c r="C247" s="29"/>
      <c r="D247" s="11">
        <v>6.15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6.15</v>
      </c>
    </row>
    <row r="248" spans="1:65">
      <c r="A248" s="30"/>
      <c r="B248" s="3" t="s">
        <v>272</v>
      </c>
      <c r="C248" s="29"/>
      <c r="D248" s="24">
        <v>5.6568542494923851E-2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86</v>
      </c>
      <c r="C249" s="29"/>
      <c r="D249" s="13">
        <v>9.1981369910445285E-3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273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274</v>
      </c>
      <c r="C251" s="47"/>
      <c r="D251" s="45" t="s">
        <v>275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629</v>
      </c>
      <c r="BM253" s="28" t="s">
        <v>281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328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0.9900000000000001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270</v>
      </c>
      <c r="C260" s="12"/>
      <c r="D260" s="23">
        <v>0.99500000000000011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271</v>
      </c>
      <c r="C261" s="29"/>
      <c r="D261" s="11">
        <v>0.99500000000000011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0.995</v>
      </c>
    </row>
    <row r="262" spans="1:65">
      <c r="A262" s="30"/>
      <c r="B262" s="3" t="s">
        <v>272</v>
      </c>
      <c r="C262" s="29"/>
      <c r="D262" s="24">
        <v>7.0710678118654034E-3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86</v>
      </c>
      <c r="C263" s="29"/>
      <c r="D263" s="13">
        <v>7.1066008159451285E-3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273</v>
      </c>
      <c r="C264" s="29"/>
      <c r="D264" s="13">
        <v>2.2204460492503131E-16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274</v>
      </c>
      <c r="C265" s="47"/>
      <c r="D265" s="45" t="s">
        <v>275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630</v>
      </c>
      <c r="BM267" s="28" t="s">
        <v>281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328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0.65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0.7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21</v>
      </c>
    </row>
    <row r="274" spans="1:65">
      <c r="A274" s="30"/>
      <c r="B274" s="20" t="s">
        <v>270</v>
      </c>
      <c r="C274" s="12"/>
      <c r="D274" s="23">
        <v>0.67500000000000004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271</v>
      </c>
      <c r="C275" s="29"/>
      <c r="D275" s="11">
        <v>0.67500000000000004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0.67500000000000004</v>
      </c>
    </row>
    <row r="276" spans="1:65">
      <c r="A276" s="30"/>
      <c r="B276" s="3" t="s">
        <v>272</v>
      </c>
      <c r="C276" s="29"/>
      <c r="D276" s="24">
        <v>3.5355339059327327E-2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27</v>
      </c>
    </row>
    <row r="277" spans="1:65">
      <c r="A277" s="30"/>
      <c r="B277" s="3" t="s">
        <v>86</v>
      </c>
      <c r="C277" s="29"/>
      <c r="D277" s="13">
        <v>5.2378280087892332E-2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273</v>
      </c>
      <c r="C278" s="29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274</v>
      </c>
      <c r="C279" s="47"/>
      <c r="D279" s="45" t="s">
        <v>275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631</v>
      </c>
      <c r="BM281" s="28" t="s">
        <v>281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328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0">
        <v>31.5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212">
        <v>1</v>
      </c>
    </row>
    <row r="287" spans="1:65">
      <c r="A287" s="30"/>
      <c r="B287" s="19">
        <v>1</v>
      </c>
      <c r="C287" s="9">
        <v>2</v>
      </c>
      <c r="D287" s="216">
        <v>31.899999999999995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  <c r="BI287" s="211"/>
      <c r="BJ287" s="211"/>
      <c r="BK287" s="211"/>
      <c r="BL287" s="211"/>
      <c r="BM287" s="212">
        <v>22</v>
      </c>
    </row>
    <row r="288" spans="1:65">
      <c r="A288" s="30"/>
      <c r="B288" s="20" t="s">
        <v>270</v>
      </c>
      <c r="C288" s="12"/>
      <c r="D288" s="215">
        <v>31.699999999999996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212">
        <v>16</v>
      </c>
    </row>
    <row r="289" spans="1:65">
      <c r="A289" s="30"/>
      <c r="B289" s="3" t="s">
        <v>271</v>
      </c>
      <c r="C289" s="29"/>
      <c r="D289" s="216">
        <v>31.699999999999996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  <c r="BI289" s="211"/>
      <c r="BJ289" s="211"/>
      <c r="BK289" s="211"/>
      <c r="BL289" s="211"/>
      <c r="BM289" s="212">
        <v>31.7</v>
      </c>
    </row>
    <row r="290" spans="1:65">
      <c r="A290" s="30"/>
      <c r="B290" s="3" t="s">
        <v>272</v>
      </c>
      <c r="C290" s="29"/>
      <c r="D290" s="216">
        <v>0.28284271247461551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212">
        <v>28</v>
      </c>
    </row>
    <row r="291" spans="1:65">
      <c r="A291" s="30"/>
      <c r="B291" s="3" t="s">
        <v>86</v>
      </c>
      <c r="C291" s="29"/>
      <c r="D291" s="13">
        <v>8.9224830433632663E-3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273</v>
      </c>
      <c r="C292" s="29"/>
      <c r="D292" s="13">
        <v>-1.1102230246251565E-16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274</v>
      </c>
      <c r="C293" s="47"/>
      <c r="D293" s="45" t="s">
        <v>275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632</v>
      </c>
      <c r="BM295" s="28" t="s">
        <v>281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328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0.36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0.34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270</v>
      </c>
      <c r="C302" s="12"/>
      <c r="D302" s="23">
        <v>0.35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271</v>
      </c>
      <c r="C303" s="29"/>
      <c r="D303" s="11">
        <v>0.35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0.35</v>
      </c>
    </row>
    <row r="304" spans="1:65">
      <c r="A304" s="30"/>
      <c r="B304" s="3" t="s">
        <v>272</v>
      </c>
      <c r="C304" s="29"/>
      <c r="D304" s="24">
        <v>1.4142135623730925E-2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86</v>
      </c>
      <c r="C305" s="29"/>
      <c r="D305" s="13">
        <v>4.0406101782088359E-2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274</v>
      </c>
      <c r="C307" s="47"/>
      <c r="D307" s="45" t="s">
        <v>275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633</v>
      </c>
      <c r="BM309" s="28" t="s">
        <v>281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328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7">
        <v>3.8200000000000005E-2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18">
        <v>1</v>
      </c>
    </row>
    <row r="315" spans="1:65">
      <c r="A315" s="30"/>
      <c r="B315" s="19">
        <v>1</v>
      </c>
      <c r="C315" s="9">
        <v>2</v>
      </c>
      <c r="D315" s="24">
        <v>3.7599999999999995E-2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18">
        <v>24</v>
      </c>
    </row>
    <row r="316" spans="1:65">
      <c r="A316" s="30"/>
      <c r="B316" s="20" t="s">
        <v>270</v>
      </c>
      <c r="C316" s="12"/>
      <c r="D316" s="219">
        <v>3.7900000000000003E-2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18">
        <v>16</v>
      </c>
    </row>
    <row r="317" spans="1:65">
      <c r="A317" s="30"/>
      <c r="B317" s="3" t="s">
        <v>271</v>
      </c>
      <c r="C317" s="29"/>
      <c r="D317" s="24">
        <v>3.7900000000000003E-2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18">
        <v>3.7900000000000003E-2</v>
      </c>
    </row>
    <row r="318" spans="1:65">
      <c r="A318" s="30"/>
      <c r="B318" s="3" t="s">
        <v>272</v>
      </c>
      <c r="C318" s="29"/>
      <c r="D318" s="24">
        <v>4.2426406871193576E-4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18">
        <v>30</v>
      </c>
    </row>
    <row r="319" spans="1:65">
      <c r="A319" s="30"/>
      <c r="B319" s="3" t="s">
        <v>86</v>
      </c>
      <c r="C319" s="29"/>
      <c r="D319" s="13">
        <v>1.1194302604536563E-2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273</v>
      </c>
      <c r="C320" s="29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274</v>
      </c>
      <c r="C321" s="47"/>
      <c r="D321" s="45" t="s">
        <v>275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634</v>
      </c>
      <c r="BM323" s="28" t="s">
        <v>281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328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0">
        <v>467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30"/>
      <c r="B329" s="19">
        <v>1</v>
      </c>
      <c r="C329" s="9">
        <v>2</v>
      </c>
      <c r="D329" s="225">
        <v>461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25</v>
      </c>
    </row>
    <row r="330" spans="1:65">
      <c r="A330" s="30"/>
      <c r="B330" s="20" t="s">
        <v>270</v>
      </c>
      <c r="C330" s="12"/>
      <c r="D330" s="229">
        <v>464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30"/>
      <c r="B331" s="3" t="s">
        <v>271</v>
      </c>
      <c r="C331" s="29"/>
      <c r="D331" s="225">
        <v>464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464</v>
      </c>
    </row>
    <row r="332" spans="1:65">
      <c r="A332" s="30"/>
      <c r="B332" s="3" t="s">
        <v>272</v>
      </c>
      <c r="C332" s="29"/>
      <c r="D332" s="225">
        <v>4.2426406871192848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31</v>
      </c>
    </row>
    <row r="333" spans="1:65">
      <c r="A333" s="30"/>
      <c r="B333" s="3" t="s">
        <v>86</v>
      </c>
      <c r="C333" s="29"/>
      <c r="D333" s="13">
        <v>9.1436221705156993E-3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273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274</v>
      </c>
      <c r="C335" s="47"/>
      <c r="D335" s="45" t="s">
        <v>275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635</v>
      </c>
      <c r="BM337" s="28" t="s">
        <v>281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328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113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340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30">
        <v>11.5</v>
      </c>
      <c r="E342" s="210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2">
        <v>1</v>
      </c>
    </row>
    <row r="343" spans="1:65">
      <c r="A343" s="30"/>
      <c r="B343" s="19">
        <v>1</v>
      </c>
      <c r="C343" s="9">
        <v>2</v>
      </c>
      <c r="D343" s="216">
        <v>11.4</v>
      </c>
      <c r="E343" s="210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1"/>
      <c r="AT343" s="211"/>
      <c r="AU343" s="211"/>
      <c r="AV343" s="211"/>
      <c r="AW343" s="211"/>
      <c r="AX343" s="211"/>
      <c r="AY343" s="211"/>
      <c r="AZ343" s="211"/>
      <c r="BA343" s="211"/>
      <c r="BB343" s="211"/>
      <c r="BC343" s="211"/>
      <c r="BD343" s="211"/>
      <c r="BE343" s="211"/>
      <c r="BF343" s="211"/>
      <c r="BG343" s="211"/>
      <c r="BH343" s="211"/>
      <c r="BI343" s="211"/>
      <c r="BJ343" s="211"/>
      <c r="BK343" s="211"/>
      <c r="BL343" s="211"/>
      <c r="BM343" s="212">
        <v>26</v>
      </c>
    </row>
    <row r="344" spans="1:65">
      <c r="A344" s="30"/>
      <c r="B344" s="20" t="s">
        <v>270</v>
      </c>
      <c r="C344" s="12"/>
      <c r="D344" s="215">
        <v>11.45</v>
      </c>
      <c r="E344" s="210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  <c r="AH344" s="211"/>
      <c r="AI344" s="211"/>
      <c r="AJ344" s="211"/>
      <c r="AK344" s="211"/>
      <c r="AL344" s="211"/>
      <c r="AM344" s="211"/>
      <c r="AN344" s="211"/>
      <c r="AO344" s="211"/>
      <c r="AP344" s="211"/>
      <c r="AQ344" s="211"/>
      <c r="AR344" s="211"/>
      <c r="AS344" s="211"/>
      <c r="AT344" s="211"/>
      <c r="AU344" s="211"/>
      <c r="AV344" s="211"/>
      <c r="AW344" s="211"/>
      <c r="AX344" s="211"/>
      <c r="AY344" s="211"/>
      <c r="AZ344" s="211"/>
      <c r="BA344" s="211"/>
      <c r="BB344" s="211"/>
      <c r="BC344" s="211"/>
      <c r="BD344" s="211"/>
      <c r="BE344" s="211"/>
      <c r="BF344" s="211"/>
      <c r="BG344" s="211"/>
      <c r="BH344" s="211"/>
      <c r="BI344" s="211"/>
      <c r="BJ344" s="211"/>
      <c r="BK344" s="211"/>
      <c r="BL344" s="211"/>
      <c r="BM344" s="212">
        <v>16</v>
      </c>
    </row>
    <row r="345" spans="1:65">
      <c r="A345" s="30"/>
      <c r="B345" s="3" t="s">
        <v>271</v>
      </c>
      <c r="C345" s="29"/>
      <c r="D345" s="216">
        <v>11.45</v>
      </c>
      <c r="E345" s="210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  <c r="AR345" s="211"/>
      <c r="AS345" s="211"/>
      <c r="AT345" s="211"/>
      <c r="AU345" s="211"/>
      <c r="AV345" s="211"/>
      <c r="AW345" s="211"/>
      <c r="AX345" s="211"/>
      <c r="AY345" s="211"/>
      <c r="AZ345" s="211"/>
      <c r="BA345" s="211"/>
      <c r="BB345" s="211"/>
      <c r="BC345" s="211"/>
      <c r="BD345" s="211"/>
      <c r="BE345" s="211"/>
      <c r="BF345" s="211"/>
      <c r="BG345" s="211"/>
      <c r="BH345" s="211"/>
      <c r="BI345" s="211"/>
      <c r="BJ345" s="211"/>
      <c r="BK345" s="211"/>
      <c r="BL345" s="211"/>
      <c r="BM345" s="212">
        <v>11.45</v>
      </c>
    </row>
    <row r="346" spans="1:65">
      <c r="A346" s="30"/>
      <c r="B346" s="3" t="s">
        <v>272</v>
      </c>
      <c r="C346" s="29"/>
      <c r="D346" s="216">
        <v>7.0710678118654502E-2</v>
      </c>
      <c r="E346" s="210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1"/>
      <c r="BD346" s="211"/>
      <c r="BE346" s="211"/>
      <c r="BF346" s="211"/>
      <c r="BG346" s="211"/>
      <c r="BH346" s="211"/>
      <c r="BI346" s="211"/>
      <c r="BJ346" s="211"/>
      <c r="BK346" s="211"/>
      <c r="BL346" s="211"/>
      <c r="BM346" s="212">
        <v>32</v>
      </c>
    </row>
    <row r="347" spans="1:65">
      <c r="A347" s="30"/>
      <c r="B347" s="3" t="s">
        <v>86</v>
      </c>
      <c r="C347" s="29"/>
      <c r="D347" s="13">
        <v>6.1756050758650224E-3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274</v>
      </c>
      <c r="C349" s="47"/>
      <c r="D349" s="45" t="s">
        <v>275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636</v>
      </c>
      <c r="BM351" s="28" t="s">
        <v>281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328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113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340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0">
        <v>31.100000000000005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12">
        <v>1</v>
      </c>
    </row>
    <row r="357" spans="1:65">
      <c r="A357" s="30"/>
      <c r="B357" s="19">
        <v>1</v>
      </c>
      <c r="C357" s="9">
        <v>2</v>
      </c>
      <c r="D357" s="216">
        <v>31.3</v>
      </c>
      <c r="E357" s="210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1"/>
      <c r="AT357" s="211"/>
      <c r="AU357" s="211"/>
      <c r="AV357" s="211"/>
      <c r="AW357" s="211"/>
      <c r="AX357" s="211"/>
      <c r="AY357" s="211"/>
      <c r="AZ357" s="211"/>
      <c r="BA357" s="211"/>
      <c r="BB357" s="211"/>
      <c r="BC357" s="211"/>
      <c r="BD357" s="211"/>
      <c r="BE357" s="211"/>
      <c r="BF357" s="211"/>
      <c r="BG357" s="211"/>
      <c r="BH357" s="211"/>
      <c r="BI357" s="211"/>
      <c r="BJ357" s="211"/>
      <c r="BK357" s="211"/>
      <c r="BL357" s="211"/>
      <c r="BM357" s="212">
        <v>27</v>
      </c>
    </row>
    <row r="358" spans="1:65">
      <c r="A358" s="30"/>
      <c r="B358" s="20" t="s">
        <v>270</v>
      </c>
      <c r="C358" s="12"/>
      <c r="D358" s="215">
        <v>31.200000000000003</v>
      </c>
      <c r="E358" s="210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1"/>
      <c r="AT358" s="211"/>
      <c r="AU358" s="211"/>
      <c r="AV358" s="211"/>
      <c r="AW358" s="211"/>
      <c r="AX358" s="211"/>
      <c r="AY358" s="211"/>
      <c r="AZ358" s="211"/>
      <c r="BA358" s="211"/>
      <c r="BB358" s="211"/>
      <c r="BC358" s="211"/>
      <c r="BD358" s="211"/>
      <c r="BE358" s="211"/>
      <c r="BF358" s="211"/>
      <c r="BG358" s="211"/>
      <c r="BH358" s="211"/>
      <c r="BI358" s="211"/>
      <c r="BJ358" s="211"/>
      <c r="BK358" s="211"/>
      <c r="BL358" s="211"/>
      <c r="BM358" s="212">
        <v>16</v>
      </c>
    </row>
    <row r="359" spans="1:65">
      <c r="A359" s="30"/>
      <c r="B359" s="3" t="s">
        <v>271</v>
      </c>
      <c r="C359" s="29"/>
      <c r="D359" s="216">
        <v>31.200000000000003</v>
      </c>
      <c r="E359" s="210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1"/>
      <c r="AT359" s="211"/>
      <c r="AU359" s="211"/>
      <c r="AV359" s="211"/>
      <c r="AW359" s="211"/>
      <c r="AX359" s="211"/>
      <c r="AY359" s="211"/>
      <c r="AZ359" s="211"/>
      <c r="BA359" s="211"/>
      <c r="BB359" s="211"/>
      <c r="BC359" s="211"/>
      <c r="BD359" s="211"/>
      <c r="BE359" s="211"/>
      <c r="BF359" s="211"/>
      <c r="BG359" s="211"/>
      <c r="BH359" s="211"/>
      <c r="BI359" s="211"/>
      <c r="BJ359" s="211"/>
      <c r="BK359" s="211"/>
      <c r="BL359" s="211"/>
      <c r="BM359" s="212">
        <v>31.2</v>
      </c>
    </row>
    <row r="360" spans="1:65">
      <c r="A360" s="30"/>
      <c r="B360" s="3" t="s">
        <v>272</v>
      </c>
      <c r="C360" s="29"/>
      <c r="D360" s="216">
        <v>0.14142135623730648</v>
      </c>
      <c r="E360" s="210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  <c r="BI360" s="211"/>
      <c r="BJ360" s="211"/>
      <c r="BK360" s="211"/>
      <c r="BL360" s="211"/>
      <c r="BM360" s="212">
        <v>33</v>
      </c>
    </row>
    <row r="361" spans="1:65">
      <c r="A361" s="30"/>
      <c r="B361" s="3" t="s">
        <v>86</v>
      </c>
      <c r="C361" s="29"/>
      <c r="D361" s="13">
        <v>4.5327357768367455E-3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13">
        <v>2.2204460492503131E-16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274</v>
      </c>
      <c r="C363" s="47"/>
      <c r="D363" s="45" t="s">
        <v>275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637</v>
      </c>
      <c r="BM365" s="28" t="s">
        <v>281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328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113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340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30">
        <v>14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12">
        <v>1</v>
      </c>
    </row>
    <row r="371" spans="1:65">
      <c r="A371" s="30"/>
      <c r="B371" s="19">
        <v>1</v>
      </c>
      <c r="C371" s="9">
        <v>2</v>
      </c>
      <c r="D371" s="216">
        <v>14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12">
        <v>28</v>
      </c>
    </row>
    <row r="372" spans="1:65">
      <c r="A372" s="30"/>
      <c r="B372" s="20" t="s">
        <v>270</v>
      </c>
      <c r="C372" s="12"/>
      <c r="D372" s="215">
        <v>14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12">
        <v>16</v>
      </c>
    </row>
    <row r="373" spans="1:65">
      <c r="A373" s="30"/>
      <c r="B373" s="3" t="s">
        <v>271</v>
      </c>
      <c r="C373" s="29"/>
      <c r="D373" s="216">
        <v>14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12">
        <v>14</v>
      </c>
    </row>
    <row r="374" spans="1:65">
      <c r="A374" s="30"/>
      <c r="B374" s="3" t="s">
        <v>272</v>
      </c>
      <c r="C374" s="29"/>
      <c r="D374" s="216">
        <v>0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12">
        <v>34</v>
      </c>
    </row>
    <row r="375" spans="1:65">
      <c r="A375" s="30"/>
      <c r="B375" s="3" t="s">
        <v>86</v>
      </c>
      <c r="C375" s="29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273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274</v>
      </c>
      <c r="C377" s="47"/>
      <c r="D377" s="45" t="s">
        <v>275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638</v>
      </c>
      <c r="BM379" s="28" t="s">
        <v>281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328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113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340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0">
        <v>94</v>
      </c>
      <c r="E384" s="222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24">
        <v>1</v>
      </c>
    </row>
    <row r="385" spans="1:65">
      <c r="A385" s="30"/>
      <c r="B385" s="19">
        <v>1</v>
      </c>
      <c r="C385" s="9">
        <v>2</v>
      </c>
      <c r="D385" s="225">
        <v>95</v>
      </c>
      <c r="E385" s="222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4">
        <v>29</v>
      </c>
    </row>
    <row r="386" spans="1:65">
      <c r="A386" s="30"/>
      <c r="B386" s="20" t="s">
        <v>270</v>
      </c>
      <c r="C386" s="12"/>
      <c r="D386" s="229">
        <v>94.5</v>
      </c>
      <c r="E386" s="222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4">
        <v>16</v>
      </c>
    </row>
    <row r="387" spans="1:65">
      <c r="A387" s="30"/>
      <c r="B387" s="3" t="s">
        <v>271</v>
      </c>
      <c r="C387" s="29"/>
      <c r="D387" s="225">
        <v>94.5</v>
      </c>
      <c r="E387" s="222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4">
        <v>94.5</v>
      </c>
    </row>
    <row r="388" spans="1:65">
      <c r="A388" s="30"/>
      <c r="B388" s="3" t="s">
        <v>272</v>
      </c>
      <c r="C388" s="29"/>
      <c r="D388" s="225">
        <v>0.70710678118654757</v>
      </c>
      <c r="E388" s="222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4">
        <v>35</v>
      </c>
    </row>
    <row r="389" spans="1:65">
      <c r="A389" s="30"/>
      <c r="B389" s="3" t="s">
        <v>86</v>
      </c>
      <c r="C389" s="29"/>
      <c r="D389" s="13">
        <v>7.482611441127488E-3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273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274</v>
      </c>
      <c r="C391" s="47"/>
      <c r="D391" s="45" t="s">
        <v>275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639</v>
      </c>
      <c r="BM393" s="28" t="s">
        <v>281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328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113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340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7.8899999999999988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7.97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5</v>
      </c>
    </row>
    <row r="400" spans="1:65">
      <c r="A400" s="30"/>
      <c r="B400" s="20" t="s">
        <v>270</v>
      </c>
      <c r="C400" s="12"/>
      <c r="D400" s="23">
        <v>7.93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271</v>
      </c>
      <c r="C401" s="29"/>
      <c r="D401" s="11">
        <v>7.93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7.93</v>
      </c>
    </row>
    <row r="402" spans="1:65">
      <c r="A402" s="30"/>
      <c r="B402" s="3" t="s">
        <v>272</v>
      </c>
      <c r="C402" s="29"/>
      <c r="D402" s="24">
        <v>5.6568542494924483E-2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86</v>
      </c>
      <c r="C403" s="29"/>
      <c r="D403" s="13">
        <v>7.1334858127269215E-3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273</v>
      </c>
      <c r="C404" s="29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274</v>
      </c>
      <c r="C405" s="47"/>
      <c r="D405" s="45" t="s">
        <v>275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640</v>
      </c>
      <c r="BM407" s="28" t="s">
        <v>281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328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113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340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0">
        <v>141</v>
      </c>
      <c r="E412" s="222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  <c r="AL412" s="223"/>
      <c r="AM412" s="223"/>
      <c r="AN412" s="223"/>
      <c r="AO412" s="223"/>
      <c r="AP412" s="223"/>
      <c r="AQ412" s="223"/>
      <c r="AR412" s="223"/>
      <c r="AS412" s="223"/>
      <c r="AT412" s="223"/>
      <c r="AU412" s="223"/>
      <c r="AV412" s="223"/>
      <c r="AW412" s="223"/>
      <c r="AX412" s="223"/>
      <c r="AY412" s="223"/>
      <c r="AZ412" s="223"/>
      <c r="BA412" s="223"/>
      <c r="BB412" s="223"/>
      <c r="BC412" s="223"/>
      <c r="BD412" s="223"/>
      <c r="BE412" s="223"/>
      <c r="BF412" s="223"/>
      <c r="BG412" s="223"/>
      <c r="BH412" s="223"/>
      <c r="BI412" s="223"/>
      <c r="BJ412" s="223"/>
      <c r="BK412" s="223"/>
      <c r="BL412" s="223"/>
      <c r="BM412" s="224">
        <v>1</v>
      </c>
    </row>
    <row r="413" spans="1:65">
      <c r="A413" s="30"/>
      <c r="B413" s="19">
        <v>1</v>
      </c>
      <c r="C413" s="9">
        <v>2</v>
      </c>
      <c r="D413" s="225">
        <v>144</v>
      </c>
      <c r="E413" s="222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  <c r="AN413" s="223"/>
      <c r="AO413" s="223"/>
      <c r="AP413" s="223"/>
      <c r="AQ413" s="223"/>
      <c r="AR413" s="223"/>
      <c r="AS413" s="223"/>
      <c r="AT413" s="223"/>
      <c r="AU413" s="223"/>
      <c r="AV413" s="223"/>
      <c r="AW413" s="223"/>
      <c r="AX413" s="223"/>
      <c r="AY413" s="223"/>
      <c r="AZ413" s="223"/>
      <c r="BA413" s="223"/>
      <c r="BB413" s="223"/>
      <c r="BC413" s="223"/>
      <c r="BD413" s="223"/>
      <c r="BE413" s="223"/>
      <c r="BF413" s="223"/>
      <c r="BG413" s="223"/>
      <c r="BH413" s="223"/>
      <c r="BI413" s="223"/>
      <c r="BJ413" s="223"/>
      <c r="BK413" s="223"/>
      <c r="BL413" s="223"/>
      <c r="BM413" s="224">
        <v>31</v>
      </c>
    </row>
    <row r="414" spans="1:65">
      <c r="A414" s="30"/>
      <c r="B414" s="20" t="s">
        <v>270</v>
      </c>
      <c r="C414" s="12"/>
      <c r="D414" s="229">
        <v>142.5</v>
      </c>
      <c r="E414" s="222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  <c r="AL414" s="223"/>
      <c r="AM414" s="223"/>
      <c r="AN414" s="223"/>
      <c r="AO414" s="223"/>
      <c r="AP414" s="223"/>
      <c r="AQ414" s="223"/>
      <c r="AR414" s="223"/>
      <c r="AS414" s="223"/>
      <c r="AT414" s="223"/>
      <c r="AU414" s="223"/>
      <c r="AV414" s="223"/>
      <c r="AW414" s="223"/>
      <c r="AX414" s="223"/>
      <c r="AY414" s="223"/>
      <c r="AZ414" s="223"/>
      <c r="BA414" s="223"/>
      <c r="BB414" s="223"/>
      <c r="BC414" s="223"/>
      <c r="BD414" s="223"/>
      <c r="BE414" s="223"/>
      <c r="BF414" s="223"/>
      <c r="BG414" s="223"/>
      <c r="BH414" s="223"/>
      <c r="BI414" s="223"/>
      <c r="BJ414" s="223"/>
      <c r="BK414" s="223"/>
      <c r="BL414" s="223"/>
      <c r="BM414" s="224">
        <v>16</v>
      </c>
    </row>
    <row r="415" spans="1:65">
      <c r="A415" s="30"/>
      <c r="B415" s="3" t="s">
        <v>271</v>
      </c>
      <c r="C415" s="29"/>
      <c r="D415" s="225">
        <v>142.5</v>
      </c>
      <c r="E415" s="222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  <c r="AL415" s="223"/>
      <c r="AM415" s="223"/>
      <c r="AN415" s="223"/>
      <c r="AO415" s="223"/>
      <c r="AP415" s="223"/>
      <c r="AQ415" s="223"/>
      <c r="AR415" s="223"/>
      <c r="AS415" s="223"/>
      <c r="AT415" s="223"/>
      <c r="AU415" s="223"/>
      <c r="AV415" s="223"/>
      <c r="AW415" s="223"/>
      <c r="AX415" s="223"/>
      <c r="AY415" s="223"/>
      <c r="AZ415" s="223"/>
      <c r="BA415" s="223"/>
      <c r="BB415" s="223"/>
      <c r="BC415" s="223"/>
      <c r="BD415" s="223"/>
      <c r="BE415" s="223"/>
      <c r="BF415" s="223"/>
      <c r="BG415" s="223"/>
      <c r="BH415" s="223"/>
      <c r="BI415" s="223"/>
      <c r="BJ415" s="223"/>
      <c r="BK415" s="223"/>
      <c r="BL415" s="223"/>
      <c r="BM415" s="224">
        <v>142.5</v>
      </c>
    </row>
    <row r="416" spans="1:65">
      <c r="A416" s="30"/>
      <c r="B416" s="3" t="s">
        <v>272</v>
      </c>
      <c r="C416" s="29"/>
      <c r="D416" s="225">
        <v>2.1213203435596424</v>
      </c>
      <c r="E416" s="222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  <c r="AL416" s="223"/>
      <c r="AM416" s="223"/>
      <c r="AN416" s="223"/>
      <c r="AO416" s="223"/>
      <c r="AP416" s="223"/>
      <c r="AQ416" s="223"/>
      <c r="AR416" s="223"/>
      <c r="AS416" s="223"/>
      <c r="AT416" s="223"/>
      <c r="AU416" s="223"/>
      <c r="AV416" s="223"/>
      <c r="AW416" s="223"/>
      <c r="AX416" s="223"/>
      <c r="AY416" s="223"/>
      <c r="AZ416" s="223"/>
      <c r="BA416" s="223"/>
      <c r="BB416" s="223"/>
      <c r="BC416" s="223"/>
      <c r="BD416" s="223"/>
      <c r="BE416" s="223"/>
      <c r="BF416" s="223"/>
      <c r="BG416" s="223"/>
      <c r="BH416" s="223"/>
      <c r="BI416" s="223"/>
      <c r="BJ416" s="223"/>
      <c r="BK416" s="223"/>
      <c r="BL416" s="223"/>
      <c r="BM416" s="224">
        <v>37</v>
      </c>
    </row>
    <row r="417" spans="1:65">
      <c r="A417" s="30"/>
      <c r="B417" s="3" t="s">
        <v>86</v>
      </c>
      <c r="C417" s="29"/>
      <c r="D417" s="13">
        <v>1.4886458551295736E-2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273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274</v>
      </c>
      <c r="C419" s="47"/>
      <c r="D419" s="45" t="s">
        <v>275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641</v>
      </c>
      <c r="BM421" s="28" t="s">
        <v>281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328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113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340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7">
        <v>7.0000000000000007E-2</v>
      </c>
      <c r="E426" s="207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18">
        <v>1</v>
      </c>
    </row>
    <row r="427" spans="1:65">
      <c r="A427" s="30"/>
      <c r="B427" s="19">
        <v>1</v>
      </c>
      <c r="C427" s="9">
        <v>2</v>
      </c>
      <c r="D427" s="24">
        <v>0.06</v>
      </c>
      <c r="E427" s="207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18">
        <v>32</v>
      </c>
    </row>
    <row r="428" spans="1:65">
      <c r="A428" s="30"/>
      <c r="B428" s="20" t="s">
        <v>270</v>
      </c>
      <c r="C428" s="12"/>
      <c r="D428" s="219">
        <v>6.5000000000000002E-2</v>
      </c>
      <c r="E428" s="207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18">
        <v>16</v>
      </c>
    </row>
    <row r="429" spans="1:65">
      <c r="A429" s="30"/>
      <c r="B429" s="3" t="s">
        <v>271</v>
      </c>
      <c r="C429" s="29"/>
      <c r="D429" s="24">
        <v>6.5000000000000002E-2</v>
      </c>
      <c r="E429" s="207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18">
        <v>6.5000000000000002E-2</v>
      </c>
    </row>
    <row r="430" spans="1:65">
      <c r="A430" s="30"/>
      <c r="B430" s="3" t="s">
        <v>272</v>
      </c>
      <c r="C430" s="29"/>
      <c r="D430" s="24">
        <v>7.0710678118654814E-3</v>
      </c>
      <c r="E430" s="207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18">
        <v>38</v>
      </c>
    </row>
    <row r="431" spans="1:65">
      <c r="A431" s="30"/>
      <c r="B431" s="3" t="s">
        <v>86</v>
      </c>
      <c r="C431" s="29"/>
      <c r="D431" s="13">
        <v>0.10878565864408432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273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274</v>
      </c>
      <c r="C433" s="47"/>
      <c r="D433" s="45" t="s">
        <v>275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642</v>
      </c>
      <c r="BM435" s="28" t="s">
        <v>281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328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113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340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2.5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2.7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20" t="s">
        <v>270</v>
      </c>
      <c r="C442" s="12"/>
      <c r="D442" s="23">
        <v>2.6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271</v>
      </c>
      <c r="C443" s="29"/>
      <c r="D443" s="11">
        <v>2.6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2.6</v>
      </c>
    </row>
    <row r="444" spans="1:65">
      <c r="A444" s="30"/>
      <c r="B444" s="3" t="s">
        <v>272</v>
      </c>
      <c r="C444" s="29"/>
      <c r="D444" s="24">
        <v>0.14142135623730964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39</v>
      </c>
    </row>
    <row r="445" spans="1:65">
      <c r="A445" s="30"/>
      <c r="B445" s="3" t="s">
        <v>86</v>
      </c>
      <c r="C445" s="29"/>
      <c r="D445" s="13">
        <v>5.4392829322042167E-2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273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274</v>
      </c>
      <c r="C447" s="47"/>
      <c r="D447" s="45" t="s">
        <v>275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643</v>
      </c>
      <c r="BM449" s="28" t="s">
        <v>281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328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113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340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7.2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7.9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34</v>
      </c>
    </row>
    <row r="456" spans="1:65">
      <c r="A456" s="30"/>
      <c r="B456" s="20" t="s">
        <v>270</v>
      </c>
      <c r="C456" s="12"/>
      <c r="D456" s="23">
        <v>7.5500000000000007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271</v>
      </c>
      <c r="C457" s="29"/>
      <c r="D457" s="11">
        <v>7.5500000000000007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7.55</v>
      </c>
    </row>
    <row r="458" spans="1:65">
      <c r="A458" s="30"/>
      <c r="B458" s="3" t="s">
        <v>272</v>
      </c>
      <c r="C458" s="29"/>
      <c r="D458" s="24">
        <v>0.4949747468305834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40</v>
      </c>
    </row>
    <row r="459" spans="1:65">
      <c r="A459" s="30"/>
      <c r="B459" s="3" t="s">
        <v>86</v>
      </c>
      <c r="C459" s="29"/>
      <c r="D459" s="13">
        <v>6.5559569116633562E-2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273</v>
      </c>
      <c r="C460" s="29"/>
      <c r="D460" s="13">
        <v>2.2204460492503131E-16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274</v>
      </c>
      <c r="C461" s="47"/>
      <c r="D461" s="45" t="s">
        <v>275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644</v>
      </c>
      <c r="BM463" s="28" t="s">
        <v>281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328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113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340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6.58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6.7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20" t="s">
        <v>270</v>
      </c>
      <c r="C470" s="12"/>
      <c r="D470" s="23">
        <v>6.6400000000000006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271</v>
      </c>
      <c r="C471" s="29"/>
      <c r="D471" s="11">
        <v>6.6400000000000006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6.64</v>
      </c>
    </row>
    <row r="472" spans="1:65">
      <c r="A472" s="30"/>
      <c r="B472" s="3" t="s">
        <v>272</v>
      </c>
      <c r="C472" s="29"/>
      <c r="D472" s="24">
        <v>8.4852813742385777E-2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86</v>
      </c>
      <c r="C473" s="29"/>
      <c r="D473" s="13">
        <v>1.2779038214214724E-2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273</v>
      </c>
      <c r="C474" s="29"/>
      <c r="D474" s="13">
        <v>2.2204460492503131E-16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274</v>
      </c>
      <c r="C475" s="47"/>
      <c r="D475" s="45" t="s">
        <v>275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645</v>
      </c>
      <c r="BM477" s="28" t="s">
        <v>281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328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113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340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5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5.4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19</v>
      </c>
    </row>
    <row r="484" spans="1:65">
      <c r="A484" s="30"/>
      <c r="B484" s="20" t="s">
        <v>270</v>
      </c>
      <c r="C484" s="12"/>
      <c r="D484" s="23">
        <v>5.2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271</v>
      </c>
      <c r="C485" s="29"/>
      <c r="D485" s="11">
        <v>5.2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5.2</v>
      </c>
    </row>
    <row r="486" spans="1:65">
      <c r="A486" s="30"/>
      <c r="B486" s="3" t="s">
        <v>272</v>
      </c>
      <c r="C486" s="29"/>
      <c r="D486" s="24">
        <v>0.28284271247461928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86</v>
      </c>
      <c r="C487" s="29"/>
      <c r="D487" s="13">
        <v>5.4392829322042167E-2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274</v>
      </c>
      <c r="C489" s="47"/>
      <c r="D489" s="45" t="s">
        <v>275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646</v>
      </c>
      <c r="BM491" s="28" t="s">
        <v>281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328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113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340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20">
        <v>239</v>
      </c>
      <c r="E496" s="222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  <c r="AN496" s="223"/>
      <c r="AO496" s="223"/>
      <c r="AP496" s="223"/>
      <c r="AQ496" s="223"/>
      <c r="AR496" s="223"/>
      <c r="AS496" s="223"/>
      <c r="AT496" s="223"/>
      <c r="AU496" s="223"/>
      <c r="AV496" s="223"/>
      <c r="AW496" s="223"/>
      <c r="AX496" s="223"/>
      <c r="AY496" s="223"/>
      <c r="AZ496" s="223"/>
      <c r="BA496" s="223"/>
      <c r="BB496" s="223"/>
      <c r="BC496" s="223"/>
      <c r="BD496" s="223"/>
      <c r="BE496" s="223"/>
      <c r="BF496" s="223"/>
      <c r="BG496" s="223"/>
      <c r="BH496" s="223"/>
      <c r="BI496" s="223"/>
      <c r="BJ496" s="223"/>
      <c r="BK496" s="223"/>
      <c r="BL496" s="223"/>
      <c r="BM496" s="224">
        <v>1</v>
      </c>
    </row>
    <row r="497" spans="1:65">
      <c r="A497" s="30"/>
      <c r="B497" s="19">
        <v>1</v>
      </c>
      <c r="C497" s="9">
        <v>2</v>
      </c>
      <c r="D497" s="225">
        <v>238</v>
      </c>
      <c r="E497" s="222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4">
        <v>20</v>
      </c>
    </row>
    <row r="498" spans="1:65">
      <c r="A498" s="30"/>
      <c r="B498" s="20" t="s">
        <v>270</v>
      </c>
      <c r="C498" s="12"/>
      <c r="D498" s="229">
        <v>238.5</v>
      </c>
      <c r="E498" s="222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224">
        <v>16</v>
      </c>
    </row>
    <row r="499" spans="1:65">
      <c r="A499" s="30"/>
      <c r="B499" s="3" t="s">
        <v>271</v>
      </c>
      <c r="C499" s="29"/>
      <c r="D499" s="225">
        <v>238.5</v>
      </c>
      <c r="E499" s="222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4">
        <v>238.5</v>
      </c>
    </row>
    <row r="500" spans="1:65">
      <c r="A500" s="30"/>
      <c r="B500" s="3" t="s">
        <v>272</v>
      </c>
      <c r="C500" s="29"/>
      <c r="D500" s="225">
        <v>0.70710678118654757</v>
      </c>
      <c r="E500" s="222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4">
        <v>26</v>
      </c>
    </row>
    <row r="501" spans="1:65">
      <c r="A501" s="30"/>
      <c r="B501" s="3" t="s">
        <v>86</v>
      </c>
      <c r="C501" s="29"/>
      <c r="D501" s="13">
        <v>2.9648083068618348E-3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273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274</v>
      </c>
      <c r="C503" s="47"/>
      <c r="D503" s="45" t="s">
        <v>275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647</v>
      </c>
      <c r="BM505" s="28" t="s">
        <v>281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328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113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340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0.94</v>
      </c>
      <c r="E510" s="15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0.98</v>
      </c>
      <c r="E511" s="15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21</v>
      </c>
    </row>
    <row r="512" spans="1:65">
      <c r="A512" s="30"/>
      <c r="B512" s="20" t="s">
        <v>270</v>
      </c>
      <c r="C512" s="12"/>
      <c r="D512" s="23">
        <v>0.96</v>
      </c>
      <c r="E512" s="15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271</v>
      </c>
      <c r="C513" s="29"/>
      <c r="D513" s="11">
        <v>0.96</v>
      </c>
      <c r="E513" s="15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0.96</v>
      </c>
    </row>
    <row r="514" spans="1:65">
      <c r="A514" s="30"/>
      <c r="B514" s="3" t="s">
        <v>272</v>
      </c>
      <c r="C514" s="29"/>
      <c r="D514" s="24">
        <v>2.8284271247461926E-2</v>
      </c>
      <c r="E514" s="15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27</v>
      </c>
    </row>
    <row r="515" spans="1:65">
      <c r="A515" s="30"/>
      <c r="B515" s="3" t="s">
        <v>86</v>
      </c>
      <c r="C515" s="29"/>
      <c r="D515" s="13">
        <v>2.9462782549439508E-2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273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274</v>
      </c>
      <c r="C517" s="47"/>
      <c r="D517" s="45" t="s">
        <v>275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648</v>
      </c>
      <c r="BM519" s="28" t="s">
        <v>281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328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113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340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0.92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0.88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270</v>
      </c>
      <c r="C526" s="12"/>
      <c r="D526" s="23">
        <v>0.9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271</v>
      </c>
      <c r="C527" s="29"/>
      <c r="D527" s="11">
        <v>0.9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</v>
      </c>
    </row>
    <row r="528" spans="1:65">
      <c r="A528" s="30"/>
      <c r="B528" s="3" t="s">
        <v>272</v>
      </c>
      <c r="C528" s="29"/>
      <c r="D528" s="24">
        <v>2.8284271247461926E-2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86</v>
      </c>
      <c r="C529" s="29"/>
      <c r="D529" s="13">
        <v>3.1426968052735475E-2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273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274</v>
      </c>
      <c r="C531" s="47"/>
      <c r="D531" s="45" t="s">
        <v>275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649</v>
      </c>
      <c r="BM533" s="28" t="s">
        <v>281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328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113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340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1.8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1.8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270</v>
      </c>
      <c r="C540" s="12"/>
      <c r="D540" s="23">
        <v>1.8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271</v>
      </c>
      <c r="C541" s="29"/>
      <c r="D541" s="11">
        <v>1.8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1.8</v>
      </c>
    </row>
    <row r="542" spans="1:65">
      <c r="A542" s="30"/>
      <c r="B542" s="3" t="s">
        <v>272</v>
      </c>
      <c r="C542" s="29"/>
      <c r="D542" s="24">
        <v>0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86</v>
      </c>
      <c r="C543" s="29"/>
      <c r="D543" s="13">
        <v>0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273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274</v>
      </c>
      <c r="C545" s="47"/>
      <c r="D545" s="45" t="s">
        <v>275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650</v>
      </c>
      <c r="BM547" s="28" t="s">
        <v>281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328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113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340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30">
        <v>12.5</v>
      </c>
      <c r="E552" s="210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11"/>
      <c r="AT552" s="211"/>
      <c r="AU552" s="211"/>
      <c r="AV552" s="211"/>
      <c r="AW552" s="211"/>
      <c r="AX552" s="211"/>
      <c r="AY552" s="211"/>
      <c r="AZ552" s="211"/>
      <c r="BA552" s="211"/>
      <c r="BB552" s="211"/>
      <c r="BC552" s="211"/>
      <c r="BD552" s="211"/>
      <c r="BE552" s="211"/>
      <c r="BF552" s="211"/>
      <c r="BG552" s="211"/>
      <c r="BH552" s="211"/>
      <c r="BI552" s="211"/>
      <c r="BJ552" s="211"/>
      <c r="BK552" s="211"/>
      <c r="BL552" s="211"/>
      <c r="BM552" s="212">
        <v>1</v>
      </c>
    </row>
    <row r="553" spans="1:65">
      <c r="A553" s="30"/>
      <c r="B553" s="19">
        <v>1</v>
      </c>
      <c r="C553" s="9">
        <v>2</v>
      </c>
      <c r="D553" s="216">
        <v>12.6</v>
      </c>
      <c r="E553" s="210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11"/>
      <c r="AT553" s="211"/>
      <c r="AU553" s="211"/>
      <c r="AV553" s="211"/>
      <c r="AW553" s="211"/>
      <c r="AX553" s="211"/>
      <c r="AY553" s="211"/>
      <c r="AZ553" s="211"/>
      <c r="BA553" s="211"/>
      <c r="BB553" s="211"/>
      <c r="BC553" s="211"/>
      <c r="BD553" s="211"/>
      <c r="BE553" s="211"/>
      <c r="BF553" s="211"/>
      <c r="BG553" s="211"/>
      <c r="BH553" s="211"/>
      <c r="BI553" s="211"/>
      <c r="BJ553" s="211"/>
      <c r="BK553" s="211"/>
      <c r="BL553" s="211"/>
      <c r="BM553" s="212">
        <v>24</v>
      </c>
    </row>
    <row r="554" spans="1:65">
      <c r="A554" s="30"/>
      <c r="B554" s="20" t="s">
        <v>270</v>
      </c>
      <c r="C554" s="12"/>
      <c r="D554" s="215">
        <v>12.55</v>
      </c>
      <c r="E554" s="210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11"/>
      <c r="AT554" s="211"/>
      <c r="AU554" s="211"/>
      <c r="AV554" s="211"/>
      <c r="AW554" s="211"/>
      <c r="AX554" s="211"/>
      <c r="AY554" s="211"/>
      <c r="AZ554" s="211"/>
      <c r="BA554" s="211"/>
      <c r="BB554" s="211"/>
      <c r="BC554" s="211"/>
      <c r="BD554" s="211"/>
      <c r="BE554" s="211"/>
      <c r="BF554" s="211"/>
      <c r="BG554" s="211"/>
      <c r="BH554" s="211"/>
      <c r="BI554" s="211"/>
      <c r="BJ554" s="211"/>
      <c r="BK554" s="211"/>
      <c r="BL554" s="211"/>
      <c r="BM554" s="212">
        <v>16</v>
      </c>
    </row>
    <row r="555" spans="1:65">
      <c r="A555" s="30"/>
      <c r="B555" s="3" t="s">
        <v>271</v>
      </c>
      <c r="C555" s="29"/>
      <c r="D555" s="216">
        <v>12.55</v>
      </c>
      <c r="E555" s="210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1"/>
      <c r="AG555" s="211"/>
      <c r="AH555" s="211"/>
      <c r="AI555" s="211"/>
      <c r="AJ555" s="211"/>
      <c r="AK555" s="211"/>
      <c r="AL555" s="211"/>
      <c r="AM555" s="211"/>
      <c r="AN555" s="211"/>
      <c r="AO555" s="211"/>
      <c r="AP555" s="211"/>
      <c r="AQ555" s="211"/>
      <c r="AR555" s="211"/>
      <c r="AS555" s="211"/>
      <c r="AT555" s="211"/>
      <c r="AU555" s="211"/>
      <c r="AV555" s="211"/>
      <c r="AW555" s="211"/>
      <c r="AX555" s="211"/>
      <c r="AY555" s="211"/>
      <c r="AZ555" s="211"/>
      <c r="BA555" s="211"/>
      <c r="BB555" s="211"/>
      <c r="BC555" s="211"/>
      <c r="BD555" s="211"/>
      <c r="BE555" s="211"/>
      <c r="BF555" s="211"/>
      <c r="BG555" s="211"/>
      <c r="BH555" s="211"/>
      <c r="BI555" s="211"/>
      <c r="BJ555" s="211"/>
      <c r="BK555" s="211"/>
      <c r="BL555" s="211"/>
      <c r="BM555" s="212">
        <v>12.55</v>
      </c>
    </row>
    <row r="556" spans="1:65">
      <c r="A556" s="30"/>
      <c r="B556" s="3" t="s">
        <v>272</v>
      </c>
      <c r="C556" s="29"/>
      <c r="D556" s="216">
        <v>7.0710678118654502E-2</v>
      </c>
      <c r="E556" s="210"/>
      <c r="F556" s="211"/>
      <c r="G556" s="211"/>
      <c r="H556" s="211"/>
      <c r="I556" s="211"/>
      <c r="J556" s="211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1"/>
      <c r="BD556" s="211"/>
      <c r="BE556" s="211"/>
      <c r="BF556" s="211"/>
      <c r="BG556" s="211"/>
      <c r="BH556" s="211"/>
      <c r="BI556" s="211"/>
      <c r="BJ556" s="211"/>
      <c r="BK556" s="211"/>
      <c r="BL556" s="211"/>
      <c r="BM556" s="212">
        <v>30</v>
      </c>
    </row>
    <row r="557" spans="1:65">
      <c r="A557" s="30"/>
      <c r="B557" s="3" t="s">
        <v>86</v>
      </c>
      <c r="C557" s="29"/>
      <c r="D557" s="13">
        <v>5.6343169815660952E-3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273</v>
      </c>
      <c r="C558" s="29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274</v>
      </c>
      <c r="C559" s="47"/>
      <c r="D559" s="45" t="s">
        <v>275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651</v>
      </c>
      <c r="BM561" s="28" t="s">
        <v>281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328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113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340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7">
        <v>0.34899999999999998</v>
      </c>
      <c r="E566" s="207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18">
        <v>1</v>
      </c>
    </row>
    <row r="567" spans="1:65">
      <c r="A567" s="30"/>
      <c r="B567" s="19">
        <v>1</v>
      </c>
      <c r="C567" s="9">
        <v>2</v>
      </c>
      <c r="D567" s="24">
        <v>0.35100000000000003</v>
      </c>
      <c r="E567" s="207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18">
        <v>25</v>
      </c>
    </row>
    <row r="568" spans="1:65">
      <c r="A568" s="30"/>
      <c r="B568" s="20" t="s">
        <v>270</v>
      </c>
      <c r="C568" s="12"/>
      <c r="D568" s="219">
        <v>0.35</v>
      </c>
      <c r="E568" s="207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18">
        <v>16</v>
      </c>
    </row>
    <row r="569" spans="1:65">
      <c r="A569" s="30"/>
      <c r="B569" s="3" t="s">
        <v>271</v>
      </c>
      <c r="C569" s="29"/>
      <c r="D569" s="24">
        <v>0.35</v>
      </c>
      <c r="E569" s="207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18">
        <v>0.35</v>
      </c>
    </row>
    <row r="570" spans="1:65">
      <c r="A570" s="30"/>
      <c r="B570" s="3" t="s">
        <v>272</v>
      </c>
      <c r="C570" s="29"/>
      <c r="D570" s="24">
        <v>1.4142135623731356E-3</v>
      </c>
      <c r="E570" s="207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18">
        <v>31</v>
      </c>
    </row>
    <row r="571" spans="1:65">
      <c r="A571" s="30"/>
      <c r="B571" s="3" t="s">
        <v>86</v>
      </c>
      <c r="C571" s="29"/>
      <c r="D571" s="13">
        <v>4.0406101782089589E-3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273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274</v>
      </c>
      <c r="C573" s="47"/>
      <c r="D573" s="45" t="s">
        <v>275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652</v>
      </c>
      <c r="BM575" s="28" t="s">
        <v>281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328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113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340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1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0.8</v>
      </c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26</v>
      </c>
    </row>
    <row r="582" spans="1:65">
      <c r="A582" s="30"/>
      <c r="B582" s="20" t="s">
        <v>270</v>
      </c>
      <c r="C582" s="12"/>
      <c r="D582" s="23">
        <v>0.9</v>
      </c>
      <c r="E582" s="15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271</v>
      </c>
      <c r="C583" s="29"/>
      <c r="D583" s="11">
        <v>0.9</v>
      </c>
      <c r="E583" s="15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0.9</v>
      </c>
    </row>
    <row r="584" spans="1:65">
      <c r="A584" s="30"/>
      <c r="B584" s="3" t="s">
        <v>272</v>
      </c>
      <c r="C584" s="29"/>
      <c r="D584" s="24">
        <v>0.14142135623730956</v>
      </c>
      <c r="E584" s="15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32</v>
      </c>
    </row>
    <row r="585" spans="1:65">
      <c r="A585" s="30"/>
      <c r="B585" s="3" t="s">
        <v>86</v>
      </c>
      <c r="C585" s="29"/>
      <c r="D585" s="13">
        <v>0.15713484026367727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273</v>
      </c>
      <c r="C586" s="29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274</v>
      </c>
      <c r="C587" s="47"/>
      <c r="D587" s="45" t="s">
        <v>275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653</v>
      </c>
      <c r="BM589" s="28" t="s">
        <v>281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328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113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340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0.37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0.38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270</v>
      </c>
      <c r="C596" s="12"/>
      <c r="D596" s="23">
        <v>0.375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271</v>
      </c>
      <c r="C597" s="29"/>
      <c r="D597" s="11">
        <v>0.375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0.375</v>
      </c>
    </row>
    <row r="598" spans="1:65">
      <c r="A598" s="30"/>
      <c r="B598" s="3" t="s">
        <v>272</v>
      </c>
      <c r="C598" s="29"/>
      <c r="D598" s="24">
        <v>7.0710678118654814E-3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86</v>
      </c>
      <c r="C599" s="29"/>
      <c r="D599" s="13">
        <v>1.8856180831641284E-2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273</v>
      </c>
      <c r="C600" s="29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274</v>
      </c>
      <c r="C601" s="47"/>
      <c r="D601" s="45" t="s">
        <v>275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654</v>
      </c>
      <c r="BM603" s="28" t="s">
        <v>281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328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113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340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3.8800000000000003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3.72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270</v>
      </c>
      <c r="C610" s="12"/>
      <c r="D610" s="23">
        <v>3.8000000000000003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271</v>
      </c>
      <c r="C611" s="29"/>
      <c r="D611" s="11">
        <v>3.8000000000000003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3.8</v>
      </c>
    </row>
    <row r="612" spans="1:65">
      <c r="A612" s="30"/>
      <c r="B612" s="3" t="s">
        <v>272</v>
      </c>
      <c r="C612" s="29"/>
      <c r="D612" s="24">
        <v>0.1131370849898477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86</v>
      </c>
      <c r="C613" s="29"/>
      <c r="D613" s="13">
        <v>2.9772917102591497E-2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273</v>
      </c>
      <c r="C614" s="29"/>
      <c r="D614" s="13">
        <v>2.2204460492503131E-16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274</v>
      </c>
      <c r="C615" s="47"/>
      <c r="D615" s="45" t="s">
        <v>275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655</v>
      </c>
      <c r="BM617" s="28" t="s">
        <v>281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328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113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340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20">
        <v>68.599999999999994</v>
      </c>
      <c r="E622" s="222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  <c r="AA622" s="223"/>
      <c r="AB622" s="223"/>
      <c r="AC622" s="223"/>
      <c r="AD622" s="223"/>
      <c r="AE622" s="223"/>
      <c r="AF622" s="223"/>
      <c r="AG622" s="223"/>
      <c r="AH622" s="223"/>
      <c r="AI622" s="223"/>
      <c r="AJ622" s="223"/>
      <c r="AK622" s="223"/>
      <c r="AL622" s="223"/>
      <c r="AM622" s="223"/>
      <c r="AN622" s="223"/>
      <c r="AO622" s="223"/>
      <c r="AP622" s="223"/>
      <c r="AQ622" s="223"/>
      <c r="AR622" s="223"/>
      <c r="AS622" s="223"/>
      <c r="AT622" s="223"/>
      <c r="AU622" s="223"/>
      <c r="AV622" s="223"/>
      <c r="AW622" s="223"/>
      <c r="AX622" s="223"/>
      <c r="AY622" s="223"/>
      <c r="AZ622" s="223"/>
      <c r="BA622" s="223"/>
      <c r="BB622" s="223"/>
      <c r="BC622" s="223"/>
      <c r="BD622" s="223"/>
      <c r="BE622" s="223"/>
      <c r="BF622" s="223"/>
      <c r="BG622" s="223"/>
      <c r="BH622" s="223"/>
      <c r="BI622" s="223"/>
      <c r="BJ622" s="223"/>
      <c r="BK622" s="223"/>
      <c r="BL622" s="223"/>
      <c r="BM622" s="224">
        <v>1</v>
      </c>
    </row>
    <row r="623" spans="1:65">
      <c r="A623" s="30"/>
      <c r="B623" s="19">
        <v>1</v>
      </c>
      <c r="C623" s="9">
        <v>2</v>
      </c>
      <c r="D623" s="225">
        <v>69.2</v>
      </c>
      <c r="E623" s="222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  <c r="AA623" s="223"/>
      <c r="AB623" s="223"/>
      <c r="AC623" s="223"/>
      <c r="AD623" s="223"/>
      <c r="AE623" s="223"/>
      <c r="AF623" s="223"/>
      <c r="AG623" s="223"/>
      <c r="AH623" s="223"/>
      <c r="AI623" s="223"/>
      <c r="AJ623" s="223"/>
      <c r="AK623" s="223"/>
      <c r="AL623" s="223"/>
      <c r="AM623" s="223"/>
      <c r="AN623" s="223"/>
      <c r="AO623" s="223"/>
      <c r="AP623" s="223"/>
      <c r="AQ623" s="223"/>
      <c r="AR623" s="223"/>
      <c r="AS623" s="223"/>
      <c r="AT623" s="223"/>
      <c r="AU623" s="223"/>
      <c r="AV623" s="223"/>
      <c r="AW623" s="223"/>
      <c r="AX623" s="223"/>
      <c r="AY623" s="223"/>
      <c r="AZ623" s="223"/>
      <c r="BA623" s="223"/>
      <c r="BB623" s="223"/>
      <c r="BC623" s="223"/>
      <c r="BD623" s="223"/>
      <c r="BE623" s="223"/>
      <c r="BF623" s="223"/>
      <c r="BG623" s="223"/>
      <c r="BH623" s="223"/>
      <c r="BI623" s="223"/>
      <c r="BJ623" s="223"/>
      <c r="BK623" s="223"/>
      <c r="BL623" s="223"/>
      <c r="BM623" s="224">
        <v>29</v>
      </c>
    </row>
    <row r="624" spans="1:65">
      <c r="A624" s="30"/>
      <c r="B624" s="20" t="s">
        <v>270</v>
      </c>
      <c r="C624" s="12"/>
      <c r="D624" s="229">
        <v>68.900000000000006</v>
      </c>
      <c r="E624" s="222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  <c r="AA624" s="223"/>
      <c r="AB624" s="223"/>
      <c r="AC624" s="223"/>
      <c r="AD624" s="223"/>
      <c r="AE624" s="223"/>
      <c r="AF624" s="223"/>
      <c r="AG624" s="223"/>
      <c r="AH624" s="223"/>
      <c r="AI624" s="223"/>
      <c r="AJ624" s="223"/>
      <c r="AK624" s="223"/>
      <c r="AL624" s="223"/>
      <c r="AM624" s="223"/>
      <c r="AN624" s="223"/>
      <c r="AO624" s="223"/>
      <c r="AP624" s="223"/>
      <c r="AQ624" s="223"/>
      <c r="AR624" s="223"/>
      <c r="AS624" s="223"/>
      <c r="AT624" s="223"/>
      <c r="AU624" s="223"/>
      <c r="AV624" s="223"/>
      <c r="AW624" s="223"/>
      <c r="AX624" s="223"/>
      <c r="AY624" s="223"/>
      <c r="AZ624" s="223"/>
      <c r="BA624" s="223"/>
      <c r="BB624" s="223"/>
      <c r="BC624" s="223"/>
      <c r="BD624" s="223"/>
      <c r="BE624" s="223"/>
      <c r="BF624" s="223"/>
      <c r="BG624" s="223"/>
      <c r="BH624" s="223"/>
      <c r="BI624" s="223"/>
      <c r="BJ624" s="223"/>
      <c r="BK624" s="223"/>
      <c r="BL624" s="223"/>
      <c r="BM624" s="224">
        <v>16</v>
      </c>
    </row>
    <row r="625" spans="1:65">
      <c r="A625" s="30"/>
      <c r="B625" s="3" t="s">
        <v>271</v>
      </c>
      <c r="C625" s="29"/>
      <c r="D625" s="225">
        <v>68.900000000000006</v>
      </c>
      <c r="E625" s="222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4">
        <v>68.900000000000006</v>
      </c>
    </row>
    <row r="626" spans="1:65">
      <c r="A626" s="30"/>
      <c r="B626" s="3" t="s">
        <v>272</v>
      </c>
      <c r="C626" s="29"/>
      <c r="D626" s="225">
        <v>0.42426406871193451</v>
      </c>
      <c r="E626" s="222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4">
        <v>35</v>
      </c>
    </row>
    <row r="627" spans="1:65">
      <c r="A627" s="30"/>
      <c r="B627" s="3" t="s">
        <v>86</v>
      </c>
      <c r="C627" s="29"/>
      <c r="D627" s="13">
        <v>6.1576787911746655E-3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273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274</v>
      </c>
      <c r="C629" s="47"/>
      <c r="D629" s="45" t="s">
        <v>275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656</v>
      </c>
      <c r="BM631" s="28" t="s">
        <v>281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328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113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340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30">
        <v>11.5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</v>
      </c>
    </row>
    <row r="637" spans="1:65">
      <c r="A637" s="30"/>
      <c r="B637" s="19">
        <v>1</v>
      </c>
      <c r="C637" s="9">
        <v>2</v>
      </c>
      <c r="D637" s="216">
        <v>11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2">
        <v>30</v>
      </c>
    </row>
    <row r="638" spans="1:65">
      <c r="A638" s="30"/>
      <c r="B638" s="20" t="s">
        <v>270</v>
      </c>
      <c r="C638" s="12"/>
      <c r="D638" s="215">
        <v>11.25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2">
        <v>16</v>
      </c>
    </row>
    <row r="639" spans="1:65">
      <c r="A639" s="30"/>
      <c r="B639" s="3" t="s">
        <v>271</v>
      </c>
      <c r="C639" s="29"/>
      <c r="D639" s="216">
        <v>11.25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2">
        <v>11.25</v>
      </c>
    </row>
    <row r="640" spans="1:65">
      <c r="A640" s="30"/>
      <c r="B640" s="3" t="s">
        <v>272</v>
      </c>
      <c r="C640" s="29"/>
      <c r="D640" s="216">
        <v>0.35355339059327379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2">
        <v>36</v>
      </c>
    </row>
    <row r="641" spans="1:65">
      <c r="A641" s="30"/>
      <c r="B641" s="3" t="s">
        <v>86</v>
      </c>
      <c r="C641" s="29"/>
      <c r="D641" s="13">
        <v>3.1426968052735448E-2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273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274</v>
      </c>
      <c r="C643" s="47"/>
      <c r="D643" s="45" t="s">
        <v>275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657</v>
      </c>
      <c r="BM645" s="28" t="s">
        <v>281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328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113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340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30">
        <v>24.4</v>
      </c>
      <c r="E650" s="210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>
        <v>1</v>
      </c>
    </row>
    <row r="651" spans="1:65">
      <c r="A651" s="30"/>
      <c r="B651" s="19">
        <v>1</v>
      </c>
      <c r="C651" s="9">
        <v>2</v>
      </c>
      <c r="D651" s="216">
        <v>24.4</v>
      </c>
      <c r="E651" s="210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>
        <v>31</v>
      </c>
    </row>
    <row r="652" spans="1:65">
      <c r="A652" s="30"/>
      <c r="B652" s="20" t="s">
        <v>270</v>
      </c>
      <c r="C652" s="12"/>
      <c r="D652" s="215">
        <v>24.4</v>
      </c>
      <c r="E652" s="210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>
        <v>16</v>
      </c>
    </row>
    <row r="653" spans="1:65">
      <c r="A653" s="30"/>
      <c r="B653" s="3" t="s">
        <v>271</v>
      </c>
      <c r="C653" s="29"/>
      <c r="D653" s="216">
        <v>24.4</v>
      </c>
      <c r="E653" s="210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1"/>
      <c r="AT653" s="211"/>
      <c r="AU653" s="211"/>
      <c r="AV653" s="211"/>
      <c r="AW653" s="211"/>
      <c r="AX653" s="211"/>
      <c r="AY653" s="211"/>
      <c r="AZ653" s="211"/>
      <c r="BA653" s="211"/>
      <c r="BB653" s="211"/>
      <c r="BC653" s="211"/>
      <c r="BD653" s="211"/>
      <c r="BE653" s="211"/>
      <c r="BF653" s="211"/>
      <c r="BG653" s="211"/>
      <c r="BH653" s="211"/>
      <c r="BI653" s="211"/>
      <c r="BJ653" s="211"/>
      <c r="BK653" s="211"/>
      <c r="BL653" s="211"/>
      <c r="BM653" s="212">
        <v>24.4</v>
      </c>
    </row>
    <row r="654" spans="1:65">
      <c r="A654" s="30"/>
      <c r="B654" s="3" t="s">
        <v>272</v>
      </c>
      <c r="C654" s="29"/>
      <c r="D654" s="216">
        <v>0</v>
      </c>
      <c r="E654" s="210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37</v>
      </c>
    </row>
    <row r="655" spans="1:65">
      <c r="A655" s="30"/>
      <c r="B655" s="3" t="s">
        <v>86</v>
      </c>
      <c r="C655" s="29"/>
      <c r="D655" s="13">
        <v>0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273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274</v>
      </c>
      <c r="C657" s="47"/>
      <c r="D657" s="45" t="s">
        <v>275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658</v>
      </c>
      <c r="BM659" s="28" t="s">
        <v>281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328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113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340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2.42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2.37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32</v>
      </c>
    </row>
    <row r="666" spans="1:65">
      <c r="A666" s="30"/>
      <c r="B666" s="20" t="s">
        <v>270</v>
      </c>
      <c r="C666" s="12"/>
      <c r="D666" s="23">
        <v>2.395</v>
      </c>
      <c r="E666" s="15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271</v>
      </c>
      <c r="C667" s="29"/>
      <c r="D667" s="11">
        <v>2.395</v>
      </c>
      <c r="E667" s="15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2.395</v>
      </c>
    </row>
    <row r="668" spans="1:65">
      <c r="A668" s="30"/>
      <c r="B668" s="3" t="s">
        <v>272</v>
      </c>
      <c r="C668" s="29"/>
      <c r="D668" s="24">
        <v>3.5355339059327251E-2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38</v>
      </c>
    </row>
    <row r="669" spans="1:65">
      <c r="A669" s="30"/>
      <c r="B669" s="3" t="s">
        <v>86</v>
      </c>
      <c r="C669" s="29"/>
      <c r="D669" s="13">
        <v>1.4762145745021816E-2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273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274</v>
      </c>
      <c r="C671" s="47"/>
      <c r="D671" s="45" t="s">
        <v>275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659</v>
      </c>
      <c r="BM673" s="28" t="s">
        <v>281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328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113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340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20">
        <v>410</v>
      </c>
      <c r="E678" s="222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224">
        <v>1</v>
      </c>
    </row>
    <row r="679" spans="1:65">
      <c r="A679" s="30"/>
      <c r="B679" s="19">
        <v>1</v>
      </c>
      <c r="C679" s="9">
        <v>2</v>
      </c>
      <c r="D679" s="225">
        <v>420</v>
      </c>
      <c r="E679" s="222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4">
        <v>33</v>
      </c>
    </row>
    <row r="680" spans="1:65">
      <c r="A680" s="30"/>
      <c r="B680" s="20" t="s">
        <v>270</v>
      </c>
      <c r="C680" s="12"/>
      <c r="D680" s="229">
        <v>415</v>
      </c>
      <c r="E680" s="222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4">
        <v>16</v>
      </c>
    </row>
    <row r="681" spans="1:65">
      <c r="A681" s="30"/>
      <c r="B681" s="3" t="s">
        <v>271</v>
      </c>
      <c r="C681" s="29"/>
      <c r="D681" s="225">
        <v>415</v>
      </c>
      <c r="E681" s="222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4">
        <v>415</v>
      </c>
    </row>
    <row r="682" spans="1:65">
      <c r="A682" s="30"/>
      <c r="B682" s="3" t="s">
        <v>272</v>
      </c>
      <c r="C682" s="29"/>
      <c r="D682" s="225">
        <v>7.0710678118654755</v>
      </c>
      <c r="E682" s="222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4">
        <v>39</v>
      </c>
    </row>
    <row r="683" spans="1:65">
      <c r="A683" s="30"/>
      <c r="B683" s="3" t="s">
        <v>86</v>
      </c>
      <c r="C683" s="29"/>
      <c r="D683" s="13">
        <v>1.7038717618952953E-2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273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274</v>
      </c>
      <c r="C685" s="47"/>
      <c r="D685" s="45" t="s">
        <v>275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660</v>
      </c>
      <c r="BM687" s="28" t="s">
        <v>281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328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113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340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0">
        <v>221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30"/>
      <c r="B693" s="19">
        <v>1</v>
      </c>
      <c r="C693" s="9">
        <v>2</v>
      </c>
      <c r="D693" s="225">
        <v>215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34</v>
      </c>
    </row>
    <row r="694" spans="1:65">
      <c r="A694" s="30"/>
      <c r="B694" s="20" t="s">
        <v>270</v>
      </c>
      <c r="C694" s="12"/>
      <c r="D694" s="229">
        <v>218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30"/>
      <c r="B695" s="3" t="s">
        <v>271</v>
      </c>
      <c r="C695" s="29"/>
      <c r="D695" s="225">
        <v>218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218</v>
      </c>
    </row>
    <row r="696" spans="1:65">
      <c r="A696" s="30"/>
      <c r="B696" s="3" t="s">
        <v>272</v>
      </c>
      <c r="C696" s="29"/>
      <c r="D696" s="225">
        <v>4.2426406871192848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40</v>
      </c>
    </row>
    <row r="697" spans="1:65">
      <c r="A697" s="30"/>
      <c r="B697" s="3" t="s">
        <v>86</v>
      </c>
      <c r="C697" s="29"/>
      <c r="D697" s="13">
        <v>1.9461654528070114E-2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273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274</v>
      </c>
      <c r="C699" s="47"/>
      <c r="D699" s="45" t="s">
        <v>275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665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208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1" t="s">
        <v>126</v>
      </c>
      <c r="C4" s="161" t="s">
        <v>82</v>
      </c>
      <c r="D4" s="36" t="s">
        <v>95</v>
      </c>
      <c r="E4" s="171" t="s">
        <v>107</v>
      </c>
      <c r="F4" s="161" t="s">
        <v>3</v>
      </c>
      <c r="G4" s="170">
        <v>5.0000000000000001E-3</v>
      </c>
      <c r="H4" s="7" t="s">
        <v>661</v>
      </c>
      <c r="I4" s="161" t="s">
        <v>661</v>
      </c>
      <c r="J4" s="37" t="s">
        <v>661</v>
      </c>
    </row>
    <row r="5" spans="1:11" ht="15.75" customHeight="1">
      <c r="A5" s="75"/>
      <c r="B5" s="166" t="s">
        <v>186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1" t="s">
        <v>49</v>
      </c>
      <c r="C6" s="161" t="s">
        <v>3</v>
      </c>
      <c r="D6" s="172">
        <v>14.1666666666667</v>
      </c>
      <c r="E6" s="171" t="s">
        <v>53</v>
      </c>
      <c r="F6" s="161" t="s">
        <v>3</v>
      </c>
      <c r="G6" s="170">
        <v>0.09</v>
      </c>
      <c r="H6" s="7" t="s">
        <v>661</v>
      </c>
      <c r="I6" s="161" t="s">
        <v>661</v>
      </c>
      <c r="J6" s="37" t="s">
        <v>661</v>
      </c>
    </row>
    <row r="7" spans="1:11" ht="15.75" customHeight="1">
      <c r="A7" s="75"/>
      <c r="B7" s="166" t="s">
        <v>209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1" t="s">
        <v>10</v>
      </c>
      <c r="C8" s="161" t="s">
        <v>3</v>
      </c>
      <c r="D8" s="173">
        <v>201.65269453060401</v>
      </c>
      <c r="E8" s="171" t="s">
        <v>40</v>
      </c>
      <c r="F8" s="161" t="s">
        <v>3</v>
      </c>
      <c r="G8" s="174">
        <v>3.27564761742306</v>
      </c>
      <c r="H8" s="175" t="s">
        <v>107</v>
      </c>
      <c r="I8" s="161" t="s">
        <v>3</v>
      </c>
      <c r="J8" s="170">
        <v>5.0000000000000001E-3</v>
      </c>
    </row>
    <row r="9" spans="1:11" ht="15.75" customHeight="1">
      <c r="A9" s="75"/>
      <c r="B9" s="171" t="s">
        <v>125</v>
      </c>
      <c r="C9" s="161" t="s">
        <v>82</v>
      </c>
      <c r="D9" s="172">
        <v>69</v>
      </c>
      <c r="E9" s="171" t="s">
        <v>126</v>
      </c>
      <c r="F9" s="161" t="s">
        <v>82</v>
      </c>
      <c r="G9" s="38" t="s">
        <v>104</v>
      </c>
      <c r="H9" s="7" t="s">
        <v>661</v>
      </c>
      <c r="I9" s="161" t="s">
        <v>661</v>
      </c>
      <c r="J9" s="37" t="s">
        <v>661</v>
      </c>
    </row>
    <row r="10" spans="1:11" ht="15.75" customHeight="1">
      <c r="A10" s="75"/>
      <c r="B10" s="166" t="s">
        <v>184</v>
      </c>
      <c r="C10" s="165"/>
      <c r="D10" s="167"/>
      <c r="E10" s="165"/>
      <c r="F10" s="165"/>
      <c r="G10" s="168"/>
      <c r="H10" s="165"/>
      <c r="I10" s="165"/>
      <c r="J10" s="169"/>
    </row>
    <row r="11" spans="1:11" ht="15.75" customHeight="1">
      <c r="A11" s="75"/>
      <c r="B11" s="171" t="s">
        <v>60</v>
      </c>
      <c r="C11" s="161" t="s">
        <v>1</v>
      </c>
      <c r="D11" s="36">
        <v>1.68241666666667</v>
      </c>
      <c r="E11" s="171" t="s">
        <v>110</v>
      </c>
      <c r="F11" s="161" t="s">
        <v>1</v>
      </c>
      <c r="G11" s="170">
        <v>3.5000000000000003E-2</v>
      </c>
      <c r="H11" s="7" t="s">
        <v>661</v>
      </c>
      <c r="I11" s="161" t="s">
        <v>661</v>
      </c>
      <c r="J11" s="37" t="s">
        <v>661</v>
      </c>
    </row>
    <row r="12" spans="1:11" ht="15.75" customHeight="1">
      <c r="A12" s="75"/>
      <c r="B12" s="166" t="s">
        <v>210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5"/>
      <c r="B13" s="171" t="s">
        <v>211</v>
      </c>
      <c r="C13" s="161" t="s">
        <v>1</v>
      </c>
      <c r="D13" s="176">
        <v>0.85333333333333306</v>
      </c>
      <c r="E13" s="171" t="s">
        <v>212</v>
      </c>
      <c r="F13" s="161" t="s">
        <v>1</v>
      </c>
      <c r="G13" s="174">
        <v>1.0449999999999999</v>
      </c>
      <c r="H13" s="7" t="s">
        <v>661</v>
      </c>
      <c r="I13" s="161" t="s">
        <v>661</v>
      </c>
      <c r="J13" s="37" t="s">
        <v>661</v>
      </c>
    </row>
    <row r="14" spans="1:11" ht="15.75" customHeight="1">
      <c r="A14" s="75"/>
      <c r="B14" s="166" t="s">
        <v>137</v>
      </c>
      <c r="C14" s="165"/>
      <c r="D14" s="167"/>
      <c r="E14" s="165"/>
      <c r="F14" s="165"/>
      <c r="G14" s="168"/>
      <c r="H14" s="165"/>
      <c r="I14" s="165"/>
      <c r="J14" s="169"/>
    </row>
    <row r="15" spans="1:11" ht="15.75" customHeight="1">
      <c r="A15" s="75"/>
      <c r="B15" s="171" t="s">
        <v>396</v>
      </c>
      <c r="C15" s="161" t="s">
        <v>1</v>
      </c>
      <c r="D15" s="36">
        <v>14.27</v>
      </c>
      <c r="E15" s="171" t="s">
        <v>108</v>
      </c>
      <c r="F15" s="161" t="s">
        <v>1</v>
      </c>
      <c r="G15" s="174">
        <v>1.32</v>
      </c>
      <c r="H15" s="175" t="s">
        <v>60</v>
      </c>
      <c r="I15" s="161" t="s">
        <v>1</v>
      </c>
      <c r="J15" s="174">
        <v>1.673881</v>
      </c>
    </row>
    <row r="16" spans="1:11" ht="15.75" customHeight="1">
      <c r="A16" s="75"/>
      <c r="B16" s="171" t="s">
        <v>101</v>
      </c>
      <c r="C16" s="161" t="s">
        <v>1</v>
      </c>
      <c r="D16" s="36">
        <v>2.36</v>
      </c>
      <c r="E16" s="171" t="s">
        <v>109</v>
      </c>
      <c r="F16" s="161" t="s">
        <v>1</v>
      </c>
      <c r="G16" s="170">
        <v>0.05</v>
      </c>
      <c r="H16" s="175" t="s">
        <v>397</v>
      </c>
      <c r="I16" s="161" t="s">
        <v>1</v>
      </c>
      <c r="J16" s="174">
        <v>64.78</v>
      </c>
    </row>
    <row r="17" spans="1:10" ht="15.75" customHeight="1">
      <c r="A17" s="75"/>
      <c r="B17" s="171" t="s">
        <v>398</v>
      </c>
      <c r="C17" s="161" t="s">
        <v>1</v>
      </c>
      <c r="D17" s="36">
        <v>5.99</v>
      </c>
      <c r="E17" s="171" t="s">
        <v>399</v>
      </c>
      <c r="F17" s="161" t="s">
        <v>1</v>
      </c>
      <c r="G17" s="174">
        <v>2.78</v>
      </c>
      <c r="H17" s="175" t="s">
        <v>400</v>
      </c>
      <c r="I17" s="161" t="s">
        <v>1</v>
      </c>
      <c r="J17" s="170">
        <v>0.58499999999999996</v>
      </c>
    </row>
    <row r="18" spans="1:10" ht="15.75" customHeight="1">
      <c r="A18" s="75"/>
      <c r="B18" s="171" t="s">
        <v>401</v>
      </c>
      <c r="C18" s="161" t="s">
        <v>1</v>
      </c>
      <c r="D18" s="36">
        <v>3.835</v>
      </c>
      <c r="E18" s="171" t="s">
        <v>402</v>
      </c>
      <c r="F18" s="161" t="s">
        <v>1</v>
      </c>
      <c r="G18" s="170">
        <v>0.19550000000000001</v>
      </c>
      <c r="H18" s="7" t="s">
        <v>661</v>
      </c>
      <c r="I18" s="161" t="s">
        <v>661</v>
      </c>
      <c r="J18" s="37" t="s">
        <v>661</v>
      </c>
    </row>
    <row r="19" spans="1:10" ht="15.75" customHeight="1">
      <c r="A19" s="75"/>
      <c r="B19" s="166" t="s">
        <v>185</v>
      </c>
      <c r="C19" s="165"/>
      <c r="D19" s="167"/>
      <c r="E19" s="165"/>
      <c r="F19" s="165"/>
      <c r="G19" s="168"/>
      <c r="H19" s="165"/>
      <c r="I19" s="165"/>
      <c r="J19" s="169"/>
    </row>
    <row r="20" spans="1:10" ht="15.75" customHeight="1">
      <c r="A20" s="75"/>
      <c r="B20" s="171" t="s">
        <v>403</v>
      </c>
      <c r="C20" s="161" t="s">
        <v>1</v>
      </c>
      <c r="D20" s="36">
        <v>2.06</v>
      </c>
      <c r="E20" s="35" t="s">
        <v>661</v>
      </c>
      <c r="F20" s="161" t="s">
        <v>661</v>
      </c>
      <c r="G20" s="38" t="s">
        <v>661</v>
      </c>
      <c r="H20" s="7" t="s">
        <v>661</v>
      </c>
      <c r="I20" s="161" t="s">
        <v>661</v>
      </c>
      <c r="J20" s="37" t="s">
        <v>661</v>
      </c>
    </row>
    <row r="21" spans="1:10" ht="15.75" customHeight="1">
      <c r="A21" s="75"/>
      <c r="B21" s="166" t="s">
        <v>213</v>
      </c>
      <c r="C21" s="165"/>
      <c r="D21" s="167"/>
      <c r="E21" s="165"/>
      <c r="F21" s="165"/>
      <c r="G21" s="168"/>
      <c r="H21" s="165"/>
      <c r="I21" s="165"/>
      <c r="J21" s="169"/>
    </row>
    <row r="22" spans="1:10" ht="15.75" customHeight="1">
      <c r="A22" s="75"/>
      <c r="B22" s="171" t="s">
        <v>4</v>
      </c>
      <c r="C22" s="161" t="s">
        <v>3</v>
      </c>
      <c r="D22" s="36">
        <v>2.25</v>
      </c>
      <c r="E22" s="171" t="s">
        <v>8</v>
      </c>
      <c r="F22" s="161" t="s">
        <v>3</v>
      </c>
      <c r="G22" s="174">
        <v>6.15</v>
      </c>
      <c r="H22" s="175" t="s">
        <v>15</v>
      </c>
      <c r="I22" s="161" t="s">
        <v>3</v>
      </c>
      <c r="J22" s="174">
        <v>5.2</v>
      </c>
    </row>
    <row r="23" spans="1:10" ht="15.75" customHeight="1">
      <c r="A23" s="75"/>
      <c r="B23" s="171" t="s">
        <v>7</v>
      </c>
      <c r="C23" s="161" t="s">
        <v>3</v>
      </c>
      <c r="D23" s="173">
        <v>54.2</v>
      </c>
      <c r="E23" s="171" t="s">
        <v>11</v>
      </c>
      <c r="F23" s="161" t="s">
        <v>3</v>
      </c>
      <c r="G23" s="174">
        <v>0.995</v>
      </c>
      <c r="H23" s="175" t="s">
        <v>18</v>
      </c>
      <c r="I23" s="161" t="s">
        <v>3</v>
      </c>
      <c r="J23" s="37">
        <v>238.5</v>
      </c>
    </row>
    <row r="24" spans="1:10" ht="15.75" customHeight="1">
      <c r="A24" s="75"/>
      <c r="B24" s="171" t="s">
        <v>10</v>
      </c>
      <c r="C24" s="161" t="s">
        <v>3</v>
      </c>
      <c r="D24" s="173">
        <v>901</v>
      </c>
      <c r="E24" s="171" t="s">
        <v>14</v>
      </c>
      <c r="F24" s="161" t="s">
        <v>3</v>
      </c>
      <c r="G24" s="174">
        <v>0.67500000000000004</v>
      </c>
      <c r="H24" s="175" t="s">
        <v>21</v>
      </c>
      <c r="I24" s="161" t="s">
        <v>3</v>
      </c>
      <c r="J24" s="174">
        <v>0.96</v>
      </c>
    </row>
    <row r="25" spans="1:10" ht="15.75" customHeight="1">
      <c r="A25" s="75"/>
      <c r="B25" s="171" t="s">
        <v>13</v>
      </c>
      <c r="C25" s="161" t="s">
        <v>3</v>
      </c>
      <c r="D25" s="36">
        <v>2.8</v>
      </c>
      <c r="E25" s="171" t="s">
        <v>17</v>
      </c>
      <c r="F25" s="161" t="s">
        <v>3</v>
      </c>
      <c r="G25" s="38">
        <v>31.7</v>
      </c>
      <c r="H25" s="175" t="s">
        <v>24</v>
      </c>
      <c r="I25" s="161" t="s">
        <v>3</v>
      </c>
      <c r="J25" s="174">
        <v>0.9</v>
      </c>
    </row>
    <row r="26" spans="1:10" ht="15.75" customHeight="1">
      <c r="A26" s="75"/>
      <c r="B26" s="171" t="s">
        <v>16</v>
      </c>
      <c r="C26" s="161" t="s">
        <v>3</v>
      </c>
      <c r="D26" s="36">
        <v>3.29</v>
      </c>
      <c r="E26" s="171" t="s">
        <v>23</v>
      </c>
      <c r="F26" s="161" t="s">
        <v>3</v>
      </c>
      <c r="G26" s="174">
        <v>0.35</v>
      </c>
      <c r="H26" s="175" t="s">
        <v>27</v>
      </c>
      <c r="I26" s="161" t="s">
        <v>3</v>
      </c>
      <c r="J26" s="174">
        <v>1.8</v>
      </c>
    </row>
    <row r="27" spans="1:10" ht="15.75" customHeight="1">
      <c r="A27" s="75"/>
      <c r="B27" s="171" t="s">
        <v>19</v>
      </c>
      <c r="C27" s="161" t="s">
        <v>3</v>
      </c>
      <c r="D27" s="36">
        <v>1.1499999999999999</v>
      </c>
      <c r="E27" s="171" t="s">
        <v>56</v>
      </c>
      <c r="F27" s="161" t="s">
        <v>1</v>
      </c>
      <c r="G27" s="170">
        <v>3.7900000000000003E-2</v>
      </c>
      <c r="H27" s="175" t="s">
        <v>30</v>
      </c>
      <c r="I27" s="161" t="s">
        <v>3</v>
      </c>
      <c r="J27" s="38">
        <v>12.55</v>
      </c>
    </row>
    <row r="28" spans="1:10" ht="15.75" customHeight="1">
      <c r="A28" s="75"/>
      <c r="B28" s="171" t="s">
        <v>22</v>
      </c>
      <c r="C28" s="161" t="s">
        <v>3</v>
      </c>
      <c r="D28" s="173">
        <v>63</v>
      </c>
      <c r="E28" s="171" t="s">
        <v>26</v>
      </c>
      <c r="F28" s="161" t="s">
        <v>3</v>
      </c>
      <c r="G28" s="37">
        <v>464</v>
      </c>
      <c r="H28" s="175" t="s">
        <v>62</v>
      </c>
      <c r="I28" s="161" t="s">
        <v>1</v>
      </c>
      <c r="J28" s="170">
        <v>0.35</v>
      </c>
    </row>
    <row r="29" spans="1:10" ht="15.75" customHeight="1">
      <c r="A29" s="75"/>
      <c r="B29" s="171" t="s">
        <v>25</v>
      </c>
      <c r="C29" s="161" t="s">
        <v>3</v>
      </c>
      <c r="D29" s="172">
        <v>19.3</v>
      </c>
      <c r="E29" s="171" t="s">
        <v>29</v>
      </c>
      <c r="F29" s="161" t="s">
        <v>3</v>
      </c>
      <c r="G29" s="38">
        <v>11.45</v>
      </c>
      <c r="H29" s="175" t="s">
        <v>63</v>
      </c>
      <c r="I29" s="161" t="s">
        <v>3</v>
      </c>
      <c r="J29" s="174">
        <v>0.9</v>
      </c>
    </row>
    <row r="30" spans="1:10" ht="15.75" customHeight="1">
      <c r="A30" s="75"/>
      <c r="B30" s="171" t="s">
        <v>51</v>
      </c>
      <c r="C30" s="161" t="s">
        <v>3</v>
      </c>
      <c r="D30" s="172">
        <v>39.5</v>
      </c>
      <c r="E30" s="171" t="s">
        <v>31</v>
      </c>
      <c r="F30" s="161" t="s">
        <v>3</v>
      </c>
      <c r="G30" s="38">
        <v>31.2</v>
      </c>
      <c r="H30" s="175" t="s">
        <v>64</v>
      </c>
      <c r="I30" s="161" t="s">
        <v>3</v>
      </c>
      <c r="J30" s="174">
        <v>0.375</v>
      </c>
    </row>
    <row r="31" spans="1:10" ht="15.75" customHeight="1">
      <c r="A31" s="75"/>
      <c r="B31" s="171" t="s">
        <v>28</v>
      </c>
      <c r="C31" s="161" t="s">
        <v>3</v>
      </c>
      <c r="D31" s="36">
        <v>8.43</v>
      </c>
      <c r="E31" s="171" t="s">
        <v>34</v>
      </c>
      <c r="F31" s="161" t="s">
        <v>3</v>
      </c>
      <c r="G31" s="38">
        <v>14</v>
      </c>
      <c r="H31" s="175" t="s">
        <v>32</v>
      </c>
      <c r="I31" s="161" t="s">
        <v>3</v>
      </c>
      <c r="J31" s="174">
        <v>3.8</v>
      </c>
    </row>
    <row r="32" spans="1:10" ht="15.75" customHeight="1">
      <c r="A32" s="75"/>
      <c r="B32" s="171" t="s">
        <v>0</v>
      </c>
      <c r="C32" s="161" t="s">
        <v>3</v>
      </c>
      <c r="D32" s="173">
        <v>10900</v>
      </c>
      <c r="E32" s="171" t="s">
        <v>37</v>
      </c>
      <c r="F32" s="161" t="s">
        <v>3</v>
      </c>
      <c r="G32" s="37">
        <v>94.5</v>
      </c>
      <c r="H32" s="175" t="s">
        <v>65</v>
      </c>
      <c r="I32" s="161" t="s">
        <v>3</v>
      </c>
      <c r="J32" s="37">
        <v>68.900000000000006</v>
      </c>
    </row>
    <row r="33" spans="1:10" ht="15.75" customHeight="1">
      <c r="A33" s="75"/>
      <c r="B33" s="171" t="s">
        <v>33</v>
      </c>
      <c r="C33" s="161" t="s">
        <v>3</v>
      </c>
      <c r="D33" s="36">
        <v>5.07</v>
      </c>
      <c r="E33" s="171" t="s">
        <v>40</v>
      </c>
      <c r="F33" s="161" t="s">
        <v>3</v>
      </c>
      <c r="G33" s="174">
        <v>7.93</v>
      </c>
      <c r="H33" s="175" t="s">
        <v>35</v>
      </c>
      <c r="I33" s="161" t="s">
        <v>3</v>
      </c>
      <c r="J33" s="38">
        <v>11.25</v>
      </c>
    </row>
    <row r="34" spans="1:10" ht="15.75" customHeight="1">
      <c r="A34" s="75"/>
      <c r="B34" s="171" t="s">
        <v>36</v>
      </c>
      <c r="C34" s="161" t="s">
        <v>3</v>
      </c>
      <c r="D34" s="36">
        <v>2.6150000000000002</v>
      </c>
      <c r="E34" s="171" t="s">
        <v>43</v>
      </c>
      <c r="F34" s="161" t="s">
        <v>3</v>
      </c>
      <c r="G34" s="37">
        <v>142.5</v>
      </c>
      <c r="H34" s="175" t="s">
        <v>38</v>
      </c>
      <c r="I34" s="161" t="s">
        <v>3</v>
      </c>
      <c r="J34" s="38">
        <v>24.4</v>
      </c>
    </row>
    <row r="35" spans="1:10" ht="15.75" customHeight="1">
      <c r="A35" s="75"/>
      <c r="B35" s="171" t="s">
        <v>39</v>
      </c>
      <c r="C35" s="161" t="s">
        <v>3</v>
      </c>
      <c r="D35" s="36">
        <v>1.2749999999999999</v>
      </c>
      <c r="E35" s="171" t="s">
        <v>59</v>
      </c>
      <c r="F35" s="161" t="s">
        <v>3</v>
      </c>
      <c r="G35" s="170">
        <v>6.5000000000000002E-2</v>
      </c>
      <c r="H35" s="175" t="s">
        <v>41</v>
      </c>
      <c r="I35" s="161" t="s">
        <v>3</v>
      </c>
      <c r="J35" s="174">
        <v>2.395</v>
      </c>
    </row>
    <row r="36" spans="1:10" ht="15.75" customHeight="1">
      <c r="A36" s="75"/>
      <c r="B36" s="171" t="s">
        <v>42</v>
      </c>
      <c r="C36" s="161" t="s">
        <v>3</v>
      </c>
      <c r="D36" s="172">
        <v>17.8</v>
      </c>
      <c r="E36" s="171" t="s">
        <v>6</v>
      </c>
      <c r="F36" s="161" t="s">
        <v>3</v>
      </c>
      <c r="G36" s="174">
        <v>2.6</v>
      </c>
      <c r="H36" s="175" t="s">
        <v>44</v>
      </c>
      <c r="I36" s="161" t="s">
        <v>3</v>
      </c>
      <c r="J36" s="37">
        <v>415</v>
      </c>
    </row>
    <row r="37" spans="1:10" ht="15.75" customHeight="1">
      <c r="A37" s="75"/>
      <c r="B37" s="171" t="s">
        <v>5</v>
      </c>
      <c r="C37" s="161" t="s">
        <v>3</v>
      </c>
      <c r="D37" s="36">
        <v>5.71</v>
      </c>
      <c r="E37" s="171" t="s">
        <v>9</v>
      </c>
      <c r="F37" s="161" t="s">
        <v>3</v>
      </c>
      <c r="G37" s="174">
        <v>7.55</v>
      </c>
      <c r="H37" s="175" t="s">
        <v>45</v>
      </c>
      <c r="I37" s="161" t="s">
        <v>3</v>
      </c>
      <c r="J37" s="37">
        <v>218</v>
      </c>
    </row>
    <row r="38" spans="1:10" ht="15.75" customHeight="1">
      <c r="A38" s="75"/>
      <c r="B38" s="194" t="s">
        <v>81</v>
      </c>
      <c r="C38" s="195" t="s">
        <v>3</v>
      </c>
      <c r="D38" s="196">
        <v>1.375</v>
      </c>
      <c r="E38" s="194" t="s">
        <v>12</v>
      </c>
      <c r="F38" s="195" t="s">
        <v>3</v>
      </c>
      <c r="G38" s="197">
        <v>6.64</v>
      </c>
      <c r="H38" s="198" t="s">
        <v>661</v>
      </c>
      <c r="I38" s="195" t="s">
        <v>661</v>
      </c>
      <c r="J38" s="199" t="s">
        <v>661</v>
      </c>
    </row>
    <row r="39" spans="1:10" ht="15.75" customHeight="1">
      <c r="B39" s="32" t="s">
        <v>668</v>
      </c>
    </row>
  </sheetData>
  <conditionalFormatting sqref="C3:C38 F3:F38 I3:I38">
    <cfRule type="expression" dxfId="32" priority="2">
      <formula>IndVal_LimitValDiffUOM</formula>
    </cfRule>
  </conditionalFormatting>
  <conditionalFormatting sqref="B3:J38">
    <cfRule type="expression" dxfId="31" priority="1">
      <formula>IF(IndVal_IsBlnkRow*IndVal_IsBlnkRowNext=1,TRUE,FALSE)</formula>
    </cfRule>
  </conditionalFormatting>
  <hyperlinks>
    <hyperlink ref="B4" location="'AR Digest 10-50g'!$A$56" display="'AR Digest 10-50g'!$A$56" xr:uid="{3CF8501C-2416-437A-8BF8-10420397629E}"/>
    <hyperlink ref="E4" location="'AR Digest 10-50g'!$A$74" display="'AR Digest 10-50g'!$A$74" xr:uid="{EE1CDA13-DE49-4768-9627-6A2EE086EB3F}"/>
    <hyperlink ref="B6" location="'4-Acid'!$A$78" display="'4-Acid'!$A$78" xr:uid="{73C72467-7751-4FFB-8984-233286158383}"/>
    <hyperlink ref="E6" location="'4-Acid'!$A$426" display="'4-Acid'!$A$426" xr:uid="{C22D46E3-F6BB-4A97-8F16-E7AFFCAA7F76}"/>
    <hyperlink ref="B8" location="'Aqua Regia'!$A$96" display="'Aqua Regia'!$A$96" xr:uid="{309BE29A-CBA2-4D38-AFBE-E34A0F9654C5}"/>
    <hyperlink ref="E8" location="'Aqua Regia'!$A$740" display="'Aqua Regia'!$A$740" xr:uid="{738E2873-CA44-4240-90AC-502051048A47}"/>
    <hyperlink ref="H8" location="'Aqua Regia'!$A$813" display="'Aqua Regia'!$A$813" xr:uid="{0B11F6A9-D9A0-44D5-84EA-650C8686935C}"/>
    <hyperlink ref="B9" location="'Aqua Regia'!$A$722" display="'Aqua Regia'!$A$722" xr:uid="{827D48FD-E09C-425C-91AC-8C794520B74A}"/>
    <hyperlink ref="E9" location="'Aqua Regia'!$A$758" display="'Aqua Regia'!$A$758" xr:uid="{DEE8C1F0-A3CB-44F8-A4FF-A8DFA4F6A8E7}"/>
    <hyperlink ref="B11" location="'IRC'!$A$15" display="'IRC'!$A$15" xr:uid="{489438DD-A01C-409A-A625-B0D5AB675485}"/>
    <hyperlink ref="E11" location="'IRC'!$A$1" display="'IRC'!$A$1" xr:uid="{704E2F97-933E-4F2F-83D9-2DDC44271430}"/>
    <hyperlink ref="B13" location="'ALK'!$A$1" display="'ALK'!$A$1" xr:uid="{1A8D6F59-EC8A-4AE6-BDF9-AEDCAF5157D1}"/>
    <hyperlink ref="E13" location="'ALK'!$A$42" display="'ALK'!$A$42" xr:uid="{26299BA4-7CD2-4DC7-8A58-15F5CC0711CD}"/>
    <hyperlink ref="B15" location="'Fusion XRF'!$A$1" display="'Fusion XRF'!$A$1" xr:uid="{ED97B6B5-1EB0-4343-8DA7-AAE416419052}"/>
    <hyperlink ref="E15" location="'Fusion XRF'!$A$80" display="'Fusion XRF'!$A$80" xr:uid="{837666FB-0FCD-47A6-913B-721BE90E4BCF}"/>
    <hyperlink ref="H15" location="'Fusion XRF'!$A$136" display="'Fusion XRF'!$A$136" xr:uid="{2D8A564B-A67C-4E9C-8C30-307096083664}"/>
    <hyperlink ref="B16" location="'Fusion XRF'!$A$15" display="'Fusion XRF'!$A$15" xr:uid="{D2C6F495-3015-4B88-AAD2-44D1FCF5F3FE}"/>
    <hyperlink ref="E16" location="'Fusion XRF'!$A$94" display="'Fusion XRF'!$A$94" xr:uid="{1E1EF993-800E-4B19-A62E-6BDDE7989A19}"/>
    <hyperlink ref="H16" location="'Fusion XRF'!$A$150" display="'Fusion XRF'!$A$150" xr:uid="{9C550E83-B75C-4510-9FBB-D1A8BE262814}"/>
    <hyperlink ref="B17" location="'Fusion XRF'!$A$52" display="'Fusion XRF'!$A$52" xr:uid="{8E01473D-8C2F-4AA4-A03E-DD0458D695DE}"/>
    <hyperlink ref="E17" location="'Fusion XRF'!$A$108" display="'Fusion XRF'!$A$108" xr:uid="{0AEAC1AB-79BA-4750-8947-27F0649CEA65}"/>
    <hyperlink ref="H17" location="'Fusion XRF'!$A$164" display="'Fusion XRF'!$A$164" xr:uid="{D7DEF11D-7043-4325-BAF7-A68CC1375AF3}"/>
    <hyperlink ref="B18" location="'Fusion XRF'!$A$66" display="'Fusion XRF'!$A$66" xr:uid="{1B97BD7A-37EC-4D70-8384-646493214399}"/>
    <hyperlink ref="E18" location="'Fusion XRF'!$A$122" display="'Fusion XRF'!$A$122" xr:uid="{5245D2D7-C6F7-4914-ABC1-6734C9476B9E}"/>
    <hyperlink ref="B20" location="'Thermograv'!$A$1" display="'Thermograv'!$A$1" xr:uid="{35472E17-2FC3-4710-8F12-8998761C7C36}"/>
    <hyperlink ref="B22" location="'Laser Ablation'!$A$1" display="'Laser Ablation'!$A$1" xr:uid="{9A8E9D72-FFC3-424B-B7F5-88AC2B6F8314}"/>
    <hyperlink ref="E22" location="'Laser Ablation'!$A$262" display="'Laser Ablation'!$A$262" xr:uid="{F0923927-0B7B-4F10-8046-4298F81B5D8B}"/>
    <hyperlink ref="H22" location="'Laser Ablation'!$A$500" display="'Laser Ablation'!$A$500" xr:uid="{C3DAE8D7-13F6-4CF9-9372-140BA0C3207B}"/>
    <hyperlink ref="B23" location="'Laser Ablation'!$A$15" display="'Laser Ablation'!$A$15" xr:uid="{374110B4-FEF1-4864-841B-76409A57FED7}"/>
    <hyperlink ref="E23" location="'Laser Ablation'!$A$276" display="'Laser Ablation'!$A$276" xr:uid="{50A73450-C5E6-4036-AD3B-7504FF6A82CF}"/>
    <hyperlink ref="H23" location="'Laser Ablation'!$A$514" display="'Laser Ablation'!$A$514" xr:uid="{C06169C2-D1EC-4EBA-B6DA-07FAC07E6BD3}"/>
    <hyperlink ref="B24" location="'Laser Ablation'!$A$52" display="'Laser Ablation'!$A$52" xr:uid="{E29F94E1-3003-4411-985D-B97195B15AC2}"/>
    <hyperlink ref="E24" location="'Laser Ablation'!$A$290" display="'Laser Ablation'!$A$290" xr:uid="{0EE209AC-9005-49E7-B6F5-56683F088517}"/>
    <hyperlink ref="H24" location="'Laser Ablation'!$A$528" display="'Laser Ablation'!$A$528" xr:uid="{05FDA021-9776-4750-BDFC-394AE47EADB5}"/>
    <hyperlink ref="B25" location="'Laser Ablation'!$A$66" display="'Laser Ablation'!$A$66" xr:uid="{C25E4E2E-435C-4E4D-B3DF-ECEF8FB2B24B}"/>
    <hyperlink ref="E25" location="'Laser Ablation'!$A$304" display="'Laser Ablation'!$A$304" xr:uid="{478FD786-8564-4173-BD0F-42932AEEB13F}"/>
    <hyperlink ref="H25" location="'Laser Ablation'!$A$542" display="'Laser Ablation'!$A$542" xr:uid="{A7C257B8-A680-4F86-BA53-6DFF4398E4A3}"/>
    <hyperlink ref="B26" location="'Laser Ablation'!$A$80" display="'Laser Ablation'!$A$80" xr:uid="{22245AB9-F83C-4C5A-8C82-874BBDFB8289}"/>
    <hyperlink ref="E26" location="'Laser Ablation'!$A$318" display="'Laser Ablation'!$A$318" xr:uid="{2A9EF80C-6CC0-4381-9866-16244CB08E6A}"/>
    <hyperlink ref="H26" location="'Laser Ablation'!$A$556" display="'Laser Ablation'!$A$556" xr:uid="{1C431582-66F8-4118-BD0D-DB29EF55E517}"/>
    <hyperlink ref="B27" location="'Laser Ablation'!$A$94" display="'Laser Ablation'!$A$94" xr:uid="{CA491B48-B7AF-49DA-AD7D-9BB0F49388EB}"/>
    <hyperlink ref="E27" location="'Laser Ablation'!$A$332" display="'Laser Ablation'!$A$332" xr:uid="{DFACA8A3-E86F-451C-90CB-F73BEA0028E9}"/>
    <hyperlink ref="H27" location="'Laser Ablation'!$A$570" display="'Laser Ablation'!$A$570" xr:uid="{8BCA000E-59CD-4BC1-B10A-DA9F2588CBFC}"/>
    <hyperlink ref="B28" location="'Laser Ablation'!$A$108" display="'Laser Ablation'!$A$108" xr:uid="{A5B88A1B-424D-44BE-A5BA-2EB23F4ABB8A}"/>
    <hyperlink ref="E28" location="'Laser Ablation'!$A$346" display="'Laser Ablation'!$A$346" xr:uid="{2A4D235C-4974-4907-ABF4-A34772B6FFF8}"/>
    <hyperlink ref="H28" location="'Laser Ablation'!$A$584" display="'Laser Ablation'!$A$584" xr:uid="{9C8AA544-3BBA-4C70-A2EC-5F79D753A00D}"/>
    <hyperlink ref="B29" location="'Laser Ablation'!$A$122" display="'Laser Ablation'!$A$122" xr:uid="{EF423EE2-CD88-47F2-86E7-B77A70B99361}"/>
    <hyperlink ref="E29" location="'Laser Ablation'!$A$360" display="'Laser Ablation'!$A$360" xr:uid="{1089F3B9-00E7-490B-95E8-B2C3ABF689A3}"/>
    <hyperlink ref="H29" location="'Laser Ablation'!$A$598" display="'Laser Ablation'!$A$598" xr:uid="{039BD3E4-067D-4DB0-B349-42BE6CDDBC6C}"/>
    <hyperlink ref="B30" location="'Laser Ablation'!$A$136" display="'Laser Ablation'!$A$136" xr:uid="{64F7690B-74C7-4AB0-9972-22DF19901D1A}"/>
    <hyperlink ref="E30" location="'Laser Ablation'!$A$374" display="'Laser Ablation'!$A$374" xr:uid="{5611A59A-1289-488E-88D8-8C5AD9D71E36}"/>
    <hyperlink ref="H30" location="'Laser Ablation'!$A$612" display="'Laser Ablation'!$A$612" xr:uid="{304D9634-85C8-4ACE-B234-9F222AABB6A3}"/>
    <hyperlink ref="B31" location="'Laser Ablation'!$A$150" display="'Laser Ablation'!$A$150" xr:uid="{766A3B63-BBE5-46C1-822A-ACBFB10AA873}"/>
    <hyperlink ref="E31" location="'Laser Ablation'!$A$388" display="'Laser Ablation'!$A$388" xr:uid="{188F1E14-68DE-40DD-B0FA-DE6D9FAFB7FA}"/>
    <hyperlink ref="H31" location="'Laser Ablation'!$A$626" display="'Laser Ablation'!$A$626" xr:uid="{14028FEF-B2AF-437F-988C-7C61226F296A}"/>
    <hyperlink ref="B32" location="'Laser Ablation'!$A$164" display="'Laser Ablation'!$A$164" xr:uid="{EBCAC3D8-A93C-49E6-837E-E89BC1722705}"/>
    <hyperlink ref="E32" location="'Laser Ablation'!$A$402" display="'Laser Ablation'!$A$402" xr:uid="{7162B6D7-24A4-4107-8C29-97CE8C386EE8}"/>
    <hyperlink ref="H32" location="'Laser Ablation'!$A$640" display="'Laser Ablation'!$A$640" xr:uid="{EFECD277-9B4C-4C92-9ED8-ECFF136FF9FA}"/>
    <hyperlink ref="B33" location="'Laser Ablation'!$A$178" display="'Laser Ablation'!$A$178" xr:uid="{6ECD4ADE-8A30-4AF3-939B-7A6012677ED5}"/>
    <hyperlink ref="E33" location="'Laser Ablation'!$A$416" display="'Laser Ablation'!$A$416" xr:uid="{4006CA1D-DF5F-4EA2-A069-A93190FB5484}"/>
    <hyperlink ref="H33" location="'Laser Ablation'!$A$654" display="'Laser Ablation'!$A$654" xr:uid="{38006022-09B0-4637-A4AF-4F7EEBA5B6FC}"/>
    <hyperlink ref="B34" location="'Laser Ablation'!$A$192" display="'Laser Ablation'!$A$192" xr:uid="{7224B715-4511-4BD1-B0D7-78861B9754A9}"/>
    <hyperlink ref="E34" location="'Laser Ablation'!$A$430" display="'Laser Ablation'!$A$430" xr:uid="{2ACF9F67-19E3-4D3F-9EBC-FBD9919F97BB}"/>
    <hyperlink ref="H34" location="'Laser Ablation'!$A$668" display="'Laser Ablation'!$A$668" xr:uid="{726027A1-6A0C-466A-8645-5D16E080A274}"/>
    <hyperlink ref="B35" location="'Laser Ablation'!$A$206" display="'Laser Ablation'!$A$206" xr:uid="{51B9BF89-DAEA-4286-A084-757E3AAEBED7}"/>
    <hyperlink ref="E35" location="'Laser Ablation'!$A$444" display="'Laser Ablation'!$A$444" xr:uid="{591EDE0B-E3FB-4F1B-837B-D31DAAE5F51B}"/>
    <hyperlink ref="H35" location="'Laser Ablation'!$A$682" display="'Laser Ablation'!$A$682" xr:uid="{BF5391DD-8B9A-4A23-87AF-DA40CD3C9AB2}"/>
    <hyperlink ref="B36" location="'Laser Ablation'!$A$220" display="'Laser Ablation'!$A$220" xr:uid="{364063E9-84D4-42DC-8A0F-FD6547BC59F0}"/>
    <hyperlink ref="E36" location="'Laser Ablation'!$A$458" display="'Laser Ablation'!$A$458" xr:uid="{A9990AA7-0A48-4C99-A798-A2EDFBB8FBA1}"/>
    <hyperlink ref="H36" location="'Laser Ablation'!$A$696" display="'Laser Ablation'!$A$696" xr:uid="{7AB49EAA-AC20-4FAB-8DE3-7C5F9D8323E9}"/>
    <hyperlink ref="B37" location="'Laser Ablation'!$A$234" display="'Laser Ablation'!$A$234" xr:uid="{D3EE39DE-60C2-46B6-B200-9C05D80824F1}"/>
    <hyperlink ref="E37" location="'Laser Ablation'!$A$472" display="'Laser Ablation'!$A$472" xr:uid="{4B4150FD-12B3-4981-80D0-E9D484277272}"/>
    <hyperlink ref="H37" location="'Laser Ablation'!$A$710" display="'Laser Ablation'!$A$710" xr:uid="{E1F1E3C9-971D-45EF-9D0B-57F90CC772E2}"/>
    <hyperlink ref="B38" location="'Laser Ablation'!$A$248" display="'Laser Ablation'!$A$248" xr:uid="{FFC9774B-31DA-47C0-BA1F-5EA13D83BCA1}"/>
    <hyperlink ref="E38" location="'Laser Ablation'!$A$486" display="'Laser Ablation'!$A$486" xr:uid="{A3D2648A-E060-4364-9AA8-C165A933541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6" t="s">
        <v>664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8" customFormat="1" ht="15" customHeight="1">
      <c r="A2" s="49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8" customFormat="1" ht="15" customHeight="1">
      <c r="A3" s="49"/>
      <c r="B3" s="269"/>
      <c r="C3" s="271"/>
      <c r="D3" s="183" t="s">
        <v>80</v>
      </c>
      <c r="E3" s="183" t="s">
        <v>73</v>
      </c>
      <c r="F3" s="183" t="s">
        <v>74</v>
      </c>
      <c r="G3" s="183" t="s">
        <v>75</v>
      </c>
      <c r="H3" s="183" t="s">
        <v>76</v>
      </c>
      <c r="I3" s="184" t="s">
        <v>77</v>
      </c>
      <c r="J3" s="183" t="s">
        <v>78</v>
      </c>
      <c r="K3" s="185" t="s">
        <v>79</v>
      </c>
      <c r="L3" s="183" t="s">
        <v>67</v>
      </c>
      <c r="M3" s="183" t="s">
        <v>68</v>
      </c>
    </row>
    <row r="4" spans="1:13" s="48" customFormat="1" ht="15" customHeight="1">
      <c r="A4" s="49"/>
      <c r="B4" s="186" t="s">
        <v>214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215</v>
      </c>
      <c r="C5" s="181">
        <v>1.3979994140845793</v>
      </c>
      <c r="D5" s="50">
        <v>4.6145817636894688E-2</v>
      </c>
      <c r="E5" s="182">
        <v>1.3057077788107898</v>
      </c>
      <c r="F5" s="182">
        <v>1.4902910493583688</v>
      </c>
      <c r="G5" s="182">
        <v>1.2595619611738953</v>
      </c>
      <c r="H5" s="182">
        <v>1.5364368669952633</v>
      </c>
      <c r="I5" s="52">
        <v>3.3008467079445325E-2</v>
      </c>
      <c r="J5" s="51">
        <v>6.601693415889065E-2</v>
      </c>
      <c r="K5" s="53">
        <v>9.9025401238335975E-2</v>
      </c>
      <c r="L5" s="182">
        <v>1.3280994433803504</v>
      </c>
      <c r="M5" s="182">
        <v>1.4678993847888082</v>
      </c>
    </row>
    <row r="6" spans="1:13" ht="15" customHeight="1">
      <c r="A6" s="49"/>
      <c r="B6" s="40" t="s">
        <v>208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215</v>
      </c>
      <c r="C7" s="181">
        <v>1.3740055266704327</v>
      </c>
      <c r="D7" s="50">
        <v>7.8393303956482641E-2</v>
      </c>
      <c r="E7" s="182">
        <v>1.2172189187574673</v>
      </c>
      <c r="F7" s="182">
        <v>1.5307921345833981</v>
      </c>
      <c r="G7" s="182">
        <v>1.1388256148009848</v>
      </c>
      <c r="H7" s="182">
        <v>1.6091854385398807</v>
      </c>
      <c r="I7" s="52">
        <v>5.7054576881105927E-2</v>
      </c>
      <c r="J7" s="51">
        <v>0.11410915376221185</v>
      </c>
      <c r="K7" s="53">
        <v>0.17116373064331777</v>
      </c>
      <c r="L7" s="182">
        <v>1.3053052503369111</v>
      </c>
      <c r="M7" s="182">
        <v>1.4427058030039543</v>
      </c>
    </row>
    <row r="8" spans="1:13" ht="15" customHeight="1">
      <c r="A8" s="49"/>
      <c r="B8" s="40" t="s">
        <v>186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216</v>
      </c>
      <c r="C9" s="181">
        <v>2.4109244645954133</v>
      </c>
      <c r="D9" s="50">
        <v>0.15058374989948337</v>
      </c>
      <c r="E9" s="182">
        <v>2.1097569647964467</v>
      </c>
      <c r="F9" s="182">
        <v>2.7120919643943799</v>
      </c>
      <c r="G9" s="182">
        <v>1.9591732148969632</v>
      </c>
      <c r="H9" s="182">
        <v>2.8626757142938635</v>
      </c>
      <c r="I9" s="52">
        <v>6.2458924827723049E-2</v>
      </c>
      <c r="J9" s="51">
        <v>0.1249178496554461</v>
      </c>
      <c r="K9" s="53">
        <v>0.18737677448316914</v>
      </c>
      <c r="L9" s="182">
        <v>2.2903782413656426</v>
      </c>
      <c r="M9" s="182">
        <v>2.531470687825184</v>
      </c>
    </row>
    <row r="10" spans="1:13" ht="15" customHeight="1">
      <c r="A10" s="49"/>
      <c r="B10" s="189" t="s">
        <v>139</v>
      </c>
      <c r="C10" s="181">
        <v>7.3282889055068861</v>
      </c>
      <c r="D10" s="50">
        <v>0.23897484711803996</v>
      </c>
      <c r="E10" s="182">
        <v>6.8503392112708061</v>
      </c>
      <c r="F10" s="182">
        <v>7.806238599742966</v>
      </c>
      <c r="G10" s="182">
        <v>6.6113643641527666</v>
      </c>
      <c r="H10" s="182">
        <v>8.0452134468610055</v>
      </c>
      <c r="I10" s="52">
        <v>3.2609910744438704E-2</v>
      </c>
      <c r="J10" s="51">
        <v>6.5219821488877408E-2</v>
      </c>
      <c r="K10" s="53">
        <v>9.7829732233316119E-2</v>
      </c>
      <c r="L10" s="182">
        <v>6.9618744602315417</v>
      </c>
      <c r="M10" s="182">
        <v>7.6947033507822304</v>
      </c>
    </row>
    <row r="11" spans="1:13" ht="15" customHeight="1">
      <c r="A11" s="49"/>
      <c r="B11" s="189" t="s">
        <v>217</v>
      </c>
      <c r="C11" s="246">
        <v>59.102881132632682</v>
      </c>
      <c r="D11" s="248">
        <v>3.1599714824296159</v>
      </c>
      <c r="E11" s="247">
        <v>52.782938167773452</v>
      </c>
      <c r="F11" s="247">
        <v>65.422824097491912</v>
      </c>
      <c r="G11" s="247">
        <v>49.622966685343833</v>
      </c>
      <c r="H11" s="247">
        <v>68.582795579921537</v>
      </c>
      <c r="I11" s="52">
        <v>5.3465608137415993E-2</v>
      </c>
      <c r="J11" s="51">
        <v>0.10693121627483199</v>
      </c>
      <c r="K11" s="53">
        <v>0.16039682441224798</v>
      </c>
      <c r="L11" s="247">
        <v>56.14773707600105</v>
      </c>
      <c r="M11" s="247">
        <v>62.058025189264313</v>
      </c>
    </row>
    <row r="12" spans="1:13" ht="15" customHeight="1">
      <c r="A12" s="49"/>
      <c r="B12" s="189" t="s">
        <v>140</v>
      </c>
      <c r="C12" s="246">
        <v>917.50775401085343</v>
      </c>
      <c r="D12" s="247">
        <v>42.915050307737886</v>
      </c>
      <c r="E12" s="247">
        <v>831.67765339537766</v>
      </c>
      <c r="F12" s="247">
        <v>1003.3378546263292</v>
      </c>
      <c r="G12" s="247">
        <v>788.76260308763972</v>
      </c>
      <c r="H12" s="247">
        <v>1046.2529049340671</v>
      </c>
      <c r="I12" s="52">
        <v>4.6773501499182135E-2</v>
      </c>
      <c r="J12" s="51">
        <v>9.354700299836427E-2</v>
      </c>
      <c r="K12" s="53">
        <v>0.14032050449754641</v>
      </c>
      <c r="L12" s="247">
        <v>871.63236631031077</v>
      </c>
      <c r="M12" s="247">
        <v>963.38314171139609</v>
      </c>
    </row>
    <row r="13" spans="1:13" ht="15" customHeight="1">
      <c r="A13" s="49"/>
      <c r="B13" s="189" t="s">
        <v>141</v>
      </c>
      <c r="C13" s="181">
        <v>2.276003046823706</v>
      </c>
      <c r="D13" s="50">
        <v>0.16789075714243951</v>
      </c>
      <c r="E13" s="182">
        <v>1.940221532538827</v>
      </c>
      <c r="F13" s="182">
        <v>2.611784561108585</v>
      </c>
      <c r="G13" s="182">
        <v>1.7723307753963875</v>
      </c>
      <c r="H13" s="182">
        <v>2.7796753182510248</v>
      </c>
      <c r="I13" s="52">
        <v>7.3765611771364176E-2</v>
      </c>
      <c r="J13" s="51">
        <v>0.14753122354272835</v>
      </c>
      <c r="K13" s="53">
        <v>0.22129683531409253</v>
      </c>
      <c r="L13" s="182">
        <v>2.1622028944825207</v>
      </c>
      <c r="M13" s="182">
        <v>2.3898031991648914</v>
      </c>
    </row>
    <row r="14" spans="1:13" ht="15" customHeight="1">
      <c r="A14" s="49"/>
      <c r="B14" s="189" t="s">
        <v>218</v>
      </c>
      <c r="C14" s="181">
        <v>3.3338172481577422</v>
      </c>
      <c r="D14" s="50">
        <v>0.24135511490325573</v>
      </c>
      <c r="E14" s="182">
        <v>2.8511070183512306</v>
      </c>
      <c r="F14" s="182">
        <v>3.8165274779642537</v>
      </c>
      <c r="G14" s="182">
        <v>2.6097519034479753</v>
      </c>
      <c r="H14" s="182">
        <v>4.0578825928675091</v>
      </c>
      <c r="I14" s="52">
        <v>7.2396024418143454E-2</v>
      </c>
      <c r="J14" s="51">
        <v>0.14479204883628691</v>
      </c>
      <c r="K14" s="53">
        <v>0.21718807325443035</v>
      </c>
      <c r="L14" s="182">
        <v>3.1671263857498548</v>
      </c>
      <c r="M14" s="182">
        <v>3.5005081105656295</v>
      </c>
    </row>
    <row r="15" spans="1:13" s="48" customFormat="1" ht="15" customHeight="1">
      <c r="A15" s="49"/>
      <c r="B15" s="189" t="s">
        <v>142</v>
      </c>
      <c r="C15" s="181">
        <v>1.6720904264718244</v>
      </c>
      <c r="D15" s="50">
        <v>5.9960623238404766E-2</v>
      </c>
      <c r="E15" s="182">
        <v>1.5521691799950148</v>
      </c>
      <c r="F15" s="182">
        <v>1.7920116729486339</v>
      </c>
      <c r="G15" s="182">
        <v>1.4922085567566101</v>
      </c>
      <c r="H15" s="182">
        <v>1.8519722961870386</v>
      </c>
      <c r="I15" s="52">
        <v>3.5859677376972973E-2</v>
      </c>
      <c r="J15" s="51">
        <v>7.1719354753945946E-2</v>
      </c>
      <c r="K15" s="53">
        <v>0.10757903213091892</v>
      </c>
      <c r="L15" s="182">
        <v>1.5884859051482332</v>
      </c>
      <c r="M15" s="182">
        <v>1.7556949477954156</v>
      </c>
    </row>
    <row r="16" spans="1:13" ht="15" customHeight="1">
      <c r="A16" s="49"/>
      <c r="B16" s="189" t="s">
        <v>219</v>
      </c>
      <c r="C16" s="181">
        <v>1.2472772990962462</v>
      </c>
      <c r="D16" s="182">
        <v>0.14274855534872766</v>
      </c>
      <c r="E16" s="182">
        <v>0.96178018839879087</v>
      </c>
      <c r="F16" s="182">
        <v>1.5327744097937015</v>
      </c>
      <c r="G16" s="182">
        <v>0.81903163305006321</v>
      </c>
      <c r="H16" s="182">
        <v>1.675522965142429</v>
      </c>
      <c r="I16" s="52">
        <v>0.11444813070209855</v>
      </c>
      <c r="J16" s="51">
        <v>0.22889626140419711</v>
      </c>
      <c r="K16" s="53">
        <v>0.34334439210629564</v>
      </c>
      <c r="L16" s="182">
        <v>1.1849134341414338</v>
      </c>
      <c r="M16" s="182">
        <v>1.3096411640510586</v>
      </c>
    </row>
    <row r="17" spans="1:13" ht="15" customHeight="1">
      <c r="A17" s="49"/>
      <c r="B17" s="189" t="s">
        <v>143</v>
      </c>
      <c r="C17" s="246">
        <v>67.508608591000339</v>
      </c>
      <c r="D17" s="248">
        <v>4.2298190299200931</v>
      </c>
      <c r="E17" s="247">
        <v>59.048970531160151</v>
      </c>
      <c r="F17" s="247">
        <v>75.968246650840527</v>
      </c>
      <c r="G17" s="247">
        <v>54.819151501240057</v>
      </c>
      <c r="H17" s="247">
        <v>80.198065680760621</v>
      </c>
      <c r="I17" s="52">
        <v>6.2655994816103733E-2</v>
      </c>
      <c r="J17" s="51">
        <v>0.12531198963220747</v>
      </c>
      <c r="K17" s="53">
        <v>0.1879679844483112</v>
      </c>
      <c r="L17" s="247">
        <v>64.133178161450317</v>
      </c>
      <c r="M17" s="247">
        <v>70.884039020550361</v>
      </c>
    </row>
    <row r="18" spans="1:13" ht="15" customHeight="1">
      <c r="A18" s="49"/>
      <c r="B18" s="189" t="s">
        <v>168</v>
      </c>
      <c r="C18" s="252">
        <v>19.439369643709661</v>
      </c>
      <c r="D18" s="182">
        <v>0.88173351847321202</v>
      </c>
      <c r="E18" s="248">
        <v>17.675902606763238</v>
      </c>
      <c r="F18" s="248">
        <v>21.202836680656084</v>
      </c>
      <c r="G18" s="248">
        <v>16.794169088290026</v>
      </c>
      <c r="H18" s="248">
        <v>22.084570199129296</v>
      </c>
      <c r="I18" s="52">
        <v>4.5358133243715036E-2</v>
      </c>
      <c r="J18" s="51">
        <v>9.0716266487430072E-2</v>
      </c>
      <c r="K18" s="53">
        <v>0.1360743997311451</v>
      </c>
      <c r="L18" s="248">
        <v>18.46740116152418</v>
      </c>
      <c r="M18" s="248">
        <v>20.411338125895142</v>
      </c>
    </row>
    <row r="19" spans="1:13" ht="15" customHeight="1">
      <c r="A19" s="49"/>
      <c r="B19" s="189" t="s">
        <v>144</v>
      </c>
      <c r="C19" s="252">
        <v>44.28552129162032</v>
      </c>
      <c r="D19" s="182">
        <v>3.4227844307543704</v>
      </c>
      <c r="E19" s="248">
        <v>37.439952430111582</v>
      </c>
      <c r="F19" s="248">
        <v>51.131090153129058</v>
      </c>
      <c r="G19" s="248">
        <v>34.017167999357213</v>
      </c>
      <c r="H19" s="248">
        <v>54.553874583883427</v>
      </c>
      <c r="I19" s="52">
        <v>7.7289017514670821E-2</v>
      </c>
      <c r="J19" s="51">
        <v>0.15457803502934164</v>
      </c>
      <c r="K19" s="53">
        <v>0.23186705254401246</v>
      </c>
      <c r="L19" s="248">
        <v>42.071245227039306</v>
      </c>
      <c r="M19" s="248">
        <v>46.499797356201334</v>
      </c>
    </row>
    <row r="20" spans="1:13" ht="15" customHeight="1">
      <c r="A20" s="49"/>
      <c r="B20" s="189" t="s">
        <v>169</v>
      </c>
      <c r="C20" s="181">
        <v>9.2346201273232538</v>
      </c>
      <c r="D20" s="50">
        <v>0.30765194570051063</v>
      </c>
      <c r="E20" s="182">
        <v>8.6193162359222324</v>
      </c>
      <c r="F20" s="182">
        <v>9.8499240187242751</v>
      </c>
      <c r="G20" s="182">
        <v>8.3116642902217226</v>
      </c>
      <c r="H20" s="182">
        <v>10.157575964424785</v>
      </c>
      <c r="I20" s="52">
        <v>3.331506239116807E-2</v>
      </c>
      <c r="J20" s="51">
        <v>6.6630124782336139E-2</v>
      </c>
      <c r="K20" s="53">
        <v>9.9945187173504202E-2</v>
      </c>
      <c r="L20" s="182">
        <v>8.7728891209570907</v>
      </c>
      <c r="M20" s="182">
        <v>9.6963511336894168</v>
      </c>
    </row>
    <row r="21" spans="1:13" ht="15" customHeight="1">
      <c r="A21" s="49"/>
      <c r="B21" s="189" t="s">
        <v>220</v>
      </c>
      <c r="C21" s="181">
        <v>1.1283889291414784</v>
      </c>
      <c r="D21" s="50">
        <v>2.3841822707585027E-2</v>
      </c>
      <c r="E21" s="182">
        <v>1.0807052837263083</v>
      </c>
      <c r="F21" s="182">
        <v>1.1760725745566485</v>
      </c>
      <c r="G21" s="182">
        <v>1.0568634610187233</v>
      </c>
      <c r="H21" s="182">
        <v>1.1999143972642334</v>
      </c>
      <c r="I21" s="52">
        <v>2.1129082439442934E-2</v>
      </c>
      <c r="J21" s="51">
        <v>4.2258164878885868E-2</v>
      </c>
      <c r="K21" s="53">
        <v>6.3387247318328802E-2</v>
      </c>
      <c r="L21" s="182">
        <v>1.0719694826844044</v>
      </c>
      <c r="M21" s="182">
        <v>1.1848083755985523</v>
      </c>
    </row>
    <row r="22" spans="1:13" ht="15" customHeight="1">
      <c r="A22" s="49"/>
      <c r="B22" s="189" t="s">
        <v>145</v>
      </c>
      <c r="C22" s="181">
        <v>3.5003270214574029</v>
      </c>
      <c r="D22" s="50">
        <v>0.23310362698981654</v>
      </c>
      <c r="E22" s="182">
        <v>3.0341197674777698</v>
      </c>
      <c r="F22" s="182">
        <v>3.9665342754370361</v>
      </c>
      <c r="G22" s="182">
        <v>2.8010161404879534</v>
      </c>
      <c r="H22" s="182">
        <v>4.1996379024268524</v>
      </c>
      <c r="I22" s="52">
        <v>6.6594814016194714E-2</v>
      </c>
      <c r="J22" s="51">
        <v>0.13318962803238943</v>
      </c>
      <c r="K22" s="53">
        <v>0.19978444204858414</v>
      </c>
      <c r="L22" s="182">
        <v>3.3253106703845328</v>
      </c>
      <c r="M22" s="182">
        <v>3.6753433725302731</v>
      </c>
    </row>
    <row r="23" spans="1:13" ht="15" customHeight="1">
      <c r="A23" s="49"/>
      <c r="B23" s="189" t="s">
        <v>221</v>
      </c>
      <c r="C23" s="181">
        <v>1.38770849676332</v>
      </c>
      <c r="D23" s="50">
        <v>7.9895784962822528E-2</v>
      </c>
      <c r="E23" s="182">
        <v>1.2279169268376748</v>
      </c>
      <c r="F23" s="182">
        <v>1.5475000666889651</v>
      </c>
      <c r="G23" s="182">
        <v>1.1480211418748523</v>
      </c>
      <c r="H23" s="182">
        <v>1.6273958516517877</v>
      </c>
      <c r="I23" s="52">
        <v>5.7573896210314203E-2</v>
      </c>
      <c r="J23" s="51">
        <v>0.11514779242062841</v>
      </c>
      <c r="K23" s="53">
        <v>0.17272168863094262</v>
      </c>
      <c r="L23" s="182">
        <v>1.318323071925154</v>
      </c>
      <c r="M23" s="182">
        <v>1.457093921601486</v>
      </c>
    </row>
    <row r="24" spans="1:13" ht="15" customHeight="1">
      <c r="A24" s="49"/>
      <c r="B24" s="189" t="s">
        <v>146</v>
      </c>
      <c r="C24" s="181">
        <v>1.3218379293589655</v>
      </c>
      <c r="D24" s="50">
        <v>9.1176324723798149E-2</v>
      </c>
      <c r="E24" s="182">
        <v>1.1394852799113693</v>
      </c>
      <c r="F24" s="182">
        <v>1.5041905788065617</v>
      </c>
      <c r="G24" s="182">
        <v>1.0483089551875711</v>
      </c>
      <c r="H24" s="182">
        <v>1.5953669035303599</v>
      </c>
      <c r="I24" s="52">
        <v>6.8976931814942508E-2</v>
      </c>
      <c r="J24" s="51">
        <v>0.13795386362988502</v>
      </c>
      <c r="K24" s="53">
        <v>0.20693079544482751</v>
      </c>
      <c r="L24" s="182">
        <v>1.2557460328910173</v>
      </c>
      <c r="M24" s="182">
        <v>1.3879298258269137</v>
      </c>
    </row>
    <row r="25" spans="1:13" ht="15" customHeight="1">
      <c r="A25" s="49"/>
      <c r="B25" s="189" t="s">
        <v>147</v>
      </c>
      <c r="C25" s="181">
        <v>4.0717266772151941</v>
      </c>
      <c r="D25" s="50">
        <v>0.12439669381025786</v>
      </c>
      <c r="E25" s="182">
        <v>3.8229332895946784</v>
      </c>
      <c r="F25" s="182">
        <v>4.3205200648357103</v>
      </c>
      <c r="G25" s="182">
        <v>3.6985365957844207</v>
      </c>
      <c r="H25" s="182">
        <v>4.4449167586459675</v>
      </c>
      <c r="I25" s="52">
        <v>3.0551336981031695E-2</v>
      </c>
      <c r="J25" s="51">
        <v>6.110267396206339E-2</v>
      </c>
      <c r="K25" s="53">
        <v>9.1654010943095082E-2</v>
      </c>
      <c r="L25" s="182">
        <v>3.8681403433544346</v>
      </c>
      <c r="M25" s="182">
        <v>4.2753130110759541</v>
      </c>
    </row>
    <row r="26" spans="1:13" ht="15" customHeight="1">
      <c r="A26" s="49"/>
      <c r="B26" s="189" t="s">
        <v>148</v>
      </c>
      <c r="C26" s="252">
        <v>18.853599705199183</v>
      </c>
      <c r="D26" s="182">
        <v>0.82461155976758405</v>
      </c>
      <c r="E26" s="248">
        <v>17.204376585664015</v>
      </c>
      <c r="F26" s="248">
        <v>20.502822824734352</v>
      </c>
      <c r="G26" s="248">
        <v>16.379765025896432</v>
      </c>
      <c r="H26" s="248">
        <v>21.327434384501935</v>
      </c>
      <c r="I26" s="52">
        <v>4.3737618951365777E-2</v>
      </c>
      <c r="J26" s="51">
        <v>8.7475237902731554E-2</v>
      </c>
      <c r="K26" s="53">
        <v>0.13121285685409734</v>
      </c>
      <c r="L26" s="248">
        <v>17.910919719939223</v>
      </c>
      <c r="M26" s="248">
        <v>19.796279690459144</v>
      </c>
    </row>
    <row r="27" spans="1:13" ht="15" customHeight="1">
      <c r="A27" s="49"/>
      <c r="B27" s="189" t="s">
        <v>149</v>
      </c>
      <c r="C27" s="181">
        <v>5.2889125925925917</v>
      </c>
      <c r="D27" s="50">
        <v>0.22772984965943549</v>
      </c>
      <c r="E27" s="182">
        <v>4.8334528932737211</v>
      </c>
      <c r="F27" s="182">
        <v>5.7443722919114624</v>
      </c>
      <c r="G27" s="182">
        <v>4.6057230436142849</v>
      </c>
      <c r="H27" s="182">
        <v>5.9721021415708986</v>
      </c>
      <c r="I27" s="52">
        <v>4.3057971874669185E-2</v>
      </c>
      <c r="J27" s="51">
        <v>8.6115943749338369E-2</v>
      </c>
      <c r="K27" s="53">
        <v>0.12917391562400754</v>
      </c>
      <c r="L27" s="182">
        <v>5.0244669629629621</v>
      </c>
      <c r="M27" s="182">
        <v>5.5533582222222213</v>
      </c>
    </row>
    <row r="28" spans="1:13" ht="15" customHeight="1">
      <c r="A28" s="49"/>
      <c r="B28" s="189" t="s">
        <v>222</v>
      </c>
      <c r="C28" s="181">
        <v>0.1655689755985473</v>
      </c>
      <c r="D28" s="182">
        <v>4.2285318075085433E-2</v>
      </c>
      <c r="E28" s="182">
        <v>8.0998339448376436E-2</v>
      </c>
      <c r="F28" s="182">
        <v>0.25013961174871818</v>
      </c>
      <c r="G28" s="182">
        <v>3.8713021373290996E-2</v>
      </c>
      <c r="H28" s="182">
        <v>0.29242492982380364</v>
      </c>
      <c r="I28" s="52">
        <v>0.25539397053234197</v>
      </c>
      <c r="J28" s="51">
        <v>0.51078794106468395</v>
      </c>
      <c r="K28" s="53">
        <v>0.76618191159702587</v>
      </c>
      <c r="L28" s="182">
        <v>0.15729052681861994</v>
      </c>
      <c r="M28" s="182">
        <v>0.17384742437847467</v>
      </c>
    </row>
    <row r="29" spans="1:13" ht="15" customHeight="1">
      <c r="A29" s="49"/>
      <c r="B29" s="189" t="s">
        <v>150</v>
      </c>
      <c r="C29" s="181">
        <v>2.1039624739232861</v>
      </c>
      <c r="D29" s="50">
        <v>0.15992287444626549</v>
      </c>
      <c r="E29" s="182">
        <v>1.784116725030755</v>
      </c>
      <c r="F29" s="182">
        <v>2.4238082228158171</v>
      </c>
      <c r="G29" s="182">
        <v>1.6241938505844895</v>
      </c>
      <c r="H29" s="182">
        <v>2.5837310972620826</v>
      </c>
      <c r="I29" s="52">
        <v>7.6010326433272948E-2</v>
      </c>
      <c r="J29" s="51">
        <v>0.1520206528665459</v>
      </c>
      <c r="K29" s="53">
        <v>0.22803097929981886</v>
      </c>
      <c r="L29" s="182">
        <v>1.9987643502271217</v>
      </c>
      <c r="M29" s="182">
        <v>2.2091605976194502</v>
      </c>
    </row>
    <row r="30" spans="1:13" ht="15" customHeight="1">
      <c r="A30" s="49"/>
      <c r="B30" s="189" t="s">
        <v>151</v>
      </c>
      <c r="C30" s="181">
        <v>0.54356009540061168</v>
      </c>
      <c r="D30" s="50">
        <v>4.4722590470917915E-2</v>
      </c>
      <c r="E30" s="182">
        <v>0.45411491445877583</v>
      </c>
      <c r="F30" s="182">
        <v>0.63300527634244752</v>
      </c>
      <c r="G30" s="182">
        <v>0.40939232398785796</v>
      </c>
      <c r="H30" s="182">
        <v>0.67772786681336539</v>
      </c>
      <c r="I30" s="52">
        <v>8.2277177536288271E-2</v>
      </c>
      <c r="J30" s="51">
        <v>0.16455435507257654</v>
      </c>
      <c r="K30" s="53">
        <v>0.24683153260886481</v>
      </c>
      <c r="L30" s="182">
        <v>0.51638209063058105</v>
      </c>
      <c r="M30" s="182">
        <v>0.5707381001706423</v>
      </c>
    </row>
    <row r="31" spans="1:13" ht="15" customHeight="1">
      <c r="A31" s="49"/>
      <c r="B31" s="189" t="s">
        <v>170</v>
      </c>
      <c r="C31" s="181">
        <v>0.74031582451672295</v>
      </c>
      <c r="D31" s="50">
        <v>2.8063130092216136E-2</v>
      </c>
      <c r="E31" s="182">
        <v>0.68418956433229072</v>
      </c>
      <c r="F31" s="182">
        <v>0.79644208470115518</v>
      </c>
      <c r="G31" s="182">
        <v>0.65612643424007455</v>
      </c>
      <c r="H31" s="182">
        <v>0.82450521479337135</v>
      </c>
      <c r="I31" s="52">
        <v>3.790697046160766E-2</v>
      </c>
      <c r="J31" s="51">
        <v>7.581394092321532E-2</v>
      </c>
      <c r="K31" s="53">
        <v>0.11372091138482299</v>
      </c>
      <c r="L31" s="182">
        <v>0.70330003329088675</v>
      </c>
      <c r="M31" s="182">
        <v>0.77733161574255916</v>
      </c>
    </row>
    <row r="32" spans="1:13" ht="15" customHeight="1">
      <c r="A32" s="49"/>
      <c r="B32" s="189" t="s">
        <v>152</v>
      </c>
      <c r="C32" s="181">
        <v>3.143799171899512</v>
      </c>
      <c r="D32" s="50">
        <v>8.5935808975096867E-2</v>
      </c>
      <c r="E32" s="182">
        <v>2.9719275539493184</v>
      </c>
      <c r="F32" s="182">
        <v>3.3156707898497055</v>
      </c>
      <c r="G32" s="182">
        <v>2.8859917449742216</v>
      </c>
      <c r="H32" s="182">
        <v>3.4016065988248023</v>
      </c>
      <c r="I32" s="52">
        <v>2.7335018643437604E-2</v>
      </c>
      <c r="J32" s="51">
        <v>5.4670037286875209E-2</v>
      </c>
      <c r="K32" s="53">
        <v>8.200505593031282E-2</v>
      </c>
      <c r="L32" s="182">
        <v>2.9866092133045363</v>
      </c>
      <c r="M32" s="182">
        <v>3.3009891304944876</v>
      </c>
    </row>
    <row r="33" spans="1:13" ht="15" customHeight="1">
      <c r="A33" s="49"/>
      <c r="B33" s="189" t="s">
        <v>153</v>
      </c>
      <c r="C33" s="252">
        <v>32.840724937073226</v>
      </c>
      <c r="D33" s="182">
        <v>2.7234538440154044</v>
      </c>
      <c r="E33" s="248">
        <v>27.393817249042417</v>
      </c>
      <c r="F33" s="248">
        <v>38.287632625104038</v>
      </c>
      <c r="G33" s="248">
        <v>24.670363405027011</v>
      </c>
      <c r="H33" s="248">
        <v>41.011086469119441</v>
      </c>
      <c r="I33" s="52">
        <v>8.292916338582261E-2</v>
      </c>
      <c r="J33" s="51">
        <v>0.16585832677164522</v>
      </c>
      <c r="K33" s="53">
        <v>0.24878749015746782</v>
      </c>
      <c r="L33" s="248">
        <v>31.198688690219566</v>
      </c>
      <c r="M33" s="248">
        <v>34.48276118392689</v>
      </c>
    </row>
    <row r="34" spans="1:13" ht="15" customHeight="1">
      <c r="A34" s="49"/>
      <c r="B34" s="189" t="s">
        <v>171</v>
      </c>
      <c r="C34" s="252">
        <v>44.18211598635915</v>
      </c>
      <c r="D34" s="182">
        <v>1.7154847738577503</v>
      </c>
      <c r="E34" s="248">
        <v>40.751146438643651</v>
      </c>
      <c r="F34" s="248">
        <v>47.613085534074649</v>
      </c>
      <c r="G34" s="248">
        <v>39.035661664785898</v>
      </c>
      <c r="H34" s="248">
        <v>49.328570307932402</v>
      </c>
      <c r="I34" s="52">
        <v>3.8827582961110135E-2</v>
      </c>
      <c r="J34" s="51">
        <v>7.7655165922220271E-2</v>
      </c>
      <c r="K34" s="53">
        <v>0.11648274888333041</v>
      </c>
      <c r="L34" s="248">
        <v>41.97301018704119</v>
      </c>
      <c r="M34" s="248">
        <v>46.391221785677111</v>
      </c>
    </row>
    <row r="35" spans="1:13" ht="15" customHeight="1">
      <c r="A35" s="49"/>
      <c r="B35" s="189" t="s">
        <v>154</v>
      </c>
      <c r="C35" s="181">
        <v>0.16500370370370371</v>
      </c>
      <c r="D35" s="182">
        <v>1.6768884584135682E-2</v>
      </c>
      <c r="E35" s="182">
        <v>0.13146593453543234</v>
      </c>
      <c r="F35" s="182">
        <v>0.19854147287197507</v>
      </c>
      <c r="G35" s="182">
        <v>0.11469704995129666</v>
      </c>
      <c r="H35" s="182">
        <v>0.21531035745611077</v>
      </c>
      <c r="I35" s="52">
        <v>0.1016273223433062</v>
      </c>
      <c r="J35" s="51">
        <v>0.20325464468661239</v>
      </c>
      <c r="K35" s="53">
        <v>0.3048819670299186</v>
      </c>
      <c r="L35" s="182">
        <v>0.15675351851851851</v>
      </c>
      <c r="M35" s="182">
        <v>0.1732538888888889</v>
      </c>
    </row>
    <row r="36" spans="1:13" ht="15" customHeight="1">
      <c r="A36" s="49"/>
      <c r="B36" s="189" t="s">
        <v>155</v>
      </c>
      <c r="C36" s="255">
        <v>0.75136311727978311</v>
      </c>
      <c r="D36" s="50">
        <v>2.482817467631426E-2</v>
      </c>
      <c r="E36" s="50">
        <v>0.70170676792715458</v>
      </c>
      <c r="F36" s="50">
        <v>0.80101946663241164</v>
      </c>
      <c r="G36" s="50">
        <v>0.67687859325084032</v>
      </c>
      <c r="H36" s="50">
        <v>0.8258476413087259</v>
      </c>
      <c r="I36" s="52">
        <v>3.304417545301077E-2</v>
      </c>
      <c r="J36" s="51">
        <v>6.608835090602154E-2</v>
      </c>
      <c r="K36" s="53">
        <v>9.9132526359032302E-2</v>
      </c>
      <c r="L36" s="50">
        <v>0.7137949614157939</v>
      </c>
      <c r="M36" s="50">
        <v>0.78893127314377232</v>
      </c>
    </row>
    <row r="37" spans="1:13" ht="15" customHeight="1">
      <c r="A37" s="49"/>
      <c r="B37" s="189" t="s">
        <v>156</v>
      </c>
      <c r="C37" s="255">
        <v>3.7275220477931491E-2</v>
      </c>
      <c r="D37" s="50">
        <v>1.6001826695484585E-3</v>
      </c>
      <c r="E37" s="50">
        <v>3.4074855138834577E-2</v>
      </c>
      <c r="F37" s="50">
        <v>4.0475585817028405E-2</v>
      </c>
      <c r="G37" s="50">
        <v>3.2474672469286113E-2</v>
      </c>
      <c r="H37" s="50">
        <v>4.2075768486576869E-2</v>
      </c>
      <c r="I37" s="52">
        <v>4.2928858609859448E-2</v>
      </c>
      <c r="J37" s="51">
        <v>8.5857717219718896E-2</v>
      </c>
      <c r="K37" s="53">
        <v>0.12878657582957834</v>
      </c>
      <c r="L37" s="50">
        <v>3.5411459454034913E-2</v>
      </c>
      <c r="M37" s="50">
        <v>3.9138981501828068E-2</v>
      </c>
    </row>
    <row r="38" spans="1:13" ht="15" customHeight="1">
      <c r="A38" s="49"/>
      <c r="B38" s="189" t="s">
        <v>172</v>
      </c>
      <c r="C38" s="246">
        <v>505.55158336519236</v>
      </c>
      <c r="D38" s="247">
        <v>20.415727286248849</v>
      </c>
      <c r="E38" s="247">
        <v>464.72012879269465</v>
      </c>
      <c r="F38" s="247">
        <v>546.38303793769001</v>
      </c>
      <c r="G38" s="247">
        <v>444.3044015064458</v>
      </c>
      <c r="H38" s="247">
        <v>566.79876522393886</v>
      </c>
      <c r="I38" s="52">
        <v>4.0383074562544211E-2</v>
      </c>
      <c r="J38" s="51">
        <v>8.0766149125088421E-2</v>
      </c>
      <c r="K38" s="53">
        <v>0.12114922368763263</v>
      </c>
      <c r="L38" s="247">
        <v>480.27400419693276</v>
      </c>
      <c r="M38" s="247">
        <v>530.82916253345195</v>
      </c>
    </row>
    <row r="39" spans="1:13" ht="15" customHeight="1">
      <c r="A39" s="49"/>
      <c r="B39" s="189" t="s">
        <v>173</v>
      </c>
      <c r="C39" s="181">
        <v>2.0312533466195086</v>
      </c>
      <c r="D39" s="50">
        <v>7.2325426064658208E-2</v>
      </c>
      <c r="E39" s="182">
        <v>1.8866024944901922</v>
      </c>
      <c r="F39" s="182">
        <v>2.175904198748825</v>
      </c>
      <c r="G39" s="182">
        <v>1.814277068425534</v>
      </c>
      <c r="H39" s="182">
        <v>2.2482296248134834</v>
      </c>
      <c r="I39" s="52">
        <v>3.5606304937306328E-2</v>
      </c>
      <c r="J39" s="51">
        <v>7.1212609874612656E-2</v>
      </c>
      <c r="K39" s="53">
        <v>0.10681891481191899</v>
      </c>
      <c r="L39" s="182">
        <v>1.9296906792885331</v>
      </c>
      <c r="M39" s="182">
        <v>2.1328160139504839</v>
      </c>
    </row>
    <row r="40" spans="1:13" ht="15" customHeight="1">
      <c r="A40" s="49"/>
      <c r="B40" s="189" t="s">
        <v>174</v>
      </c>
      <c r="C40" s="252">
        <v>11.592104052624821</v>
      </c>
      <c r="D40" s="182">
        <v>0.62017195066898523</v>
      </c>
      <c r="E40" s="248">
        <v>10.35176015128685</v>
      </c>
      <c r="F40" s="248">
        <v>12.832447953962792</v>
      </c>
      <c r="G40" s="248">
        <v>9.7315882006178658</v>
      </c>
      <c r="H40" s="248">
        <v>13.452619904631776</v>
      </c>
      <c r="I40" s="52">
        <v>5.3499515519666044E-2</v>
      </c>
      <c r="J40" s="51">
        <v>0.10699903103933209</v>
      </c>
      <c r="K40" s="53">
        <v>0.16049854655899815</v>
      </c>
      <c r="L40" s="248">
        <v>11.01249884999358</v>
      </c>
      <c r="M40" s="248">
        <v>12.171709255256062</v>
      </c>
    </row>
    <row r="41" spans="1:13" ht="15" customHeight="1">
      <c r="A41" s="49"/>
      <c r="B41" s="189" t="s">
        <v>157</v>
      </c>
      <c r="C41" s="252">
        <v>30.284778623502309</v>
      </c>
      <c r="D41" s="182">
        <v>2.0557929364912026</v>
      </c>
      <c r="E41" s="248">
        <v>26.173192750519902</v>
      </c>
      <c r="F41" s="248">
        <v>34.396364496484715</v>
      </c>
      <c r="G41" s="248">
        <v>24.117399814028701</v>
      </c>
      <c r="H41" s="248">
        <v>36.452157432975916</v>
      </c>
      <c r="I41" s="52">
        <v>6.7882052632731407E-2</v>
      </c>
      <c r="J41" s="51">
        <v>0.13576410526546281</v>
      </c>
      <c r="K41" s="53">
        <v>0.20364615789819424</v>
      </c>
      <c r="L41" s="248">
        <v>28.770539692327194</v>
      </c>
      <c r="M41" s="248">
        <v>31.799017554677423</v>
      </c>
    </row>
    <row r="42" spans="1:13" ht="15" customHeight="1">
      <c r="A42" s="49"/>
      <c r="B42" s="189" t="s">
        <v>175</v>
      </c>
      <c r="C42" s="252">
        <v>17.246472115728668</v>
      </c>
      <c r="D42" s="182">
        <v>0.89596814580327533</v>
      </c>
      <c r="E42" s="248">
        <v>15.454535824122118</v>
      </c>
      <c r="F42" s="248">
        <v>19.038408407335218</v>
      </c>
      <c r="G42" s="248">
        <v>14.558567678318841</v>
      </c>
      <c r="H42" s="248">
        <v>19.934376553138495</v>
      </c>
      <c r="I42" s="52">
        <v>5.1950807086288582E-2</v>
      </c>
      <c r="J42" s="51">
        <v>0.10390161417257716</v>
      </c>
      <c r="K42" s="53">
        <v>0.15585242125886575</v>
      </c>
      <c r="L42" s="248">
        <v>16.384148509942236</v>
      </c>
      <c r="M42" s="248">
        <v>18.108795721515101</v>
      </c>
    </row>
    <row r="43" spans="1:13" ht="15" customHeight="1">
      <c r="A43" s="49"/>
      <c r="B43" s="189" t="s">
        <v>176</v>
      </c>
      <c r="C43" s="255">
        <v>8.4686397682732575E-2</v>
      </c>
      <c r="D43" s="50">
        <v>3.6002232529568031E-3</v>
      </c>
      <c r="E43" s="50">
        <v>7.7485951176818973E-2</v>
      </c>
      <c r="F43" s="50">
        <v>9.1886844188646177E-2</v>
      </c>
      <c r="G43" s="50">
        <v>7.3885727923862166E-2</v>
      </c>
      <c r="H43" s="50">
        <v>9.5487067441602985E-2</v>
      </c>
      <c r="I43" s="52">
        <v>4.2512414643548865E-2</v>
      </c>
      <c r="J43" s="51">
        <v>8.5024829287097731E-2</v>
      </c>
      <c r="K43" s="53">
        <v>0.12753724393064658</v>
      </c>
      <c r="L43" s="50">
        <v>8.045207779859595E-2</v>
      </c>
      <c r="M43" s="50">
        <v>8.8920717566869201E-2</v>
      </c>
    </row>
    <row r="44" spans="1:13" ht="15" customHeight="1">
      <c r="A44" s="49"/>
      <c r="B44" s="189" t="s">
        <v>177</v>
      </c>
      <c r="C44" s="246">
        <v>99.565061299192109</v>
      </c>
      <c r="D44" s="248">
        <v>3.717686975306048</v>
      </c>
      <c r="E44" s="247">
        <v>92.129687348580006</v>
      </c>
      <c r="F44" s="247">
        <v>107.00043524980421</v>
      </c>
      <c r="G44" s="247">
        <v>88.412000373273969</v>
      </c>
      <c r="H44" s="247">
        <v>110.71812222511025</v>
      </c>
      <c r="I44" s="52">
        <v>3.7339272700635744E-2</v>
      </c>
      <c r="J44" s="51">
        <v>7.4678545401271487E-2</v>
      </c>
      <c r="K44" s="53">
        <v>0.11201781810190722</v>
      </c>
      <c r="L44" s="247">
        <v>94.586808234232507</v>
      </c>
      <c r="M44" s="247">
        <v>104.54331436415171</v>
      </c>
    </row>
    <row r="45" spans="1:13" ht="15" customHeight="1">
      <c r="A45" s="49"/>
      <c r="B45" s="189" t="s">
        <v>158</v>
      </c>
      <c r="C45" s="181">
        <v>8.0688680526667369</v>
      </c>
      <c r="D45" s="182">
        <v>0.90584547641146351</v>
      </c>
      <c r="E45" s="182">
        <v>6.2571770998438101</v>
      </c>
      <c r="F45" s="182">
        <v>9.8805590054896637</v>
      </c>
      <c r="G45" s="182">
        <v>5.3513316234323458</v>
      </c>
      <c r="H45" s="182">
        <v>10.786404481901128</v>
      </c>
      <c r="I45" s="52">
        <v>0.11226425695635019</v>
      </c>
      <c r="J45" s="51">
        <v>0.22452851391270037</v>
      </c>
      <c r="K45" s="53">
        <v>0.33679277086905057</v>
      </c>
      <c r="L45" s="182">
        <v>7.6654246500334002</v>
      </c>
      <c r="M45" s="182">
        <v>8.4723114553000745</v>
      </c>
    </row>
    <row r="46" spans="1:13" ht="15" customHeight="1">
      <c r="A46" s="49"/>
      <c r="B46" s="189" t="s">
        <v>159</v>
      </c>
      <c r="C46" s="246">
        <v>151.41368969804344</v>
      </c>
      <c r="D46" s="247">
        <v>5.5632659266610505</v>
      </c>
      <c r="E46" s="247">
        <v>140.28715784472135</v>
      </c>
      <c r="F46" s="247">
        <v>162.54022155136553</v>
      </c>
      <c r="G46" s="247">
        <v>134.7238919180603</v>
      </c>
      <c r="H46" s="247">
        <v>168.10348747802658</v>
      </c>
      <c r="I46" s="52">
        <v>3.6742159429280052E-2</v>
      </c>
      <c r="J46" s="51">
        <v>7.3484318858560105E-2</v>
      </c>
      <c r="K46" s="53">
        <v>0.11022647828784016</v>
      </c>
      <c r="L46" s="247">
        <v>143.84300521314128</v>
      </c>
      <c r="M46" s="247">
        <v>158.9843741829456</v>
      </c>
    </row>
    <row r="47" spans="1:13" ht="15" customHeight="1">
      <c r="A47" s="49"/>
      <c r="B47" s="189" t="s">
        <v>223</v>
      </c>
      <c r="C47" s="181">
        <v>0.1106986748471929</v>
      </c>
      <c r="D47" s="50">
        <v>6.0412556059704619E-3</v>
      </c>
      <c r="E47" s="182">
        <v>9.8616163635251969E-2</v>
      </c>
      <c r="F47" s="182">
        <v>0.12278118605913382</v>
      </c>
      <c r="G47" s="182">
        <v>9.2574908029281505E-2</v>
      </c>
      <c r="H47" s="182">
        <v>0.12882244166510429</v>
      </c>
      <c r="I47" s="52">
        <v>5.4573874658479314E-2</v>
      </c>
      <c r="J47" s="51">
        <v>0.10914774931695863</v>
      </c>
      <c r="K47" s="53">
        <v>0.16372162397543794</v>
      </c>
      <c r="L47" s="182">
        <v>0.10516374110483326</v>
      </c>
      <c r="M47" s="182">
        <v>0.11623360858955253</v>
      </c>
    </row>
    <row r="48" spans="1:13" s="48" customFormat="1" ht="15" customHeight="1">
      <c r="A48" s="49"/>
      <c r="B48" s="189" t="s">
        <v>224</v>
      </c>
      <c r="C48" s="181">
        <v>1.6649122195772406</v>
      </c>
      <c r="D48" s="50">
        <v>5.1457869010482229E-2</v>
      </c>
      <c r="E48" s="182">
        <v>1.5619964815562761</v>
      </c>
      <c r="F48" s="182">
        <v>1.767827957598205</v>
      </c>
      <c r="G48" s="182">
        <v>1.5105386125457938</v>
      </c>
      <c r="H48" s="182">
        <v>1.8192858266086873</v>
      </c>
      <c r="I48" s="52">
        <v>3.0907256494008172E-2</v>
      </c>
      <c r="J48" s="51">
        <v>6.1814512988016344E-2</v>
      </c>
      <c r="K48" s="53">
        <v>9.2721769482024513E-2</v>
      </c>
      <c r="L48" s="182">
        <v>1.5816666085983786</v>
      </c>
      <c r="M48" s="182">
        <v>1.7481578305561025</v>
      </c>
    </row>
    <row r="49" spans="1:13" ht="15" customHeight="1">
      <c r="A49" s="49"/>
      <c r="B49" s="189" t="s">
        <v>225</v>
      </c>
      <c r="C49" s="181">
        <v>2.5467974964938356</v>
      </c>
      <c r="D49" s="50">
        <v>0.16655033654764778</v>
      </c>
      <c r="E49" s="182">
        <v>2.2136968233985401</v>
      </c>
      <c r="F49" s="182">
        <v>2.879898169589131</v>
      </c>
      <c r="G49" s="182">
        <v>2.0471464868508922</v>
      </c>
      <c r="H49" s="182">
        <v>3.046448506136779</v>
      </c>
      <c r="I49" s="52">
        <v>6.5395987225893251E-2</v>
      </c>
      <c r="J49" s="51">
        <v>0.1307919744517865</v>
      </c>
      <c r="K49" s="53">
        <v>0.19618796167767977</v>
      </c>
      <c r="L49" s="182">
        <v>2.4194576216691437</v>
      </c>
      <c r="M49" s="182">
        <v>2.6741373713185275</v>
      </c>
    </row>
    <row r="50" spans="1:13" ht="15" customHeight="1">
      <c r="A50" s="49"/>
      <c r="B50" s="189" t="s">
        <v>178</v>
      </c>
      <c r="C50" s="181">
        <v>8.114555558476523</v>
      </c>
      <c r="D50" s="50">
        <v>0.50113574269691041</v>
      </c>
      <c r="E50" s="182">
        <v>7.1122840730827024</v>
      </c>
      <c r="F50" s="182">
        <v>9.1168270438703445</v>
      </c>
      <c r="G50" s="182">
        <v>6.6111483303857916</v>
      </c>
      <c r="H50" s="182">
        <v>9.6179627865672543</v>
      </c>
      <c r="I50" s="52">
        <v>6.1757632822344831E-2</v>
      </c>
      <c r="J50" s="51">
        <v>0.12351526564468966</v>
      </c>
      <c r="K50" s="53">
        <v>0.18527289846703449</v>
      </c>
      <c r="L50" s="182">
        <v>7.7088277805526966</v>
      </c>
      <c r="M50" s="182">
        <v>8.5202833364003485</v>
      </c>
    </row>
    <row r="51" spans="1:13" ht="15" customHeight="1">
      <c r="A51" s="49"/>
      <c r="B51" s="189" t="s">
        <v>226</v>
      </c>
      <c r="C51" s="252">
        <v>13.092650073070761</v>
      </c>
      <c r="D51" s="182">
        <v>1.2257086416217353</v>
      </c>
      <c r="E51" s="248">
        <v>10.64123278982729</v>
      </c>
      <c r="F51" s="248">
        <v>15.544067356314232</v>
      </c>
      <c r="G51" s="248">
        <v>9.4155241482055558</v>
      </c>
      <c r="H51" s="248">
        <v>16.769775997935966</v>
      </c>
      <c r="I51" s="52">
        <v>9.3618070809270218E-2</v>
      </c>
      <c r="J51" s="51">
        <v>0.18723614161854044</v>
      </c>
      <c r="K51" s="53">
        <v>0.28085421242781067</v>
      </c>
      <c r="L51" s="248">
        <v>12.438017569417223</v>
      </c>
      <c r="M51" s="248">
        <v>13.747282576724299</v>
      </c>
    </row>
    <row r="52" spans="1:13" ht="15" customHeight="1">
      <c r="A52" s="49"/>
      <c r="B52" s="189" t="s">
        <v>160</v>
      </c>
      <c r="C52" s="181">
        <v>6.2214274911067147</v>
      </c>
      <c r="D52" s="50">
        <v>0.36940328258653254</v>
      </c>
      <c r="E52" s="182">
        <v>5.4826209259336496</v>
      </c>
      <c r="F52" s="182">
        <v>6.9602340562797798</v>
      </c>
      <c r="G52" s="182">
        <v>5.1132176433471166</v>
      </c>
      <c r="H52" s="182">
        <v>7.3296373388663127</v>
      </c>
      <c r="I52" s="52">
        <v>5.9375968475816839E-2</v>
      </c>
      <c r="J52" s="51">
        <v>0.11875193695163368</v>
      </c>
      <c r="K52" s="53">
        <v>0.17812790542745052</v>
      </c>
      <c r="L52" s="182">
        <v>5.9103561165513785</v>
      </c>
      <c r="M52" s="182">
        <v>6.5324988656620508</v>
      </c>
    </row>
    <row r="53" spans="1:13" ht="15" customHeight="1">
      <c r="A53" s="49"/>
      <c r="B53" s="189" t="s">
        <v>179</v>
      </c>
      <c r="C53" s="181">
        <v>4.4123911991303348</v>
      </c>
      <c r="D53" s="50">
        <v>0.17318479942219503</v>
      </c>
      <c r="E53" s="182">
        <v>4.0660216002859446</v>
      </c>
      <c r="F53" s="182">
        <v>4.7587607979747251</v>
      </c>
      <c r="G53" s="182">
        <v>3.8928368008637495</v>
      </c>
      <c r="H53" s="182">
        <v>4.9319455973969202</v>
      </c>
      <c r="I53" s="52">
        <v>3.9249647550817592E-2</v>
      </c>
      <c r="J53" s="51">
        <v>7.8499295101635183E-2</v>
      </c>
      <c r="K53" s="53">
        <v>0.11774894265245278</v>
      </c>
      <c r="L53" s="182">
        <v>4.191771639173818</v>
      </c>
      <c r="M53" s="182">
        <v>4.6330107590868517</v>
      </c>
    </row>
    <row r="54" spans="1:13" ht="15" customHeight="1">
      <c r="A54" s="49"/>
      <c r="B54" s="189" t="s">
        <v>161</v>
      </c>
      <c r="C54" s="246">
        <v>246.96564890868427</v>
      </c>
      <c r="D54" s="247">
        <v>10.172221831133257</v>
      </c>
      <c r="E54" s="247">
        <v>226.62120524641776</v>
      </c>
      <c r="F54" s="247">
        <v>267.31009257095081</v>
      </c>
      <c r="G54" s="247">
        <v>216.44898341528449</v>
      </c>
      <c r="H54" s="247">
        <v>277.48231440208406</v>
      </c>
      <c r="I54" s="52">
        <v>4.1188812598364412E-2</v>
      </c>
      <c r="J54" s="51">
        <v>8.2377625196728824E-2</v>
      </c>
      <c r="K54" s="53">
        <v>0.12356643779509324</v>
      </c>
      <c r="L54" s="247">
        <v>234.61736646325005</v>
      </c>
      <c r="M54" s="247">
        <v>259.31393135411849</v>
      </c>
    </row>
    <row r="55" spans="1:13" ht="15" customHeight="1">
      <c r="A55" s="49"/>
      <c r="B55" s="189" t="s">
        <v>180</v>
      </c>
      <c r="C55" s="181">
        <v>1.033387771987887</v>
      </c>
      <c r="D55" s="182">
        <v>0.13918147609353301</v>
      </c>
      <c r="E55" s="182">
        <v>0.75502481980082092</v>
      </c>
      <c r="F55" s="182">
        <v>1.3117507241749531</v>
      </c>
      <c r="G55" s="182">
        <v>0.61584334370728799</v>
      </c>
      <c r="H55" s="182">
        <v>1.4509322002684861</v>
      </c>
      <c r="I55" s="52">
        <v>0.13468465552461023</v>
      </c>
      <c r="J55" s="51">
        <v>0.26936931104922046</v>
      </c>
      <c r="K55" s="53">
        <v>0.40405396657383069</v>
      </c>
      <c r="L55" s="182">
        <v>0.9817183833884926</v>
      </c>
      <c r="M55" s="182">
        <v>1.0850571605872814</v>
      </c>
    </row>
    <row r="56" spans="1:13" ht="15" customHeight="1">
      <c r="A56" s="49"/>
      <c r="B56" s="189" t="s">
        <v>162</v>
      </c>
      <c r="C56" s="181">
        <v>0.69927547250946809</v>
      </c>
      <c r="D56" s="50">
        <v>6.3018870190105797E-2</v>
      </c>
      <c r="E56" s="182">
        <v>0.57323773212925655</v>
      </c>
      <c r="F56" s="182">
        <v>0.82531321288967963</v>
      </c>
      <c r="G56" s="182">
        <v>0.51021886193915067</v>
      </c>
      <c r="H56" s="182">
        <v>0.88833208307978551</v>
      </c>
      <c r="I56" s="52">
        <v>9.0120235397291915E-2</v>
      </c>
      <c r="J56" s="51">
        <v>0.18024047079458383</v>
      </c>
      <c r="K56" s="53">
        <v>0.27036070619187574</v>
      </c>
      <c r="L56" s="182">
        <v>0.66431169888399466</v>
      </c>
      <c r="M56" s="182">
        <v>0.73423924613494151</v>
      </c>
    </row>
    <row r="57" spans="1:13" ht="15" customHeight="1">
      <c r="A57" s="49"/>
      <c r="B57" s="189" t="s">
        <v>227</v>
      </c>
      <c r="C57" s="181">
        <v>1.7841879018635183</v>
      </c>
      <c r="D57" s="50">
        <v>0.12670705723823536</v>
      </c>
      <c r="E57" s="182">
        <v>1.5307737873870475</v>
      </c>
      <c r="F57" s="182">
        <v>2.0376020163399891</v>
      </c>
      <c r="G57" s="182">
        <v>1.4040667301488123</v>
      </c>
      <c r="H57" s="182">
        <v>2.1643090735782242</v>
      </c>
      <c r="I57" s="52">
        <v>7.1016655311861784E-2</v>
      </c>
      <c r="J57" s="51">
        <v>0.14203331062372357</v>
      </c>
      <c r="K57" s="53">
        <v>0.21304996593558534</v>
      </c>
      <c r="L57" s="182">
        <v>1.6949785067703425</v>
      </c>
      <c r="M57" s="182">
        <v>1.8733972969566941</v>
      </c>
    </row>
    <row r="58" spans="1:13" ht="15" customHeight="1">
      <c r="A58" s="49"/>
      <c r="B58" s="189" t="s">
        <v>163</v>
      </c>
      <c r="C58" s="252">
        <v>12.302038893136928</v>
      </c>
      <c r="D58" s="182">
        <v>1.1068424912997499</v>
      </c>
      <c r="E58" s="248">
        <v>10.088353910537428</v>
      </c>
      <c r="F58" s="248">
        <v>14.515723875736427</v>
      </c>
      <c r="G58" s="248">
        <v>8.9815114192376768</v>
      </c>
      <c r="H58" s="248">
        <v>15.622566367036178</v>
      </c>
      <c r="I58" s="52">
        <v>8.9972280279266237E-2</v>
      </c>
      <c r="J58" s="51">
        <v>0.17994456055853247</v>
      </c>
      <c r="K58" s="53">
        <v>0.26991684083779871</v>
      </c>
      <c r="L58" s="248">
        <v>11.686936948480081</v>
      </c>
      <c r="M58" s="248">
        <v>12.917140837793774</v>
      </c>
    </row>
    <row r="59" spans="1:13" ht="15" customHeight="1">
      <c r="A59" s="49"/>
      <c r="B59" s="189" t="s">
        <v>164</v>
      </c>
      <c r="C59" s="255">
        <v>0.33368570807024944</v>
      </c>
      <c r="D59" s="50">
        <v>1.2683066720410991E-2</v>
      </c>
      <c r="E59" s="50">
        <v>0.30831957462942744</v>
      </c>
      <c r="F59" s="50">
        <v>0.35905184151107145</v>
      </c>
      <c r="G59" s="50">
        <v>0.29563650790901647</v>
      </c>
      <c r="H59" s="50">
        <v>0.37173490823148242</v>
      </c>
      <c r="I59" s="52">
        <v>3.8009019906063458E-2</v>
      </c>
      <c r="J59" s="51">
        <v>7.6018039812126917E-2</v>
      </c>
      <c r="K59" s="53">
        <v>0.11402705971819038</v>
      </c>
      <c r="L59" s="50">
        <v>0.31700142266673698</v>
      </c>
      <c r="M59" s="50">
        <v>0.35036999347376191</v>
      </c>
    </row>
    <row r="60" spans="1:13" ht="15" customHeight="1">
      <c r="A60" s="49"/>
      <c r="B60" s="189" t="s">
        <v>181</v>
      </c>
      <c r="C60" s="181">
        <v>0.99516928647190572</v>
      </c>
      <c r="D60" s="50">
        <v>6.3159301064535919E-2</v>
      </c>
      <c r="E60" s="182">
        <v>0.86885068434283386</v>
      </c>
      <c r="F60" s="182">
        <v>1.1214878886009776</v>
      </c>
      <c r="G60" s="182">
        <v>0.80569138327829792</v>
      </c>
      <c r="H60" s="182">
        <v>1.1846471896655135</v>
      </c>
      <c r="I60" s="52">
        <v>6.3465886581417275E-2</v>
      </c>
      <c r="J60" s="51">
        <v>0.12693177316283455</v>
      </c>
      <c r="K60" s="53">
        <v>0.19039765974425182</v>
      </c>
      <c r="L60" s="182">
        <v>0.9454108221483104</v>
      </c>
      <c r="M60" s="182">
        <v>1.044927750795501</v>
      </c>
    </row>
    <row r="61" spans="1:13" ht="15" customHeight="1">
      <c r="A61" s="49"/>
      <c r="B61" s="189" t="s">
        <v>165</v>
      </c>
      <c r="C61" s="181">
        <v>0.19229499999999997</v>
      </c>
      <c r="D61" s="50">
        <v>9.5988177463517208E-3</v>
      </c>
      <c r="E61" s="182">
        <v>0.17309736450729651</v>
      </c>
      <c r="F61" s="182">
        <v>0.21149263549270342</v>
      </c>
      <c r="G61" s="182">
        <v>0.1634985467609448</v>
      </c>
      <c r="H61" s="182">
        <v>0.22109145323905513</v>
      </c>
      <c r="I61" s="52">
        <v>4.9917146812718596E-2</v>
      </c>
      <c r="J61" s="51">
        <v>9.9834293625437193E-2</v>
      </c>
      <c r="K61" s="53">
        <v>0.1497514404381558</v>
      </c>
      <c r="L61" s="182">
        <v>0.18268024999999996</v>
      </c>
      <c r="M61" s="182">
        <v>0.20190974999999997</v>
      </c>
    </row>
    <row r="62" spans="1:13" ht="15" customHeight="1">
      <c r="A62" s="49"/>
      <c r="B62" s="189" t="s">
        <v>138</v>
      </c>
      <c r="C62" s="181">
        <v>3.4488965449496423</v>
      </c>
      <c r="D62" s="50">
        <v>0.30740479987673475</v>
      </c>
      <c r="E62" s="182">
        <v>2.834086945196173</v>
      </c>
      <c r="F62" s="182">
        <v>4.0637061447031115</v>
      </c>
      <c r="G62" s="182">
        <v>2.5266821453194379</v>
      </c>
      <c r="H62" s="182">
        <v>4.3711109445798462</v>
      </c>
      <c r="I62" s="52">
        <v>8.9131348496631457E-2</v>
      </c>
      <c r="J62" s="51">
        <v>0.17826269699326291</v>
      </c>
      <c r="K62" s="53">
        <v>0.26739404548989437</v>
      </c>
      <c r="L62" s="182">
        <v>3.2764517177021601</v>
      </c>
      <c r="M62" s="182">
        <v>3.6213413721971244</v>
      </c>
    </row>
    <row r="63" spans="1:13" ht="15" customHeight="1">
      <c r="A63" s="49"/>
      <c r="B63" s="189" t="s">
        <v>182</v>
      </c>
      <c r="C63" s="246">
        <v>67.254701803687595</v>
      </c>
      <c r="D63" s="248">
        <v>3.1726577434069072</v>
      </c>
      <c r="E63" s="247">
        <v>60.909386316873778</v>
      </c>
      <c r="F63" s="247">
        <v>73.600017290501413</v>
      </c>
      <c r="G63" s="247">
        <v>57.736728573466877</v>
      </c>
      <c r="H63" s="247">
        <v>76.772675033908314</v>
      </c>
      <c r="I63" s="52">
        <v>4.7173768648438932E-2</v>
      </c>
      <c r="J63" s="51">
        <v>9.4347537296877865E-2</v>
      </c>
      <c r="K63" s="53">
        <v>0.14152130594531681</v>
      </c>
      <c r="L63" s="247">
        <v>63.891966713503216</v>
      </c>
      <c r="M63" s="247">
        <v>70.617436893871968</v>
      </c>
    </row>
    <row r="64" spans="1:13" ht="15" customHeight="1">
      <c r="A64" s="49"/>
      <c r="B64" s="189" t="s">
        <v>228</v>
      </c>
      <c r="C64" s="252">
        <v>10.070057760534249</v>
      </c>
      <c r="D64" s="182">
        <v>0.99152473482507575</v>
      </c>
      <c r="E64" s="248">
        <v>8.0870082908840981</v>
      </c>
      <c r="F64" s="248">
        <v>12.0531072301844</v>
      </c>
      <c r="G64" s="248">
        <v>7.0954835560590217</v>
      </c>
      <c r="H64" s="248">
        <v>13.044631965009476</v>
      </c>
      <c r="I64" s="52">
        <v>9.8462666094228254E-2</v>
      </c>
      <c r="J64" s="51">
        <v>0.19692533218845651</v>
      </c>
      <c r="K64" s="53">
        <v>0.29538799828268475</v>
      </c>
      <c r="L64" s="248">
        <v>9.5665548725075364</v>
      </c>
      <c r="M64" s="248">
        <v>10.573560648560962</v>
      </c>
    </row>
    <row r="65" spans="1:13" ht="15" customHeight="1">
      <c r="A65" s="49"/>
      <c r="B65" s="189" t="s">
        <v>166</v>
      </c>
      <c r="C65" s="252">
        <v>14.495380709959472</v>
      </c>
      <c r="D65" s="182">
        <v>1.1638923403559751</v>
      </c>
      <c r="E65" s="248">
        <v>12.167596029247521</v>
      </c>
      <c r="F65" s="248">
        <v>16.82316539067142</v>
      </c>
      <c r="G65" s="248">
        <v>11.003703688891546</v>
      </c>
      <c r="H65" s="248">
        <v>17.987057731027399</v>
      </c>
      <c r="I65" s="52">
        <v>8.0294016669482104E-2</v>
      </c>
      <c r="J65" s="51">
        <v>0.16058803333896421</v>
      </c>
      <c r="K65" s="53">
        <v>0.24088205000844631</v>
      </c>
      <c r="L65" s="248">
        <v>13.770611674461499</v>
      </c>
      <c r="M65" s="248">
        <v>15.220149745457444</v>
      </c>
    </row>
    <row r="66" spans="1:13" ht="15" customHeight="1">
      <c r="A66" s="49"/>
      <c r="B66" s="189" t="s">
        <v>167</v>
      </c>
      <c r="C66" s="181">
        <v>1.189148898092669</v>
      </c>
      <c r="D66" s="50">
        <v>0.11073950642807079</v>
      </c>
      <c r="E66" s="182">
        <v>0.96766988523652742</v>
      </c>
      <c r="F66" s="182">
        <v>1.4106279109488105</v>
      </c>
      <c r="G66" s="182">
        <v>0.85693037880845657</v>
      </c>
      <c r="H66" s="182">
        <v>1.5213674173768814</v>
      </c>
      <c r="I66" s="52">
        <v>9.3125012860619069E-2</v>
      </c>
      <c r="J66" s="51">
        <v>0.18625002572123814</v>
      </c>
      <c r="K66" s="53">
        <v>0.27937503858185719</v>
      </c>
      <c r="L66" s="182">
        <v>1.1296914531880355</v>
      </c>
      <c r="M66" s="182">
        <v>1.2486063429973024</v>
      </c>
    </row>
    <row r="67" spans="1:13" ht="15" customHeight="1">
      <c r="A67" s="49"/>
      <c r="B67" s="189" t="s">
        <v>183</v>
      </c>
      <c r="C67" s="246">
        <v>415.76507455947825</v>
      </c>
      <c r="D67" s="247">
        <v>14.850649654161058</v>
      </c>
      <c r="E67" s="247">
        <v>386.06377525115613</v>
      </c>
      <c r="F67" s="247">
        <v>445.46637386780037</v>
      </c>
      <c r="G67" s="247">
        <v>371.2131255969951</v>
      </c>
      <c r="H67" s="247">
        <v>460.3170235219614</v>
      </c>
      <c r="I67" s="52">
        <v>3.5718848366222168E-2</v>
      </c>
      <c r="J67" s="51">
        <v>7.1437696732444336E-2</v>
      </c>
      <c r="K67" s="53">
        <v>0.10715654509866651</v>
      </c>
      <c r="L67" s="247">
        <v>394.97682083150431</v>
      </c>
      <c r="M67" s="247">
        <v>436.55332828745219</v>
      </c>
    </row>
    <row r="68" spans="1:13" ht="15" customHeight="1">
      <c r="A68" s="49"/>
      <c r="B68" s="189" t="s">
        <v>187</v>
      </c>
      <c r="C68" s="246">
        <v>66.290270113819105</v>
      </c>
      <c r="D68" s="248">
        <v>3.7245027439051026</v>
      </c>
      <c r="E68" s="247">
        <v>58.841264626008901</v>
      </c>
      <c r="F68" s="247">
        <v>73.739275601629316</v>
      </c>
      <c r="G68" s="247">
        <v>55.116761882103795</v>
      </c>
      <c r="H68" s="247">
        <v>77.463778345534408</v>
      </c>
      <c r="I68" s="52">
        <v>5.6184757393659794E-2</v>
      </c>
      <c r="J68" s="51">
        <v>0.11236951478731959</v>
      </c>
      <c r="K68" s="53">
        <v>0.16855427218097938</v>
      </c>
      <c r="L68" s="247">
        <v>62.975756608128151</v>
      </c>
      <c r="M68" s="247">
        <v>69.604783619510059</v>
      </c>
    </row>
    <row r="69" spans="1:13" ht="15" customHeight="1">
      <c r="A69" s="49"/>
      <c r="B69" s="40" t="s">
        <v>209</v>
      </c>
      <c r="C69" s="179"/>
      <c r="D69" s="190"/>
      <c r="E69" s="192"/>
      <c r="F69" s="192"/>
      <c r="G69" s="192"/>
      <c r="H69" s="192"/>
      <c r="I69" s="191"/>
      <c r="J69" s="191"/>
      <c r="K69" s="191"/>
      <c r="L69" s="192"/>
      <c r="M69" s="193"/>
    </row>
    <row r="70" spans="1:13" ht="15" customHeight="1">
      <c r="A70" s="49"/>
      <c r="B70" s="189" t="s">
        <v>216</v>
      </c>
      <c r="C70" s="181">
        <v>2.3732839255139133</v>
      </c>
      <c r="D70" s="50">
        <v>0.11459005800613811</v>
      </c>
      <c r="E70" s="182">
        <v>2.1441038095016371</v>
      </c>
      <c r="F70" s="182">
        <v>2.6024640415261895</v>
      </c>
      <c r="G70" s="182">
        <v>2.0295137514954988</v>
      </c>
      <c r="H70" s="182">
        <v>2.7170540995323278</v>
      </c>
      <c r="I70" s="52">
        <v>4.8283332969242046E-2</v>
      </c>
      <c r="J70" s="51">
        <v>9.6566665938484092E-2</v>
      </c>
      <c r="K70" s="53">
        <v>0.14484999890772615</v>
      </c>
      <c r="L70" s="182">
        <v>2.2546197292382177</v>
      </c>
      <c r="M70" s="182">
        <v>2.4919481217896089</v>
      </c>
    </row>
    <row r="71" spans="1:13" ht="15" customHeight="1">
      <c r="A71" s="49"/>
      <c r="B71" s="189" t="s">
        <v>139</v>
      </c>
      <c r="C71" s="181">
        <v>1.7747872832523068</v>
      </c>
      <c r="D71" s="50">
        <v>9.4425813913129389E-2</v>
      </c>
      <c r="E71" s="182">
        <v>1.585935655426048</v>
      </c>
      <c r="F71" s="182">
        <v>1.9636389110785657</v>
      </c>
      <c r="G71" s="182">
        <v>1.4915098415129187</v>
      </c>
      <c r="H71" s="182">
        <v>2.058064724991695</v>
      </c>
      <c r="I71" s="52">
        <v>5.320401763308423E-2</v>
      </c>
      <c r="J71" s="51">
        <v>0.10640803526616846</v>
      </c>
      <c r="K71" s="53">
        <v>0.15961205289925268</v>
      </c>
      <c r="L71" s="182">
        <v>1.6860479190896915</v>
      </c>
      <c r="M71" s="182">
        <v>1.8635266474149221</v>
      </c>
    </row>
    <row r="72" spans="1:13" ht="15" customHeight="1">
      <c r="A72" s="49"/>
      <c r="B72" s="189" t="s">
        <v>217</v>
      </c>
      <c r="C72" s="246">
        <v>57.935215066817285</v>
      </c>
      <c r="D72" s="248">
        <v>3.2900610866991333</v>
      </c>
      <c r="E72" s="247">
        <v>51.35509289341902</v>
      </c>
      <c r="F72" s="247">
        <v>64.515337240215558</v>
      </c>
      <c r="G72" s="247">
        <v>48.065031806719887</v>
      </c>
      <c r="H72" s="247">
        <v>67.805398326914684</v>
      </c>
      <c r="I72" s="52">
        <v>5.678862299733714E-2</v>
      </c>
      <c r="J72" s="51">
        <v>0.11357724599467428</v>
      </c>
      <c r="K72" s="53">
        <v>0.17036586899201142</v>
      </c>
      <c r="L72" s="247">
        <v>55.038454313476421</v>
      </c>
      <c r="M72" s="247">
        <v>60.831975820158149</v>
      </c>
    </row>
    <row r="73" spans="1:13" ht="15" customHeight="1">
      <c r="A73" s="49"/>
      <c r="B73" s="189" t="s">
        <v>229</v>
      </c>
      <c r="C73" s="252" t="s">
        <v>95</v>
      </c>
      <c r="D73" s="248" t="s">
        <v>94</v>
      </c>
      <c r="E73" s="248" t="s">
        <v>94</v>
      </c>
      <c r="F73" s="248" t="s">
        <v>94</v>
      </c>
      <c r="G73" s="248" t="s">
        <v>94</v>
      </c>
      <c r="H73" s="248" t="s">
        <v>94</v>
      </c>
      <c r="I73" s="52" t="s">
        <v>94</v>
      </c>
      <c r="J73" s="51" t="s">
        <v>94</v>
      </c>
      <c r="K73" s="53" t="s">
        <v>94</v>
      </c>
      <c r="L73" s="248" t="s">
        <v>94</v>
      </c>
      <c r="M73" s="248" t="s">
        <v>94</v>
      </c>
    </row>
    <row r="74" spans="1:13" ht="15" customHeight="1">
      <c r="A74" s="49"/>
      <c r="B74" s="189" t="s">
        <v>141</v>
      </c>
      <c r="C74" s="181">
        <v>1.3666702423491714</v>
      </c>
      <c r="D74" s="50">
        <v>0.13475995542183195</v>
      </c>
      <c r="E74" s="182">
        <v>1.0971503315055076</v>
      </c>
      <c r="F74" s="182">
        <v>1.6361901531928353</v>
      </c>
      <c r="G74" s="182">
        <v>0.96239037608367561</v>
      </c>
      <c r="H74" s="182">
        <v>1.7709501086146673</v>
      </c>
      <c r="I74" s="52">
        <v>9.8604587446195407E-2</v>
      </c>
      <c r="J74" s="51">
        <v>0.19720917489239081</v>
      </c>
      <c r="K74" s="53">
        <v>0.29581376233858625</v>
      </c>
      <c r="L74" s="182">
        <v>1.2983367302317128</v>
      </c>
      <c r="M74" s="182">
        <v>1.4350037544666301</v>
      </c>
    </row>
    <row r="75" spans="1:13" ht="15" customHeight="1">
      <c r="A75" s="49"/>
      <c r="B75" s="189" t="s">
        <v>218</v>
      </c>
      <c r="C75" s="181">
        <v>3.3519544975589661</v>
      </c>
      <c r="D75" s="50">
        <v>0.21903465223030474</v>
      </c>
      <c r="E75" s="182">
        <v>2.9138851930983565</v>
      </c>
      <c r="F75" s="182">
        <v>3.7900238020195758</v>
      </c>
      <c r="G75" s="182">
        <v>2.6948505408680519</v>
      </c>
      <c r="H75" s="182">
        <v>4.0090584542498799</v>
      </c>
      <c r="I75" s="52">
        <v>6.5345353700300812E-2</v>
      </c>
      <c r="J75" s="51">
        <v>0.13069070740060162</v>
      </c>
      <c r="K75" s="53">
        <v>0.19603606110090244</v>
      </c>
      <c r="L75" s="182">
        <v>3.184356772681018</v>
      </c>
      <c r="M75" s="182">
        <v>3.5195522224369142</v>
      </c>
    </row>
    <row r="76" spans="1:13" ht="15" customHeight="1">
      <c r="A76" s="49"/>
      <c r="B76" s="189" t="s">
        <v>142</v>
      </c>
      <c r="C76" s="255">
        <v>0.63365932619234921</v>
      </c>
      <c r="D76" s="50">
        <v>3.2996570651822585E-2</v>
      </c>
      <c r="E76" s="50">
        <v>0.56766618488870402</v>
      </c>
      <c r="F76" s="50">
        <v>0.69965246749599441</v>
      </c>
      <c r="G76" s="50">
        <v>0.53466961423688142</v>
      </c>
      <c r="H76" s="50">
        <v>0.73264903814781701</v>
      </c>
      <c r="I76" s="52">
        <v>5.2073045069972464E-2</v>
      </c>
      <c r="J76" s="51">
        <v>0.10414609013994493</v>
      </c>
      <c r="K76" s="53">
        <v>0.1562191352099174</v>
      </c>
      <c r="L76" s="50">
        <v>0.60197635988273179</v>
      </c>
      <c r="M76" s="50">
        <v>0.66534229250196664</v>
      </c>
    </row>
    <row r="77" spans="1:13" ht="15" customHeight="1">
      <c r="A77" s="49"/>
      <c r="B77" s="189" t="s">
        <v>219</v>
      </c>
      <c r="C77" s="181">
        <v>1.1499923105207384</v>
      </c>
      <c r="D77" s="182">
        <v>0.14733996096276825</v>
      </c>
      <c r="E77" s="182">
        <v>0.85531238859520187</v>
      </c>
      <c r="F77" s="182">
        <v>1.4446722324462749</v>
      </c>
      <c r="G77" s="182">
        <v>0.70797242763243362</v>
      </c>
      <c r="H77" s="182">
        <v>1.592012193409043</v>
      </c>
      <c r="I77" s="52">
        <v>0.12812256187700066</v>
      </c>
      <c r="J77" s="51">
        <v>0.25624512375400132</v>
      </c>
      <c r="K77" s="53">
        <v>0.38436768563100199</v>
      </c>
      <c r="L77" s="182">
        <v>1.0924926949947014</v>
      </c>
      <c r="M77" s="182">
        <v>1.2074919260467754</v>
      </c>
    </row>
    <row r="78" spans="1:13" ht="15" customHeight="1">
      <c r="A78" s="49"/>
      <c r="B78" s="189" t="s">
        <v>143</v>
      </c>
      <c r="C78" s="252">
        <v>25.978341614057005</v>
      </c>
      <c r="D78" s="248">
        <v>4.8088210191769303</v>
      </c>
      <c r="E78" s="248">
        <v>16.360699575703144</v>
      </c>
      <c r="F78" s="248">
        <v>35.595983652410865</v>
      </c>
      <c r="G78" s="248">
        <v>11.551878556526214</v>
      </c>
      <c r="H78" s="248">
        <v>40.404804671587797</v>
      </c>
      <c r="I78" s="52">
        <v>0.18510885300603078</v>
      </c>
      <c r="J78" s="51">
        <v>0.37021770601206155</v>
      </c>
      <c r="K78" s="53">
        <v>0.55532655901809236</v>
      </c>
      <c r="L78" s="248">
        <v>24.679424533354155</v>
      </c>
      <c r="M78" s="248">
        <v>27.277258694759855</v>
      </c>
    </row>
    <row r="79" spans="1:13" ht="15" customHeight="1">
      <c r="A79" s="49"/>
      <c r="B79" s="189" t="s">
        <v>168</v>
      </c>
      <c r="C79" s="252">
        <v>19.086107236552518</v>
      </c>
      <c r="D79" s="182">
        <v>0.93493519530270686</v>
      </c>
      <c r="E79" s="248">
        <v>17.216236845947105</v>
      </c>
      <c r="F79" s="248">
        <v>20.955977627157932</v>
      </c>
      <c r="G79" s="248">
        <v>16.281301650644398</v>
      </c>
      <c r="H79" s="248">
        <v>21.890912822460638</v>
      </c>
      <c r="I79" s="52">
        <v>4.8985116960475708E-2</v>
      </c>
      <c r="J79" s="51">
        <v>9.7970233920951416E-2</v>
      </c>
      <c r="K79" s="53">
        <v>0.14695535088142714</v>
      </c>
      <c r="L79" s="248">
        <v>18.131801874724893</v>
      </c>
      <c r="M79" s="248">
        <v>20.040412598380144</v>
      </c>
    </row>
    <row r="80" spans="1:13" ht="15" customHeight="1">
      <c r="A80" s="49"/>
      <c r="B80" s="189" t="s">
        <v>144</v>
      </c>
      <c r="C80" s="252">
        <v>45.881606913855087</v>
      </c>
      <c r="D80" s="182">
        <v>2.0111840518355146</v>
      </c>
      <c r="E80" s="248">
        <v>41.85923881018406</v>
      </c>
      <c r="F80" s="248">
        <v>49.903975017526115</v>
      </c>
      <c r="G80" s="248">
        <v>39.848054758348546</v>
      </c>
      <c r="H80" s="248">
        <v>51.915159069361628</v>
      </c>
      <c r="I80" s="52">
        <v>4.3834211291065045E-2</v>
      </c>
      <c r="J80" s="51">
        <v>8.766842258213009E-2</v>
      </c>
      <c r="K80" s="53">
        <v>0.13150263387319513</v>
      </c>
      <c r="L80" s="248">
        <v>43.587526568162332</v>
      </c>
      <c r="M80" s="248">
        <v>48.175687259547843</v>
      </c>
    </row>
    <row r="81" spans="1:13" ht="15" customHeight="1">
      <c r="A81" s="49"/>
      <c r="B81" s="189" t="s">
        <v>169</v>
      </c>
      <c r="C81" s="181">
        <v>7.8076146669540254</v>
      </c>
      <c r="D81" s="182">
        <v>0.85190479233362604</v>
      </c>
      <c r="E81" s="182">
        <v>6.1038050822867733</v>
      </c>
      <c r="F81" s="182">
        <v>9.5114242516212784</v>
      </c>
      <c r="G81" s="182">
        <v>5.2519002899531468</v>
      </c>
      <c r="H81" s="182">
        <v>10.363329043954904</v>
      </c>
      <c r="I81" s="52">
        <v>0.10911204364879069</v>
      </c>
      <c r="J81" s="51">
        <v>0.21822408729758139</v>
      </c>
      <c r="K81" s="53">
        <v>0.32733613094637209</v>
      </c>
      <c r="L81" s="182">
        <v>7.4172339336063242</v>
      </c>
      <c r="M81" s="182">
        <v>8.1979954003017266</v>
      </c>
    </row>
    <row r="82" spans="1:13" ht="15" customHeight="1">
      <c r="A82" s="49"/>
      <c r="B82" s="189" t="s">
        <v>220</v>
      </c>
      <c r="C82" s="181">
        <v>1.1321527268560134</v>
      </c>
      <c r="D82" s="50">
        <v>2.8642455776253489E-2</v>
      </c>
      <c r="E82" s="182">
        <v>1.0748678153035065</v>
      </c>
      <c r="F82" s="182">
        <v>1.1894376384085203</v>
      </c>
      <c r="G82" s="182">
        <v>1.046225359527253</v>
      </c>
      <c r="H82" s="182">
        <v>1.2180800941847738</v>
      </c>
      <c r="I82" s="52">
        <v>2.5299109472441541E-2</v>
      </c>
      <c r="J82" s="51">
        <v>5.0598218944883082E-2</v>
      </c>
      <c r="K82" s="53">
        <v>7.5897328417324619E-2</v>
      </c>
      <c r="L82" s="182">
        <v>1.0755450905132127</v>
      </c>
      <c r="M82" s="182">
        <v>1.1887603631988142</v>
      </c>
    </row>
    <row r="83" spans="1:13" ht="15" customHeight="1">
      <c r="A83" s="49"/>
      <c r="B83" s="189" t="s">
        <v>145</v>
      </c>
      <c r="C83" s="181">
        <v>2.3213956970212659</v>
      </c>
      <c r="D83" s="50">
        <v>0.16967900730776642</v>
      </c>
      <c r="E83" s="182">
        <v>1.9820376824057331</v>
      </c>
      <c r="F83" s="182">
        <v>2.660753711636799</v>
      </c>
      <c r="G83" s="182">
        <v>1.8123586750979666</v>
      </c>
      <c r="H83" s="182">
        <v>2.8304327189445653</v>
      </c>
      <c r="I83" s="52">
        <v>7.3093530553835606E-2</v>
      </c>
      <c r="J83" s="51">
        <v>0.14618706110767121</v>
      </c>
      <c r="K83" s="53">
        <v>0.21928059166150682</v>
      </c>
      <c r="L83" s="182">
        <v>2.2053259121702027</v>
      </c>
      <c r="M83" s="182">
        <v>2.4374654818723291</v>
      </c>
    </row>
    <row r="84" spans="1:13" ht="15" customHeight="1">
      <c r="A84" s="49"/>
      <c r="B84" s="189" t="s">
        <v>221</v>
      </c>
      <c r="C84" s="181">
        <v>0.89611891359682039</v>
      </c>
      <c r="D84" s="50">
        <v>5.67945311493789E-2</v>
      </c>
      <c r="E84" s="182">
        <v>0.78252985129806263</v>
      </c>
      <c r="F84" s="182">
        <v>1.0097079758955783</v>
      </c>
      <c r="G84" s="182">
        <v>0.72573532014868369</v>
      </c>
      <c r="H84" s="182">
        <v>1.066502507044957</v>
      </c>
      <c r="I84" s="52">
        <v>6.3378342190567524E-2</v>
      </c>
      <c r="J84" s="51">
        <v>0.12675668438113505</v>
      </c>
      <c r="K84" s="53">
        <v>0.19013502657170256</v>
      </c>
      <c r="L84" s="182">
        <v>0.85131296791697941</v>
      </c>
      <c r="M84" s="182">
        <v>0.94092485927666136</v>
      </c>
    </row>
    <row r="85" spans="1:13" ht="15" customHeight="1">
      <c r="A85" s="49"/>
      <c r="B85" s="189" t="s">
        <v>146</v>
      </c>
      <c r="C85" s="181">
        <v>0.33038111111111118</v>
      </c>
      <c r="D85" s="182">
        <v>3.5536359325592466E-2</v>
      </c>
      <c r="E85" s="182">
        <v>0.25930839245992626</v>
      </c>
      <c r="F85" s="182">
        <v>0.4014538297622961</v>
      </c>
      <c r="G85" s="182">
        <v>0.22377203313433378</v>
      </c>
      <c r="H85" s="182">
        <v>0.43699018908788856</v>
      </c>
      <c r="I85" s="52">
        <v>0.1075617162436419</v>
      </c>
      <c r="J85" s="51">
        <v>0.2151234324872838</v>
      </c>
      <c r="K85" s="53">
        <v>0.32268514873092569</v>
      </c>
      <c r="L85" s="182">
        <v>0.31386205555555563</v>
      </c>
      <c r="M85" s="182">
        <v>0.34690016666666673</v>
      </c>
    </row>
    <row r="86" spans="1:13" ht="15" customHeight="1">
      <c r="A86" s="49"/>
      <c r="B86" s="189" t="s">
        <v>147</v>
      </c>
      <c r="C86" s="181">
        <v>3.9821374981032434</v>
      </c>
      <c r="D86" s="50">
        <v>8.8495579756725964E-2</v>
      </c>
      <c r="E86" s="182">
        <v>3.8051463385897915</v>
      </c>
      <c r="F86" s="182">
        <v>4.1591286576166953</v>
      </c>
      <c r="G86" s="182">
        <v>3.7166507588330653</v>
      </c>
      <c r="H86" s="182">
        <v>4.2476242373734214</v>
      </c>
      <c r="I86" s="52">
        <v>2.2223135137568163E-2</v>
      </c>
      <c r="J86" s="51">
        <v>4.4446270275136326E-2</v>
      </c>
      <c r="K86" s="53">
        <v>6.6669405412704497E-2</v>
      </c>
      <c r="L86" s="182">
        <v>3.7830306231980813</v>
      </c>
      <c r="M86" s="182">
        <v>4.1812443730084059</v>
      </c>
    </row>
    <row r="87" spans="1:13" ht="15" customHeight="1">
      <c r="A87" s="49"/>
      <c r="B87" s="189" t="s">
        <v>148</v>
      </c>
      <c r="C87" s="181">
        <v>8.4930904641539318</v>
      </c>
      <c r="D87" s="50">
        <v>0.34088631803366132</v>
      </c>
      <c r="E87" s="182">
        <v>7.8113178280866089</v>
      </c>
      <c r="F87" s="182">
        <v>9.1748631002212537</v>
      </c>
      <c r="G87" s="182">
        <v>7.4704315100529479</v>
      </c>
      <c r="H87" s="182">
        <v>9.5157494182549165</v>
      </c>
      <c r="I87" s="52">
        <v>4.0136899456377079E-2</v>
      </c>
      <c r="J87" s="51">
        <v>8.0273798912754157E-2</v>
      </c>
      <c r="K87" s="53">
        <v>0.12041069836913124</v>
      </c>
      <c r="L87" s="182">
        <v>8.0684359409462356</v>
      </c>
      <c r="M87" s="182">
        <v>8.9177449873616279</v>
      </c>
    </row>
    <row r="88" spans="1:13" s="48" customFormat="1" ht="15" customHeight="1">
      <c r="A88" s="49"/>
      <c r="B88" s="189" t="s">
        <v>149</v>
      </c>
      <c r="C88" s="181">
        <v>2.9111628866800197</v>
      </c>
      <c r="D88" s="50">
        <v>0.15499310503125951</v>
      </c>
      <c r="E88" s="182">
        <v>2.6011766766175004</v>
      </c>
      <c r="F88" s="182">
        <v>3.2211490967425389</v>
      </c>
      <c r="G88" s="182">
        <v>2.446183571586241</v>
      </c>
      <c r="H88" s="182">
        <v>3.3761422017737983</v>
      </c>
      <c r="I88" s="52">
        <v>5.3240959391323672E-2</v>
      </c>
      <c r="J88" s="51">
        <v>0.10648191878264734</v>
      </c>
      <c r="K88" s="53">
        <v>0.15972287817397102</v>
      </c>
      <c r="L88" s="182">
        <v>2.7656047423460186</v>
      </c>
      <c r="M88" s="182">
        <v>3.0567210310140207</v>
      </c>
    </row>
    <row r="89" spans="1:13" ht="15" customHeight="1">
      <c r="A89" s="49"/>
      <c r="B89" s="189" t="s">
        <v>222</v>
      </c>
      <c r="C89" s="181">
        <v>0.12348484848484848</v>
      </c>
      <c r="D89" s="182">
        <v>3.5409360963209284E-2</v>
      </c>
      <c r="E89" s="182">
        <v>5.2666126558429907E-2</v>
      </c>
      <c r="F89" s="182">
        <v>0.19430357041126706</v>
      </c>
      <c r="G89" s="182">
        <v>1.725676559522063E-2</v>
      </c>
      <c r="H89" s="182">
        <v>0.22971293137447632</v>
      </c>
      <c r="I89" s="52">
        <v>0.28675065319899545</v>
      </c>
      <c r="J89" s="51">
        <v>0.57350130639799091</v>
      </c>
      <c r="K89" s="53">
        <v>0.86025195959698642</v>
      </c>
      <c r="L89" s="182">
        <v>0.11731060606060605</v>
      </c>
      <c r="M89" s="182">
        <v>0.12965909090909089</v>
      </c>
    </row>
    <row r="90" spans="1:13" s="48" customFormat="1" ht="15" customHeight="1">
      <c r="A90" s="49"/>
      <c r="B90" s="189" t="s">
        <v>150</v>
      </c>
      <c r="C90" s="181">
        <v>0.3598994190311775</v>
      </c>
      <c r="D90" s="182">
        <v>3.9665512319023495E-2</v>
      </c>
      <c r="E90" s="182">
        <v>0.28056839439313053</v>
      </c>
      <c r="F90" s="182">
        <v>0.43923044366922448</v>
      </c>
      <c r="G90" s="182">
        <v>0.24090288207410701</v>
      </c>
      <c r="H90" s="182">
        <v>0.47889595598824797</v>
      </c>
      <c r="I90" s="52">
        <v>0.11021277118423839</v>
      </c>
      <c r="J90" s="51">
        <v>0.22042554236847678</v>
      </c>
      <c r="K90" s="53">
        <v>0.33063831355271517</v>
      </c>
      <c r="L90" s="182">
        <v>0.34190444807961862</v>
      </c>
      <c r="M90" s="182">
        <v>0.37789438998273639</v>
      </c>
    </row>
    <row r="91" spans="1:13" s="48" customFormat="1" ht="15" customHeight="1">
      <c r="A91" s="49"/>
      <c r="B91" s="189" t="s">
        <v>230</v>
      </c>
      <c r="C91" s="255">
        <v>8.0264808502767002E-2</v>
      </c>
      <c r="D91" s="50">
        <v>1.4727607791682357E-2</v>
      </c>
      <c r="E91" s="50">
        <v>5.0809592919402291E-2</v>
      </c>
      <c r="F91" s="50">
        <v>0.10972002408613171</v>
      </c>
      <c r="G91" s="50">
        <v>3.6081985127719929E-2</v>
      </c>
      <c r="H91" s="50">
        <v>0.12444763187781407</v>
      </c>
      <c r="I91" s="52">
        <v>0.18348773349623884</v>
      </c>
      <c r="J91" s="51">
        <v>0.36697546699247768</v>
      </c>
      <c r="K91" s="53">
        <v>0.55046320048871655</v>
      </c>
      <c r="L91" s="50">
        <v>7.6251568077628645E-2</v>
      </c>
      <c r="M91" s="50">
        <v>8.4278048927905358E-2</v>
      </c>
    </row>
    <row r="92" spans="1:13" ht="15" customHeight="1">
      <c r="A92" s="49"/>
      <c r="B92" s="189" t="s">
        <v>151</v>
      </c>
      <c r="C92" s="181">
        <v>0.3539423333333333</v>
      </c>
      <c r="D92" s="50">
        <v>1.7695860938873782E-2</v>
      </c>
      <c r="E92" s="182">
        <v>0.31855061145558572</v>
      </c>
      <c r="F92" s="182">
        <v>0.38933405521108089</v>
      </c>
      <c r="G92" s="182">
        <v>0.30085475051671196</v>
      </c>
      <c r="H92" s="182">
        <v>0.40702991614995465</v>
      </c>
      <c r="I92" s="52">
        <v>4.9996452168405349E-2</v>
      </c>
      <c r="J92" s="51">
        <v>9.9992904336810698E-2</v>
      </c>
      <c r="K92" s="53">
        <v>0.14998935650521605</v>
      </c>
      <c r="L92" s="182">
        <v>0.33624521666666662</v>
      </c>
      <c r="M92" s="182">
        <v>0.37163944999999998</v>
      </c>
    </row>
    <row r="93" spans="1:13" ht="15" customHeight="1">
      <c r="A93" s="49"/>
      <c r="B93" s="189" t="s">
        <v>170</v>
      </c>
      <c r="C93" s="181">
        <v>0.73777095455839692</v>
      </c>
      <c r="D93" s="50">
        <v>2.987856291286772E-2</v>
      </c>
      <c r="E93" s="182">
        <v>0.67801382873266147</v>
      </c>
      <c r="F93" s="182">
        <v>0.79752808038413237</v>
      </c>
      <c r="G93" s="182">
        <v>0.64813526581979375</v>
      </c>
      <c r="H93" s="182">
        <v>0.82740664329700009</v>
      </c>
      <c r="I93" s="52">
        <v>4.0498426684135252E-2</v>
      </c>
      <c r="J93" s="51">
        <v>8.0996853368270505E-2</v>
      </c>
      <c r="K93" s="53">
        <v>0.12149528005240576</v>
      </c>
      <c r="L93" s="182">
        <v>0.70088240683047709</v>
      </c>
      <c r="M93" s="182">
        <v>0.77465950228631675</v>
      </c>
    </row>
    <row r="94" spans="1:13" ht="15" customHeight="1">
      <c r="A94" s="49"/>
      <c r="B94" s="189" t="s">
        <v>152</v>
      </c>
      <c r="C94" s="255">
        <v>0.91743594682628749</v>
      </c>
      <c r="D94" s="50">
        <v>4.746201081591462E-2</v>
      </c>
      <c r="E94" s="50">
        <v>0.82251192519445826</v>
      </c>
      <c r="F94" s="50">
        <v>1.0123599684581168</v>
      </c>
      <c r="G94" s="50">
        <v>0.77504991437854365</v>
      </c>
      <c r="H94" s="50">
        <v>1.0598219792740313</v>
      </c>
      <c r="I94" s="52">
        <v>5.1733323705160358E-2</v>
      </c>
      <c r="J94" s="51">
        <v>0.10346664741032072</v>
      </c>
      <c r="K94" s="53">
        <v>0.15519997111548106</v>
      </c>
      <c r="L94" s="50">
        <v>0.87156414948497307</v>
      </c>
      <c r="M94" s="50">
        <v>0.9633077441676019</v>
      </c>
    </row>
    <row r="95" spans="1:13" ht="15" customHeight="1">
      <c r="A95" s="49"/>
      <c r="B95" s="189" t="s">
        <v>153</v>
      </c>
      <c r="C95" s="252">
        <v>11.839308943678702</v>
      </c>
      <c r="D95" s="248">
        <v>1.9895091860651337</v>
      </c>
      <c r="E95" s="248">
        <v>7.8602905715484344</v>
      </c>
      <c r="F95" s="248">
        <v>15.81832731580897</v>
      </c>
      <c r="G95" s="248">
        <v>5.8707813854833013</v>
      </c>
      <c r="H95" s="248">
        <v>17.807836501874103</v>
      </c>
      <c r="I95" s="52">
        <v>0.16804267846455528</v>
      </c>
      <c r="J95" s="51">
        <v>0.33608535692911057</v>
      </c>
      <c r="K95" s="53">
        <v>0.50412803539366591</v>
      </c>
      <c r="L95" s="248">
        <v>11.247343496494768</v>
      </c>
      <c r="M95" s="248">
        <v>12.431274390862637</v>
      </c>
    </row>
    <row r="96" spans="1:13" ht="15" customHeight="1">
      <c r="A96" s="49"/>
      <c r="B96" s="189" t="s">
        <v>171</v>
      </c>
      <c r="C96" s="252">
        <v>36.23774629018984</v>
      </c>
      <c r="D96" s="182">
        <v>2.3890321631947105</v>
      </c>
      <c r="E96" s="248">
        <v>31.459681963800421</v>
      </c>
      <c r="F96" s="248">
        <v>41.015810616579259</v>
      </c>
      <c r="G96" s="248">
        <v>29.070649800605707</v>
      </c>
      <c r="H96" s="248">
        <v>43.404842779773972</v>
      </c>
      <c r="I96" s="52">
        <v>6.5926620934521563E-2</v>
      </c>
      <c r="J96" s="51">
        <v>0.13185324186904313</v>
      </c>
      <c r="K96" s="53">
        <v>0.19777986280356469</v>
      </c>
      <c r="L96" s="248">
        <v>34.425858975680349</v>
      </c>
      <c r="M96" s="248">
        <v>38.049633604699331</v>
      </c>
    </row>
    <row r="97" spans="1:13" ht="15" customHeight="1">
      <c r="A97" s="49"/>
      <c r="B97" s="189" t="s">
        <v>154</v>
      </c>
      <c r="C97" s="255">
        <v>9.5208290212938224E-2</v>
      </c>
      <c r="D97" s="50">
        <v>9.8897868717878531E-3</v>
      </c>
      <c r="E97" s="50">
        <v>7.5428716469362514E-2</v>
      </c>
      <c r="F97" s="50">
        <v>0.11498786395651393</v>
      </c>
      <c r="G97" s="50">
        <v>6.5538929597574666E-2</v>
      </c>
      <c r="H97" s="50">
        <v>0.12487765082830178</v>
      </c>
      <c r="I97" s="52">
        <v>0.10387527020671034</v>
      </c>
      <c r="J97" s="51">
        <v>0.20775054041342067</v>
      </c>
      <c r="K97" s="53">
        <v>0.31162581062013101</v>
      </c>
      <c r="L97" s="50">
        <v>9.0447875702291319E-2</v>
      </c>
      <c r="M97" s="50">
        <v>9.9968704723585128E-2</v>
      </c>
    </row>
    <row r="98" spans="1:13" ht="15" customHeight="1">
      <c r="A98" s="49"/>
      <c r="B98" s="189" t="s">
        <v>155</v>
      </c>
      <c r="C98" s="255">
        <v>0.68415796301739196</v>
      </c>
      <c r="D98" s="50">
        <v>3.8483562423978192E-2</v>
      </c>
      <c r="E98" s="50">
        <v>0.60719083816943553</v>
      </c>
      <c r="F98" s="50">
        <v>0.76112508786534838</v>
      </c>
      <c r="G98" s="50">
        <v>0.56870727574545743</v>
      </c>
      <c r="H98" s="50">
        <v>0.79960865028932648</v>
      </c>
      <c r="I98" s="52">
        <v>5.6249527893019499E-2</v>
      </c>
      <c r="J98" s="51">
        <v>0.112499055786039</v>
      </c>
      <c r="K98" s="53">
        <v>0.16874858367905848</v>
      </c>
      <c r="L98" s="50">
        <v>0.6499500648665224</v>
      </c>
      <c r="M98" s="50">
        <v>0.71836586116826151</v>
      </c>
    </row>
    <row r="99" spans="1:13" ht="15" customHeight="1">
      <c r="A99" s="49"/>
      <c r="B99" s="189" t="s">
        <v>156</v>
      </c>
      <c r="C99" s="255">
        <v>3.2508729193816532E-2</v>
      </c>
      <c r="D99" s="50">
        <v>1.2616554289412612E-3</v>
      </c>
      <c r="E99" s="50">
        <v>2.998541833593401E-2</v>
      </c>
      <c r="F99" s="50">
        <v>3.5032040051699055E-2</v>
      </c>
      <c r="G99" s="50">
        <v>2.8723762906992748E-2</v>
      </c>
      <c r="H99" s="50">
        <v>3.6293695480640313E-2</v>
      </c>
      <c r="I99" s="52">
        <v>3.8809743112974096E-2</v>
      </c>
      <c r="J99" s="51">
        <v>7.7619486225948192E-2</v>
      </c>
      <c r="K99" s="53">
        <v>0.11642922933892229</v>
      </c>
      <c r="L99" s="50">
        <v>3.0883292734125704E-2</v>
      </c>
      <c r="M99" s="50">
        <v>3.413416565350736E-2</v>
      </c>
    </row>
    <row r="100" spans="1:13" ht="15" customHeight="1">
      <c r="A100" s="49"/>
      <c r="B100" s="189" t="s">
        <v>172</v>
      </c>
      <c r="C100" s="246">
        <v>492.55656524423466</v>
      </c>
      <c r="D100" s="247">
        <v>26.590175075364435</v>
      </c>
      <c r="E100" s="247">
        <v>439.37621509350578</v>
      </c>
      <c r="F100" s="247">
        <v>545.73691539496349</v>
      </c>
      <c r="G100" s="247">
        <v>412.78604001814136</v>
      </c>
      <c r="H100" s="247">
        <v>572.3270904703279</v>
      </c>
      <c r="I100" s="52">
        <v>5.3984002958481873E-2</v>
      </c>
      <c r="J100" s="51">
        <v>0.10796800591696375</v>
      </c>
      <c r="K100" s="53">
        <v>0.16195200887544561</v>
      </c>
      <c r="L100" s="247">
        <v>467.92873698202294</v>
      </c>
      <c r="M100" s="247">
        <v>517.18439350644644</v>
      </c>
    </row>
    <row r="101" spans="1:13" ht="15" customHeight="1">
      <c r="A101" s="49"/>
      <c r="B101" s="189" t="s">
        <v>173</v>
      </c>
      <c r="C101" s="255">
        <v>0.14150264336538737</v>
      </c>
      <c r="D101" s="50">
        <v>1.2465788140836319E-2</v>
      </c>
      <c r="E101" s="50">
        <v>0.11657106708371473</v>
      </c>
      <c r="F101" s="50">
        <v>0.16643421964706001</v>
      </c>
      <c r="G101" s="50">
        <v>0.10410527894287841</v>
      </c>
      <c r="H101" s="50">
        <v>0.17890000778789633</v>
      </c>
      <c r="I101" s="52">
        <v>8.809579697141931E-2</v>
      </c>
      <c r="J101" s="51">
        <v>0.17619159394283862</v>
      </c>
      <c r="K101" s="53">
        <v>0.2642873909142579</v>
      </c>
      <c r="L101" s="50">
        <v>0.13442751119711799</v>
      </c>
      <c r="M101" s="50">
        <v>0.14857777553365675</v>
      </c>
    </row>
    <row r="102" spans="1:13" ht="15" customHeight="1">
      <c r="A102" s="49"/>
      <c r="B102" s="189" t="s">
        <v>174</v>
      </c>
      <c r="C102" s="181">
        <v>1.1148140304023757</v>
      </c>
      <c r="D102" s="182">
        <v>0.28614601283222774</v>
      </c>
      <c r="E102" s="182">
        <v>0.54252200473792023</v>
      </c>
      <c r="F102" s="182">
        <v>1.6871060560668312</v>
      </c>
      <c r="G102" s="182">
        <v>0.25637599190569249</v>
      </c>
      <c r="H102" s="182">
        <v>1.9732520688990589</v>
      </c>
      <c r="I102" s="52">
        <v>0.25667600606797847</v>
      </c>
      <c r="J102" s="51">
        <v>0.51335201213595694</v>
      </c>
      <c r="K102" s="53">
        <v>0.7700280182039354</v>
      </c>
      <c r="L102" s="182">
        <v>1.0590733288822569</v>
      </c>
      <c r="M102" s="182">
        <v>1.1705547319224945</v>
      </c>
    </row>
    <row r="103" spans="1:13" ht="15" customHeight="1">
      <c r="A103" s="49"/>
      <c r="B103" s="189" t="s">
        <v>157</v>
      </c>
      <c r="C103" s="252">
        <v>12.2616</v>
      </c>
      <c r="D103" s="248">
        <v>2.8894417865402442</v>
      </c>
      <c r="E103" s="248">
        <v>6.4827164269195112</v>
      </c>
      <c r="F103" s="248">
        <v>18.040483573080486</v>
      </c>
      <c r="G103" s="248">
        <v>3.593274640379267</v>
      </c>
      <c r="H103" s="248">
        <v>20.929925359620732</v>
      </c>
      <c r="I103" s="52">
        <v>0.23564965310728161</v>
      </c>
      <c r="J103" s="51">
        <v>0.47129930621456323</v>
      </c>
      <c r="K103" s="53">
        <v>0.70694895932184487</v>
      </c>
      <c r="L103" s="248">
        <v>11.64852</v>
      </c>
      <c r="M103" s="248">
        <v>12.87468</v>
      </c>
    </row>
    <row r="104" spans="1:13" ht="15" customHeight="1">
      <c r="A104" s="49"/>
      <c r="B104" s="189" t="s">
        <v>175</v>
      </c>
      <c r="C104" s="252">
        <v>16.565497813028564</v>
      </c>
      <c r="D104" s="182">
        <v>0.92941489490042961</v>
      </c>
      <c r="E104" s="248">
        <v>14.706668023227705</v>
      </c>
      <c r="F104" s="248">
        <v>18.424327602829422</v>
      </c>
      <c r="G104" s="248">
        <v>13.777253128327276</v>
      </c>
      <c r="H104" s="248">
        <v>19.353742497729854</v>
      </c>
      <c r="I104" s="52">
        <v>5.610546120560627E-2</v>
      </c>
      <c r="J104" s="51">
        <v>0.11221092241121254</v>
      </c>
      <c r="K104" s="53">
        <v>0.1683163836168188</v>
      </c>
      <c r="L104" s="248">
        <v>15.737222922377136</v>
      </c>
      <c r="M104" s="248">
        <v>17.393772703679993</v>
      </c>
    </row>
    <row r="105" spans="1:13" ht="15" customHeight="1">
      <c r="A105" s="49"/>
      <c r="B105" s="189" t="s">
        <v>176</v>
      </c>
      <c r="C105" s="255">
        <v>6.5691613508615923E-2</v>
      </c>
      <c r="D105" s="50">
        <v>2.3399072890334825E-3</v>
      </c>
      <c r="E105" s="50">
        <v>6.1011798930548956E-2</v>
      </c>
      <c r="F105" s="50">
        <v>7.0371428086682883E-2</v>
      </c>
      <c r="G105" s="50">
        <v>5.8671891641515476E-2</v>
      </c>
      <c r="H105" s="50">
        <v>7.2711335375716377E-2</v>
      </c>
      <c r="I105" s="52">
        <v>3.5619574007366817E-2</v>
      </c>
      <c r="J105" s="51">
        <v>7.1239148014733633E-2</v>
      </c>
      <c r="K105" s="53">
        <v>0.10685872202210045</v>
      </c>
      <c r="L105" s="50">
        <v>6.2407032833185126E-2</v>
      </c>
      <c r="M105" s="50">
        <v>6.8976194184046713E-2</v>
      </c>
    </row>
    <row r="106" spans="1:13" ht="15" customHeight="1">
      <c r="A106" s="49"/>
      <c r="B106" s="189" t="s">
        <v>177</v>
      </c>
      <c r="C106" s="246">
        <v>83.243714094552033</v>
      </c>
      <c r="D106" s="248">
        <v>4.4257703237635422</v>
      </c>
      <c r="E106" s="247">
        <v>74.392173447024945</v>
      </c>
      <c r="F106" s="247">
        <v>92.095254742079121</v>
      </c>
      <c r="G106" s="247">
        <v>69.966403123261401</v>
      </c>
      <c r="H106" s="247">
        <v>96.521025065842665</v>
      </c>
      <c r="I106" s="52">
        <v>5.3166420694979434E-2</v>
      </c>
      <c r="J106" s="51">
        <v>0.10633284138995887</v>
      </c>
      <c r="K106" s="53">
        <v>0.15949926208493831</v>
      </c>
      <c r="L106" s="247">
        <v>79.081528389824427</v>
      </c>
      <c r="M106" s="247">
        <v>87.405899799279638</v>
      </c>
    </row>
    <row r="107" spans="1:13" ht="15" customHeight="1">
      <c r="A107" s="49"/>
      <c r="B107" s="189" t="s">
        <v>159</v>
      </c>
      <c r="C107" s="246">
        <v>89.549177412731026</v>
      </c>
      <c r="D107" s="248">
        <v>8.4817132676162394</v>
      </c>
      <c r="E107" s="247">
        <v>72.585750877498555</v>
      </c>
      <c r="F107" s="247">
        <v>106.5126039479635</v>
      </c>
      <c r="G107" s="247">
        <v>64.104037609882312</v>
      </c>
      <c r="H107" s="247">
        <v>114.99431721557974</v>
      </c>
      <c r="I107" s="52">
        <v>9.4715702730848436E-2</v>
      </c>
      <c r="J107" s="51">
        <v>0.18943140546169687</v>
      </c>
      <c r="K107" s="53">
        <v>0.28414710819254529</v>
      </c>
      <c r="L107" s="247">
        <v>85.071718542094473</v>
      </c>
      <c r="M107" s="247">
        <v>94.02663628336758</v>
      </c>
    </row>
    <row r="108" spans="1:13" ht="15" customHeight="1">
      <c r="A108" s="49"/>
      <c r="B108" s="189" t="s">
        <v>223</v>
      </c>
      <c r="C108" s="181">
        <v>0.10721030487452282</v>
      </c>
      <c r="D108" s="50">
        <v>6.4274647675633236E-3</v>
      </c>
      <c r="E108" s="182">
        <v>9.4355375339396169E-2</v>
      </c>
      <c r="F108" s="182">
        <v>0.12006523440964947</v>
      </c>
      <c r="G108" s="182">
        <v>8.7927910571832857E-2</v>
      </c>
      <c r="H108" s="182">
        <v>0.12649269917721279</v>
      </c>
      <c r="I108" s="52">
        <v>5.9951930694404076E-2</v>
      </c>
      <c r="J108" s="51">
        <v>0.11990386138880815</v>
      </c>
      <c r="K108" s="53">
        <v>0.17985579208321223</v>
      </c>
      <c r="L108" s="182">
        <v>0.10184978963079667</v>
      </c>
      <c r="M108" s="182">
        <v>0.11257082011824897</v>
      </c>
    </row>
    <row r="109" spans="1:13" ht="15" customHeight="1">
      <c r="A109" s="49"/>
      <c r="B109" s="189" t="s">
        <v>224</v>
      </c>
      <c r="C109" s="181">
        <v>1.6497377314509896</v>
      </c>
      <c r="D109" s="50">
        <v>7.7663525831905195E-2</v>
      </c>
      <c r="E109" s="182">
        <v>1.4944106797871792</v>
      </c>
      <c r="F109" s="182">
        <v>1.8050647831147999</v>
      </c>
      <c r="G109" s="182">
        <v>1.4167471539552741</v>
      </c>
      <c r="H109" s="182">
        <v>1.8827283089467051</v>
      </c>
      <c r="I109" s="52">
        <v>4.7076286340131161E-2</v>
      </c>
      <c r="J109" s="51">
        <v>9.4152572680262323E-2</v>
      </c>
      <c r="K109" s="53">
        <v>0.14122885902039348</v>
      </c>
      <c r="L109" s="182">
        <v>1.5672508448784401</v>
      </c>
      <c r="M109" s="182">
        <v>1.732224618023539</v>
      </c>
    </row>
    <row r="110" spans="1:13" ht="15" customHeight="1">
      <c r="A110" s="49"/>
      <c r="B110" s="189" t="s">
        <v>225</v>
      </c>
      <c r="C110" s="181">
        <v>1.6990535840517043</v>
      </c>
      <c r="D110" s="182">
        <v>0.39180877284116539</v>
      </c>
      <c r="E110" s="182">
        <v>0.91543603836937348</v>
      </c>
      <c r="F110" s="182">
        <v>2.4826711297340349</v>
      </c>
      <c r="G110" s="182">
        <v>0.52362726552820815</v>
      </c>
      <c r="H110" s="182">
        <v>2.8744799025752004</v>
      </c>
      <c r="I110" s="52">
        <v>0.23060412956890133</v>
      </c>
      <c r="J110" s="51">
        <v>0.46120825913780267</v>
      </c>
      <c r="K110" s="53">
        <v>0.69181238870670403</v>
      </c>
      <c r="L110" s="182">
        <v>1.6141009048491191</v>
      </c>
      <c r="M110" s="182">
        <v>1.7840062632542895</v>
      </c>
    </row>
    <row r="111" spans="1:13" ht="15" customHeight="1">
      <c r="A111" s="49"/>
      <c r="B111" s="189" t="s">
        <v>178</v>
      </c>
      <c r="C111" s="181">
        <v>7.2097351796741105</v>
      </c>
      <c r="D111" s="50">
        <v>0.40881033687773183</v>
      </c>
      <c r="E111" s="182">
        <v>6.3921145059186468</v>
      </c>
      <c r="F111" s="182">
        <v>8.0273558534295741</v>
      </c>
      <c r="G111" s="182">
        <v>5.983304169040915</v>
      </c>
      <c r="H111" s="182">
        <v>8.436166190307306</v>
      </c>
      <c r="I111" s="52">
        <v>5.6702545473551025E-2</v>
      </c>
      <c r="J111" s="51">
        <v>0.11340509094710205</v>
      </c>
      <c r="K111" s="53">
        <v>0.17010763642065307</v>
      </c>
      <c r="L111" s="182">
        <v>6.8492484206904045</v>
      </c>
      <c r="M111" s="182">
        <v>7.5702219386578165</v>
      </c>
    </row>
    <row r="112" spans="1:13" ht="15" customHeight="1">
      <c r="A112" s="49"/>
      <c r="B112" s="189" t="s">
        <v>226</v>
      </c>
      <c r="C112" s="252">
        <v>13.479638087066787</v>
      </c>
      <c r="D112" s="182">
        <v>1.3286256461469963</v>
      </c>
      <c r="E112" s="248">
        <v>10.822386794772795</v>
      </c>
      <c r="F112" s="248">
        <v>16.136889379360781</v>
      </c>
      <c r="G112" s="248">
        <v>9.4937611486257971</v>
      </c>
      <c r="H112" s="248">
        <v>17.465515025507777</v>
      </c>
      <c r="I112" s="52">
        <v>9.8565379690851149E-2</v>
      </c>
      <c r="J112" s="51">
        <v>0.1971307593817023</v>
      </c>
      <c r="K112" s="53">
        <v>0.29569613907255343</v>
      </c>
      <c r="L112" s="248">
        <v>12.805656182713447</v>
      </c>
      <c r="M112" s="248">
        <v>14.153619991420127</v>
      </c>
    </row>
    <row r="113" spans="1:13" ht="15" customHeight="1">
      <c r="A113" s="49"/>
      <c r="B113" s="189" t="s">
        <v>160</v>
      </c>
      <c r="C113" s="181">
        <v>3.0074913981196318</v>
      </c>
      <c r="D113" s="182">
        <v>0.48293915646694119</v>
      </c>
      <c r="E113" s="182">
        <v>2.0416130851857495</v>
      </c>
      <c r="F113" s="182">
        <v>3.9733697110535142</v>
      </c>
      <c r="G113" s="182">
        <v>1.5586739287188083</v>
      </c>
      <c r="H113" s="182">
        <v>4.4563088675204554</v>
      </c>
      <c r="I113" s="52">
        <v>0.16057873241761833</v>
      </c>
      <c r="J113" s="51">
        <v>0.32115746483523666</v>
      </c>
      <c r="K113" s="53">
        <v>0.48173619725285499</v>
      </c>
      <c r="L113" s="182">
        <v>2.8571168282136501</v>
      </c>
      <c r="M113" s="182">
        <v>3.1578659680256136</v>
      </c>
    </row>
    <row r="114" spans="1:13" ht="15" customHeight="1">
      <c r="A114" s="49"/>
      <c r="B114" s="189" t="s">
        <v>179</v>
      </c>
      <c r="C114" s="181">
        <v>3.2399672478182149</v>
      </c>
      <c r="D114" s="50">
        <v>0.29415476272388585</v>
      </c>
      <c r="E114" s="182">
        <v>2.6516577223704432</v>
      </c>
      <c r="F114" s="182">
        <v>3.8282767732659866</v>
      </c>
      <c r="G114" s="182">
        <v>2.3575029596465571</v>
      </c>
      <c r="H114" s="182">
        <v>4.1224315359898727</v>
      </c>
      <c r="I114" s="52">
        <v>9.0789424776429109E-2</v>
      </c>
      <c r="J114" s="51">
        <v>0.18157884955285822</v>
      </c>
      <c r="K114" s="53">
        <v>0.27236827432928734</v>
      </c>
      <c r="L114" s="182">
        <v>3.0779688854273042</v>
      </c>
      <c r="M114" s="182">
        <v>3.4019656102091256</v>
      </c>
    </row>
    <row r="115" spans="1:13" ht="15" customHeight="1">
      <c r="A115" s="49"/>
      <c r="B115" s="189" t="s">
        <v>161</v>
      </c>
      <c r="C115" s="246">
        <v>75.152352654862668</v>
      </c>
      <c r="D115" s="248">
        <v>2.4140548353777569</v>
      </c>
      <c r="E115" s="247">
        <v>70.324242984107158</v>
      </c>
      <c r="F115" s="247">
        <v>79.980462325618177</v>
      </c>
      <c r="G115" s="247">
        <v>67.910188148729389</v>
      </c>
      <c r="H115" s="247">
        <v>82.394517160995946</v>
      </c>
      <c r="I115" s="52">
        <v>3.2122145882302694E-2</v>
      </c>
      <c r="J115" s="51">
        <v>6.4244291764605388E-2</v>
      </c>
      <c r="K115" s="53">
        <v>9.6366437646908082E-2</v>
      </c>
      <c r="L115" s="247">
        <v>71.394735022119534</v>
      </c>
      <c r="M115" s="247">
        <v>78.909970287605802</v>
      </c>
    </row>
    <row r="116" spans="1:13" ht="15" customHeight="1">
      <c r="A116" s="49"/>
      <c r="B116" s="189" t="s">
        <v>180</v>
      </c>
      <c r="C116" s="255" t="s">
        <v>106</v>
      </c>
      <c r="D116" s="50" t="s">
        <v>94</v>
      </c>
      <c r="E116" s="50" t="s">
        <v>94</v>
      </c>
      <c r="F116" s="50" t="s">
        <v>94</v>
      </c>
      <c r="G116" s="50" t="s">
        <v>94</v>
      </c>
      <c r="H116" s="50" t="s">
        <v>94</v>
      </c>
      <c r="I116" s="52" t="s">
        <v>94</v>
      </c>
      <c r="J116" s="51" t="s">
        <v>94</v>
      </c>
      <c r="K116" s="53" t="s">
        <v>94</v>
      </c>
      <c r="L116" s="50" t="s">
        <v>94</v>
      </c>
      <c r="M116" s="50" t="s">
        <v>94</v>
      </c>
    </row>
    <row r="117" spans="1:13" ht="15" customHeight="1">
      <c r="A117" s="49"/>
      <c r="B117" s="189" t="s">
        <v>162</v>
      </c>
      <c r="C117" s="181">
        <v>0.40800888490983106</v>
      </c>
      <c r="D117" s="182">
        <v>7.0250950728847544E-2</v>
      </c>
      <c r="E117" s="182">
        <v>0.26750698345213597</v>
      </c>
      <c r="F117" s="182">
        <v>0.54851078636752615</v>
      </c>
      <c r="G117" s="182">
        <v>0.19725603272328843</v>
      </c>
      <c r="H117" s="182">
        <v>0.61876173709637372</v>
      </c>
      <c r="I117" s="52">
        <v>0.17217995324874563</v>
      </c>
      <c r="J117" s="51">
        <v>0.34435990649749126</v>
      </c>
      <c r="K117" s="53">
        <v>0.51653985974623695</v>
      </c>
      <c r="L117" s="182">
        <v>0.38760844066433953</v>
      </c>
      <c r="M117" s="182">
        <v>0.42840932915532259</v>
      </c>
    </row>
    <row r="118" spans="1:13" ht="15" customHeight="1">
      <c r="A118" s="49"/>
      <c r="B118" s="189" t="s">
        <v>227</v>
      </c>
      <c r="C118" s="181">
        <v>1.740163402386115</v>
      </c>
      <c r="D118" s="182">
        <v>0.17653313769733314</v>
      </c>
      <c r="E118" s="182">
        <v>1.3870971269914487</v>
      </c>
      <c r="F118" s="182">
        <v>2.0932296777807813</v>
      </c>
      <c r="G118" s="182">
        <v>1.2105639892941156</v>
      </c>
      <c r="H118" s="182">
        <v>2.2697628154781144</v>
      </c>
      <c r="I118" s="52">
        <v>0.1014462994999611</v>
      </c>
      <c r="J118" s="51">
        <v>0.20289259899992221</v>
      </c>
      <c r="K118" s="53">
        <v>0.30433889849988333</v>
      </c>
      <c r="L118" s="182">
        <v>1.6531552322668093</v>
      </c>
      <c r="M118" s="182">
        <v>1.8271715725054207</v>
      </c>
    </row>
    <row r="119" spans="1:13" ht="15" customHeight="1">
      <c r="A119" s="49"/>
      <c r="B119" s="189" t="s">
        <v>163</v>
      </c>
      <c r="C119" s="181">
        <v>4.909612084238776</v>
      </c>
      <c r="D119" s="182">
        <v>0.8077089323163017</v>
      </c>
      <c r="E119" s="182">
        <v>3.2941942196061724</v>
      </c>
      <c r="F119" s="182">
        <v>6.5250299488713797</v>
      </c>
      <c r="G119" s="182">
        <v>2.4864852872898711</v>
      </c>
      <c r="H119" s="182">
        <v>7.332738881187681</v>
      </c>
      <c r="I119" s="52">
        <v>0.16451583515310153</v>
      </c>
      <c r="J119" s="51">
        <v>0.32903167030620306</v>
      </c>
      <c r="K119" s="53">
        <v>0.49354750545930459</v>
      </c>
      <c r="L119" s="182">
        <v>4.6641314800268372</v>
      </c>
      <c r="M119" s="182">
        <v>5.1550926884507149</v>
      </c>
    </row>
    <row r="120" spans="1:13" ht="15" customHeight="1">
      <c r="A120" s="49"/>
      <c r="B120" s="189" t="s">
        <v>164</v>
      </c>
      <c r="C120" s="255">
        <v>0.23730075384202143</v>
      </c>
      <c r="D120" s="50">
        <v>1.1384000162875694E-2</v>
      </c>
      <c r="E120" s="50">
        <v>0.21453275351627005</v>
      </c>
      <c r="F120" s="50">
        <v>0.26006875416777281</v>
      </c>
      <c r="G120" s="50">
        <v>0.20314875335339433</v>
      </c>
      <c r="H120" s="50">
        <v>0.27145275433064853</v>
      </c>
      <c r="I120" s="52">
        <v>4.7972878208614463E-2</v>
      </c>
      <c r="J120" s="51">
        <v>9.5945756417228925E-2</v>
      </c>
      <c r="K120" s="53">
        <v>0.14391863462584339</v>
      </c>
      <c r="L120" s="50">
        <v>0.22543571614992036</v>
      </c>
      <c r="M120" s="50">
        <v>0.24916579153412249</v>
      </c>
    </row>
    <row r="121" spans="1:13" ht="15" customHeight="1">
      <c r="A121" s="49"/>
      <c r="B121" s="189" t="s">
        <v>181</v>
      </c>
      <c r="C121" s="181">
        <v>0.70469692051306687</v>
      </c>
      <c r="D121" s="50">
        <v>3.0237057706647901E-2</v>
      </c>
      <c r="E121" s="182">
        <v>0.64422280509977103</v>
      </c>
      <c r="F121" s="182">
        <v>0.76517103592636271</v>
      </c>
      <c r="G121" s="182">
        <v>0.61398574739312317</v>
      </c>
      <c r="H121" s="182">
        <v>0.79540809363301057</v>
      </c>
      <c r="I121" s="52">
        <v>4.2907889656496986E-2</v>
      </c>
      <c r="J121" s="51">
        <v>8.5815779312993973E-2</v>
      </c>
      <c r="K121" s="53">
        <v>0.12872366896949095</v>
      </c>
      <c r="L121" s="182">
        <v>0.66946207448741357</v>
      </c>
      <c r="M121" s="182">
        <v>0.73993176653872017</v>
      </c>
    </row>
    <row r="122" spans="1:13" ht="15" customHeight="1">
      <c r="A122" s="49"/>
      <c r="B122" s="189" t="s">
        <v>165</v>
      </c>
      <c r="C122" s="181">
        <v>0.1154652957594694</v>
      </c>
      <c r="D122" s="50">
        <v>1.0386830611384314E-2</v>
      </c>
      <c r="E122" s="182">
        <v>9.4691634536700764E-2</v>
      </c>
      <c r="F122" s="182">
        <v>0.13623895698223804</v>
      </c>
      <c r="G122" s="182">
        <v>8.430480392531646E-2</v>
      </c>
      <c r="H122" s="182">
        <v>0.14662578759362235</v>
      </c>
      <c r="I122" s="52">
        <v>8.9956298497009493E-2</v>
      </c>
      <c r="J122" s="51">
        <v>0.17991259699401899</v>
      </c>
      <c r="K122" s="53">
        <v>0.26986889549102849</v>
      </c>
      <c r="L122" s="182">
        <v>0.10969203097149594</v>
      </c>
      <c r="M122" s="182">
        <v>0.12123856054744286</v>
      </c>
    </row>
    <row r="123" spans="1:13" ht="15" customHeight="1">
      <c r="A123" s="49"/>
      <c r="B123" s="189" t="s">
        <v>138</v>
      </c>
      <c r="C123" s="181">
        <v>2.8575184001853864</v>
      </c>
      <c r="D123" s="182">
        <v>0.36910915302423231</v>
      </c>
      <c r="E123" s="182">
        <v>2.1193000941369218</v>
      </c>
      <c r="F123" s="182">
        <v>3.595736706233851</v>
      </c>
      <c r="G123" s="182">
        <v>1.7501909411126895</v>
      </c>
      <c r="H123" s="182">
        <v>3.9648458592580833</v>
      </c>
      <c r="I123" s="52">
        <v>0.12917122528424865</v>
      </c>
      <c r="J123" s="51">
        <v>0.25834245056849731</v>
      </c>
      <c r="K123" s="53">
        <v>0.38751367585274599</v>
      </c>
      <c r="L123" s="182">
        <v>2.7146424801761171</v>
      </c>
      <c r="M123" s="182">
        <v>3.0003943201946557</v>
      </c>
    </row>
    <row r="124" spans="1:13" ht="15" customHeight="1">
      <c r="A124" s="49"/>
      <c r="B124" s="189" t="s">
        <v>182</v>
      </c>
      <c r="C124" s="246">
        <v>58.622799389471901</v>
      </c>
      <c r="D124" s="248">
        <v>3.5161578594270066</v>
      </c>
      <c r="E124" s="247">
        <v>51.590483670617886</v>
      </c>
      <c r="F124" s="247">
        <v>65.655115108325916</v>
      </c>
      <c r="G124" s="247">
        <v>48.074325811190882</v>
      </c>
      <c r="H124" s="247">
        <v>69.171272967752913</v>
      </c>
      <c r="I124" s="52">
        <v>5.9979357793317443E-2</v>
      </c>
      <c r="J124" s="51">
        <v>0.11995871558663489</v>
      </c>
      <c r="K124" s="53">
        <v>0.17993807337995232</v>
      </c>
      <c r="L124" s="247">
        <v>55.691659419998302</v>
      </c>
      <c r="M124" s="247">
        <v>61.553939358945499</v>
      </c>
    </row>
    <row r="125" spans="1:13" ht="15" customHeight="1">
      <c r="A125" s="49"/>
      <c r="B125" s="189" t="s">
        <v>228</v>
      </c>
      <c r="C125" s="181">
        <v>6.5695054268657973</v>
      </c>
      <c r="D125" s="182">
        <v>0.87045324780011579</v>
      </c>
      <c r="E125" s="182">
        <v>4.8285989312655655</v>
      </c>
      <c r="F125" s="182">
        <v>8.3104119224660291</v>
      </c>
      <c r="G125" s="182">
        <v>3.95814568346545</v>
      </c>
      <c r="H125" s="182">
        <v>9.180865170266145</v>
      </c>
      <c r="I125" s="52">
        <v>0.13249905300944315</v>
      </c>
      <c r="J125" s="51">
        <v>0.26499810601888629</v>
      </c>
      <c r="K125" s="53">
        <v>0.39749715902832944</v>
      </c>
      <c r="L125" s="182">
        <v>6.2410301555225072</v>
      </c>
      <c r="M125" s="182">
        <v>6.8979806982090874</v>
      </c>
    </row>
    <row r="126" spans="1:13" ht="15" customHeight="1">
      <c r="A126" s="49"/>
      <c r="B126" s="189" t="s">
        <v>166</v>
      </c>
      <c r="C126" s="181">
        <v>9.5758421257233231</v>
      </c>
      <c r="D126" s="50">
        <v>0.79127528393454982</v>
      </c>
      <c r="E126" s="182">
        <v>7.9932915578542234</v>
      </c>
      <c r="F126" s="182">
        <v>11.158392693592422</v>
      </c>
      <c r="G126" s="182">
        <v>7.2020162739196731</v>
      </c>
      <c r="H126" s="182">
        <v>11.949667977526973</v>
      </c>
      <c r="I126" s="52">
        <v>8.2632448775337333E-2</v>
      </c>
      <c r="J126" s="51">
        <v>0.16526489755067467</v>
      </c>
      <c r="K126" s="53">
        <v>0.24789734632601201</v>
      </c>
      <c r="L126" s="182">
        <v>9.0970500194371571</v>
      </c>
      <c r="M126" s="182">
        <v>10.054634232009489</v>
      </c>
    </row>
    <row r="127" spans="1:13" ht="15" customHeight="1">
      <c r="A127" s="49"/>
      <c r="B127" s="189" t="s">
        <v>167</v>
      </c>
      <c r="C127" s="181">
        <v>0.70288400000000018</v>
      </c>
      <c r="D127" s="50">
        <v>4.7535219670808634E-2</v>
      </c>
      <c r="E127" s="182">
        <v>0.60781356065838288</v>
      </c>
      <c r="F127" s="182">
        <v>0.79795443934161747</v>
      </c>
      <c r="G127" s="182">
        <v>0.56027834098757423</v>
      </c>
      <c r="H127" s="182">
        <v>0.84548965901242612</v>
      </c>
      <c r="I127" s="52">
        <v>6.7628825909835225E-2</v>
      </c>
      <c r="J127" s="51">
        <v>0.13525765181967045</v>
      </c>
      <c r="K127" s="53">
        <v>0.20288647772950569</v>
      </c>
      <c r="L127" s="182">
        <v>0.66773980000000022</v>
      </c>
      <c r="M127" s="182">
        <v>0.73802820000000013</v>
      </c>
    </row>
    <row r="128" spans="1:13" ht="15" customHeight="1">
      <c r="A128" s="49"/>
      <c r="B128" s="189" t="s">
        <v>183</v>
      </c>
      <c r="C128" s="246">
        <v>409.7548499044787</v>
      </c>
      <c r="D128" s="247">
        <v>15.561526635489113</v>
      </c>
      <c r="E128" s="247">
        <v>378.63179663350047</v>
      </c>
      <c r="F128" s="247">
        <v>440.87790317545694</v>
      </c>
      <c r="G128" s="247">
        <v>363.07026999801138</v>
      </c>
      <c r="H128" s="247">
        <v>456.43942981094602</v>
      </c>
      <c r="I128" s="52">
        <v>3.7977650878608972E-2</v>
      </c>
      <c r="J128" s="51">
        <v>7.5955301757217944E-2</v>
      </c>
      <c r="K128" s="53">
        <v>0.11393295263582692</v>
      </c>
      <c r="L128" s="247">
        <v>389.26710740925478</v>
      </c>
      <c r="M128" s="247">
        <v>430.24259239970263</v>
      </c>
    </row>
    <row r="129" spans="1:13" ht="15" customHeight="1">
      <c r="A129" s="49"/>
      <c r="B129" s="201" t="s">
        <v>187</v>
      </c>
      <c r="C129" s="202">
        <v>9.9741221535255882</v>
      </c>
      <c r="D129" s="203">
        <v>1.2341893535569144</v>
      </c>
      <c r="E129" s="203">
        <v>7.5057434464117598</v>
      </c>
      <c r="F129" s="203">
        <v>12.442500860639417</v>
      </c>
      <c r="G129" s="203">
        <v>6.2715540928548448</v>
      </c>
      <c r="H129" s="203">
        <v>13.676690214196331</v>
      </c>
      <c r="I129" s="204">
        <v>0.12373914561700662</v>
      </c>
      <c r="J129" s="205">
        <v>0.24747829123401324</v>
      </c>
      <c r="K129" s="206">
        <v>0.37121743685101988</v>
      </c>
      <c r="L129" s="203">
        <v>9.4754160458493093</v>
      </c>
      <c r="M129" s="203">
        <v>10.472828261201867</v>
      </c>
    </row>
    <row r="130" spans="1:13" ht="15" customHeight="1">
      <c r="B130" s="260" t="s">
        <v>667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9">
    <cfRule type="expression" dxfId="30" priority="71">
      <formula>IF(PG_IsBlnkRowRout*PG_IsBlnkRowRoutNext=1,TRUE,FALSE)</formula>
    </cfRule>
  </conditionalFormatting>
  <conditionalFormatting sqref="I5:K129">
    <cfRule type="cellIs" dxfId="29" priority="2" operator="greaterThan">
      <formula>1</formula>
    </cfRule>
  </conditionalFormatting>
  <hyperlinks>
    <hyperlink ref="B5" location="'Fire Assay'!$A$4" display="'Fire Assay'!$A$4" xr:uid="{236B8F0F-543B-4FD2-A365-7972BB750CE6}"/>
    <hyperlink ref="B7" location="'AR Digest 10-50g'!$A$4" display="'AR Digest 10-50g'!$A$4" xr:uid="{97ED9D3B-21BD-4D69-BE98-7668842AD5B8}"/>
    <hyperlink ref="B9" location="'4-Acid'!$A$4" display="'4-Acid'!$A$4" xr:uid="{647DF8D8-5C9A-4C27-9EF7-32EC2012C81A}"/>
    <hyperlink ref="B10" location="'4-Acid'!$A$22" display="'4-Acid'!$A$22" xr:uid="{4CD152EB-8E29-4D47-B6D4-A7DF3D6B7BFE}"/>
    <hyperlink ref="B11" location="'4-Acid'!$A$40" display="'4-Acid'!$A$40" xr:uid="{841B6AE3-DFF3-4A01-A6BE-921C2BBCFC3F}"/>
    <hyperlink ref="B12" location="'4-Acid'!$A$76" display="'4-Acid'!$A$76" xr:uid="{55441143-E082-4ED9-A4BA-9868B2670230}"/>
    <hyperlink ref="B13" location="'4-Acid'!$A$94" display="'4-Acid'!$A$94" xr:uid="{F3DB6CBD-F4A3-41A8-BC02-1BD85FF235C0}"/>
    <hyperlink ref="B14" location="'4-Acid'!$A$113" display="'4-Acid'!$A$113" xr:uid="{6EC1C47E-7A44-49CD-A2EA-DFA8CA31D813}"/>
    <hyperlink ref="B15" location="'4-Acid'!$A$131" display="'4-Acid'!$A$131" xr:uid="{FB5DF8DC-F6B1-4FF2-8076-883E1619CCFE}"/>
    <hyperlink ref="B16" location="'4-Acid'!$A$149" display="'4-Acid'!$A$149" xr:uid="{9AA04E61-6D03-477C-A9B3-3815A5FFF6D2}"/>
    <hyperlink ref="B17" location="'4-Acid'!$A$167" display="'4-Acid'!$A$167" xr:uid="{5E97CF2F-A9EE-4EE3-849D-11863FDB9A43}"/>
    <hyperlink ref="B18" location="'4-Acid'!$A$185" display="'4-Acid'!$A$185" xr:uid="{FFBE86D6-9D4F-44A1-9367-BA8D998F4F94}"/>
    <hyperlink ref="B19" location="'4-Acid'!$A$204" display="'4-Acid'!$A$204" xr:uid="{E038BBFB-8BF8-4CB6-B778-3829B02983D3}"/>
    <hyperlink ref="B20" location="'4-Acid'!$A$223" display="'4-Acid'!$A$223" xr:uid="{EDE93DD4-5050-44CC-B5EE-2B79FDDB638F}"/>
    <hyperlink ref="B21" location="'4-Acid'!$A$242" display="'4-Acid'!$A$242" xr:uid="{3E0EC9EE-20B6-4E4E-B844-D10A881A4DD5}"/>
    <hyperlink ref="B22" location="'4-Acid'!$A$261" display="'4-Acid'!$A$261" xr:uid="{0F6DD710-945B-4CE8-9514-6719F2572A63}"/>
    <hyperlink ref="B23" location="'4-Acid'!$A$279" display="'4-Acid'!$A$279" xr:uid="{9A9C1DDD-A07C-4501-8307-B55F7A30463D}"/>
    <hyperlink ref="B24" location="'4-Acid'!$A$297" display="'4-Acid'!$A$297" xr:uid="{A78BBA63-152A-4BD2-AE1E-EE79EF144B70}"/>
    <hyperlink ref="B25" location="'4-Acid'!$A$315" display="'4-Acid'!$A$315" xr:uid="{0153BDD6-C961-4298-8FFF-CB396022E76D}"/>
    <hyperlink ref="B26" location="'4-Acid'!$A$333" display="'4-Acid'!$A$333" xr:uid="{5FD3DEFF-9D2B-4804-88FC-6333DDFB2BDE}"/>
    <hyperlink ref="B27" location="'4-Acid'!$A$352" display="'4-Acid'!$A$352" xr:uid="{C6CE8C2E-7D5A-4C0A-A211-AC7E4990AA44}"/>
    <hyperlink ref="B28" location="'4-Acid'!$A$370" display="'4-Acid'!$A$370" xr:uid="{54F21064-EBC3-4E7B-B804-830152BA315C}"/>
    <hyperlink ref="B29" location="'4-Acid'!$A$388" display="'4-Acid'!$A$388" xr:uid="{123D2D53-C9F7-4A64-A268-D01DD82B55A4}"/>
    <hyperlink ref="B30" location="'4-Acid'!$A$424" display="'4-Acid'!$A$424" xr:uid="{34E8240D-68C4-4A4C-AF42-235A23C056C1}"/>
    <hyperlink ref="B31" location="'4-Acid'!$A$443" display="'4-Acid'!$A$443" xr:uid="{B7E05167-706D-42A5-A5DC-5FE6B031A288}"/>
    <hyperlink ref="B32" location="'4-Acid'!$A$462" display="'4-Acid'!$A$462" xr:uid="{2A49A7F0-96A3-4C9C-A197-F37322102729}"/>
    <hyperlink ref="B33" location="'4-Acid'!$A$480" display="'4-Acid'!$A$480" xr:uid="{AF13DB3D-0EB3-4EB6-8588-F184EFF24723}"/>
    <hyperlink ref="B34" location="'4-Acid'!$A$498" display="'4-Acid'!$A$498" xr:uid="{EDE40414-9202-4025-8367-B2A8DAF2B012}"/>
    <hyperlink ref="B35" location="'4-Acid'!$A$517" display="'4-Acid'!$A$517" xr:uid="{34DD3DD7-065D-4509-B662-92D877605DA3}"/>
    <hyperlink ref="B36" location="'4-Acid'!$A$536" display="'4-Acid'!$A$536" xr:uid="{985AA0E5-1DEE-406B-B2B8-0076A922701E}"/>
    <hyperlink ref="B37" location="'4-Acid'!$A$554" display="'4-Acid'!$A$554" xr:uid="{E88A9894-D92E-44A8-BB1A-4FEBE2FB726C}"/>
    <hyperlink ref="B38" location="'4-Acid'!$A$572" display="'4-Acid'!$A$572" xr:uid="{BC5D5170-EFEC-4657-A6B5-15BC2A756550}"/>
    <hyperlink ref="B39" location="'4-Acid'!$A$590" display="'4-Acid'!$A$590" xr:uid="{8E7F6B41-4E74-43D5-A138-CFF20C8C86C4}"/>
    <hyperlink ref="B40" location="'4-Acid'!$A$608" display="'4-Acid'!$A$608" xr:uid="{161FAA0C-84B6-427E-A7F2-954A0125DABD}"/>
    <hyperlink ref="B41" location="'4-Acid'!$A$627" display="'4-Acid'!$A$627" xr:uid="{2C359C56-1DA1-420D-9821-95866F608882}"/>
    <hyperlink ref="B42" location="'4-Acid'!$A$646" display="'4-Acid'!$A$646" xr:uid="{B010720D-10D5-4549-A35A-309F92AF80B8}"/>
    <hyperlink ref="B43" location="'4-Acid'!$A$665" display="'4-Acid'!$A$665" xr:uid="{A2B1AF8C-71B9-43E2-B207-FD4384D81E9A}"/>
    <hyperlink ref="B44" location="'4-Acid'!$A$683" display="'4-Acid'!$A$683" xr:uid="{ED3CEDDA-7347-4CAA-9D26-A9FF227780CD}"/>
    <hyperlink ref="B45" location="'4-Acid'!$A$701" display="'4-Acid'!$A$701" xr:uid="{84DDDF0B-75EE-42A0-934C-FD37DB4CB955}"/>
    <hyperlink ref="B46" location="'4-Acid'!$A$719" display="'4-Acid'!$A$719" xr:uid="{38963F2D-8FEC-4C4D-886E-309CA585439F}"/>
    <hyperlink ref="B47" location="'4-Acid'!$A$737" display="'4-Acid'!$A$737" xr:uid="{08B5A15B-930C-4395-9435-E1C8FC533EF4}"/>
    <hyperlink ref="B48" location="'4-Acid'!$A$756" display="'4-Acid'!$A$756" xr:uid="{D1CA7568-FA3A-4532-8C76-28C60FB0A389}"/>
    <hyperlink ref="B49" location="'4-Acid'!$A$774" display="'4-Acid'!$A$774" xr:uid="{7C3D35F4-659F-4FA2-AED9-C0C39EA23DB4}"/>
    <hyperlink ref="B50" location="'4-Acid'!$A$792" display="'4-Acid'!$A$792" xr:uid="{76ADA306-CCF4-4385-A2C9-679A75CE9776}"/>
    <hyperlink ref="B51" location="'4-Acid'!$A$811" display="'4-Acid'!$A$811" xr:uid="{FA359A1E-32A3-4767-9DF5-4CE0C89C1431}"/>
    <hyperlink ref="B52" location="'4-Acid'!$A$829" display="'4-Acid'!$A$829" xr:uid="{3CAB6293-5115-4D70-9446-D777733E1900}"/>
    <hyperlink ref="B53" location="'4-Acid'!$A$847" display="'4-Acid'!$A$847" xr:uid="{9F6A7D64-6E7C-48A5-8968-579D0A116D94}"/>
    <hyperlink ref="B54" location="'4-Acid'!$A$866" display="'4-Acid'!$A$866" xr:uid="{13227873-510B-4FBE-AB66-1F919EA13C03}"/>
    <hyperlink ref="B55" location="'4-Acid'!$A$884" display="'4-Acid'!$A$884" xr:uid="{1D9B14B8-17CA-40C1-990F-65B013670192}"/>
    <hyperlink ref="B56" location="'4-Acid'!$A$902" display="'4-Acid'!$A$902" xr:uid="{22C7C6EC-1C0F-4A19-BB53-72663FFF3FD3}"/>
    <hyperlink ref="B57" location="'4-Acid'!$A$921" display="'4-Acid'!$A$921" xr:uid="{381B55FD-C771-4E84-8367-5A952ABC9EC5}"/>
    <hyperlink ref="B58" location="'4-Acid'!$A$939" display="'4-Acid'!$A$939" xr:uid="{28B0B831-8980-47C3-B45B-903DFA2B3FD0}"/>
    <hyperlink ref="B59" location="'4-Acid'!$A$957" display="'4-Acid'!$A$957" xr:uid="{921BA238-1AFC-410F-90FE-1346922C2E55}"/>
    <hyperlink ref="B60" location="'4-Acid'!$A$975" display="'4-Acid'!$A$975" xr:uid="{06330965-BF68-4041-B832-A49E3909099D}"/>
    <hyperlink ref="B61" location="'4-Acid'!$A$994" display="'4-Acid'!$A$994" xr:uid="{4A30C57F-4E0F-4AB0-A462-05A6C4EB3598}"/>
    <hyperlink ref="B62" location="'4-Acid'!$A$1012" display="'4-Acid'!$A$1012" xr:uid="{C7E37E01-B145-4767-AC28-40CBB2226EC4}"/>
    <hyperlink ref="B63" location="'4-Acid'!$A$1030" display="'4-Acid'!$A$1030" xr:uid="{882B786B-6B33-45E8-8AB2-6F911A72CCD6}"/>
    <hyperlink ref="B64" location="'4-Acid'!$A$1048" display="'4-Acid'!$A$1048" xr:uid="{9CECBEF5-F2AB-4AAB-A647-DEDE88A1A2C9}"/>
    <hyperlink ref="B65" location="'4-Acid'!$A$1066" display="'4-Acid'!$A$1066" xr:uid="{E2B29C10-52EE-4078-BEF8-93876C3DF1C2}"/>
    <hyperlink ref="B66" location="'4-Acid'!$A$1084" display="'4-Acid'!$A$1084" xr:uid="{08DAD490-5F22-483E-86B9-DB70FC6F4888}"/>
    <hyperlink ref="B67" location="'4-Acid'!$A$1102" display="'4-Acid'!$A$1102" xr:uid="{D9C1B0AB-D10A-4E56-9108-D6B47CB99A7E}"/>
    <hyperlink ref="B68" location="'4-Acid'!$A$1120" display="'4-Acid'!$A$1120" xr:uid="{3FCB3199-B55F-40FD-8D13-F01BB1266C43}"/>
    <hyperlink ref="B70" location="'Aqua Regia'!$A$4" display="'Aqua Regia'!$A$4" xr:uid="{6FE17DCF-C3DC-4D9D-A78D-BC5F44CC597D}"/>
    <hyperlink ref="B71" location="'Aqua Regia'!$A$22" display="'Aqua Regia'!$A$22" xr:uid="{FB0E489F-70C5-40E4-BAC5-0FE82A15772C}"/>
    <hyperlink ref="B72" location="'Aqua Regia'!$A$40" display="'Aqua Regia'!$A$40" xr:uid="{EE4A8673-C848-45C1-8933-2E0260889238}"/>
    <hyperlink ref="B73" location="'Aqua Regia'!$A$58" display="'Aqua Regia'!$A$58" xr:uid="{DE3171DC-0AA9-49CB-A006-5BD4E6DC75DB}"/>
    <hyperlink ref="B74" location="'Aqua Regia'!$A$94" display="'Aqua Regia'!$A$94" xr:uid="{03A7E4CC-0E04-489B-8096-01033DD0CC9B}"/>
    <hyperlink ref="B75" location="'Aqua Regia'!$A$113" display="'Aqua Regia'!$A$113" xr:uid="{AEBEBA00-6317-457F-ACA0-DA668D6F6F64}"/>
    <hyperlink ref="B76" location="'Aqua Regia'!$A$131" display="'Aqua Regia'!$A$131" xr:uid="{2DE3FB33-385D-4CF6-9055-F8DFD420AF01}"/>
    <hyperlink ref="B77" location="'Aqua Regia'!$A$149" display="'Aqua Regia'!$A$149" xr:uid="{0723058F-EFCF-44A5-BC0D-106A265765CB}"/>
    <hyperlink ref="B78" location="'Aqua Regia'!$A$167" display="'Aqua Regia'!$A$167" xr:uid="{BCED8C56-1FE8-429E-A419-8CA69299E200}"/>
    <hyperlink ref="B79" location="'Aqua Regia'!$A$185" display="'Aqua Regia'!$A$185" xr:uid="{FD9331D2-C98F-4579-AB67-CE392938D30A}"/>
    <hyperlink ref="B80" location="'Aqua Regia'!$A$203" display="'Aqua Regia'!$A$203" xr:uid="{67F3F72F-8CC9-494A-8DC4-559B9D8931F1}"/>
    <hyperlink ref="B81" location="'Aqua Regia'!$A$222" display="'Aqua Regia'!$A$222" xr:uid="{1F9EA278-81BF-448A-B4CD-0C7553E80E63}"/>
    <hyperlink ref="B82" location="'Aqua Regia'!$A$240" display="'Aqua Regia'!$A$240" xr:uid="{02C3F538-2D5C-4D55-B39E-84D01505C5C8}"/>
    <hyperlink ref="B83" location="'Aqua Regia'!$A$260" display="'Aqua Regia'!$A$260" xr:uid="{7A6DE383-9A07-4448-BF07-EA3E46A0E657}"/>
    <hyperlink ref="B84" location="'Aqua Regia'!$A$278" display="'Aqua Regia'!$A$278" xr:uid="{7FF45127-F96E-4335-B8A2-1CD32EFCDB34}"/>
    <hyperlink ref="B85" location="'Aqua Regia'!$A$297" display="'Aqua Regia'!$A$297" xr:uid="{B3923E63-8C8A-42F1-AFA4-C452098D7A61}"/>
    <hyperlink ref="B86" location="'Aqua Regia'!$A$316" display="'Aqua Regia'!$A$316" xr:uid="{73DD9319-B605-43E4-B5FA-95D8350DAFAF}"/>
    <hyperlink ref="B87" location="'Aqua Regia'!$A$334" display="'Aqua Regia'!$A$334" xr:uid="{0FF1A651-8442-497D-95CB-E85B0EC66575}"/>
    <hyperlink ref="B88" location="'Aqua Regia'!$A$353" display="'Aqua Regia'!$A$353" xr:uid="{84F53584-FF3B-4331-83CA-51CB4696C035}"/>
    <hyperlink ref="B89" location="'Aqua Regia'!$A$371" display="'Aqua Regia'!$A$371" xr:uid="{DE3F3C95-99D9-4F21-864B-A153A477B83E}"/>
    <hyperlink ref="B90" location="'Aqua Regia'!$A$390" display="'Aqua Regia'!$A$390" xr:uid="{161E5DFE-715A-44A3-BC08-87BA227E7304}"/>
    <hyperlink ref="B91" location="'Aqua Regia'!$A$409" display="'Aqua Regia'!$A$409" xr:uid="{7AA0650A-1EE2-476E-9D98-0E43E31E861E}"/>
    <hyperlink ref="B92" location="'Aqua Regia'!$A$427" display="'Aqua Regia'!$A$427" xr:uid="{3BCA7130-71F2-4039-9CF8-394D14CC2BCC}"/>
    <hyperlink ref="B93" location="'Aqua Regia'!$A$446" display="'Aqua Regia'!$A$446" xr:uid="{0461FF20-7109-48E7-97D4-4E1FDEACBF2B}"/>
    <hyperlink ref="B94" location="'Aqua Regia'!$A$465" display="'Aqua Regia'!$A$465" xr:uid="{9C1CB147-14A5-4723-A234-66B055F8375B}"/>
    <hyperlink ref="B95" location="'Aqua Regia'!$A$483" display="'Aqua Regia'!$A$483" xr:uid="{6C0FA270-B0E8-41E1-A3B1-418B5DC4F631}"/>
    <hyperlink ref="B96" location="'Aqua Regia'!$A$501" display="'Aqua Regia'!$A$501" xr:uid="{276DEB5A-4F59-4378-A2D2-B63EC4597D5A}"/>
    <hyperlink ref="B97" location="'Aqua Regia'!$A$520" display="'Aqua Regia'!$A$520" xr:uid="{DF51B2D4-FC41-41EB-A8BA-28135DC2B78C}"/>
    <hyperlink ref="B98" location="'Aqua Regia'!$A$539" display="'Aqua Regia'!$A$539" xr:uid="{88B8F69B-4D94-4986-B484-EFF6E33074F7}"/>
    <hyperlink ref="B99" location="'Aqua Regia'!$A$557" display="'Aqua Regia'!$A$557" xr:uid="{93C52845-DFB7-4131-BF46-E8789F002738}"/>
    <hyperlink ref="B100" location="'Aqua Regia'!$A$575" display="'Aqua Regia'!$A$575" xr:uid="{9679CF5E-2441-4BF7-A113-51CCC31533AC}"/>
    <hyperlink ref="B101" location="'Aqua Regia'!$A$593" display="'Aqua Regia'!$A$593" xr:uid="{AE0E16BA-B6A5-43DB-BC49-CBFDBBC3D39C}"/>
    <hyperlink ref="B102" location="'Aqua Regia'!$A$611" display="'Aqua Regia'!$A$611" xr:uid="{F84CD425-A0BB-489F-9D60-63D7FF3E50C7}"/>
    <hyperlink ref="B103" location="'Aqua Regia'!$A$630" display="'Aqua Regia'!$A$630" xr:uid="{EE56BF67-F3BB-4263-8557-A9E26D6D2180}"/>
    <hyperlink ref="B104" location="'Aqua Regia'!$A$648" display="'Aqua Regia'!$A$648" xr:uid="{2C12C92C-285F-48FC-9558-BC9B2E8DF289}"/>
    <hyperlink ref="B105" location="'Aqua Regia'!$A$666" display="'Aqua Regia'!$A$666" xr:uid="{F483E5B1-F4F6-4FFE-B236-288466EA2999}"/>
    <hyperlink ref="B106" location="'Aqua Regia'!$A$684" display="'Aqua Regia'!$A$684" xr:uid="{1217ABB1-4E50-4E2C-A343-940A5CDB8B47}"/>
    <hyperlink ref="B107" location="'Aqua Regia'!$A$756" display="'Aqua Regia'!$A$756" xr:uid="{8A70AB4C-2C35-4302-9656-5C915E4DF231}"/>
    <hyperlink ref="B108" location="'Aqua Regia'!$A$774" display="'Aqua Regia'!$A$774" xr:uid="{EE6AF7BB-DA67-4FEB-AB8D-A9AF231CD454}"/>
    <hyperlink ref="B109" location="'Aqua Regia'!$A$811" display="'Aqua Regia'!$A$811" xr:uid="{6D162E61-C6A6-4A3A-A7A7-779B600A7AB7}"/>
    <hyperlink ref="B110" location="'Aqua Regia'!$A$829" display="'Aqua Regia'!$A$829" xr:uid="{7DC0633B-21A3-4CCD-A8AF-E67F56D903F2}"/>
    <hyperlink ref="B111" location="'Aqua Regia'!$A$848" display="'Aqua Regia'!$A$848" xr:uid="{44B9FFB4-751F-42B1-B97C-78CB13C5DCB5}"/>
    <hyperlink ref="B112" location="'Aqua Regia'!$A$867" display="'Aqua Regia'!$A$867" xr:uid="{9C7C7D37-D5E0-4823-B803-55A845297637}"/>
    <hyperlink ref="B113" location="'Aqua Regia'!$A$886" display="'Aqua Regia'!$A$886" xr:uid="{072B3084-F0C0-483A-A835-9AC365DF741B}"/>
    <hyperlink ref="B114" location="'Aqua Regia'!$A$904" display="'Aqua Regia'!$A$904" xr:uid="{7ABCD87D-1165-4918-A9FD-4B08BF68D690}"/>
    <hyperlink ref="B115" location="'Aqua Regia'!$A$923" display="'Aqua Regia'!$A$923" xr:uid="{3295BD70-C9D7-4D07-946E-36342039DC29}"/>
    <hyperlink ref="B116" location="'Aqua Regia'!$A$941" display="'Aqua Regia'!$A$941" xr:uid="{783E5C4E-F3B4-4880-ABB1-E2BB58E93083}"/>
    <hyperlink ref="B117" location="'Aqua Regia'!$A$959" display="'Aqua Regia'!$A$959" xr:uid="{E59B1322-21A4-4B0C-A7F0-2A4B0C59E58A}"/>
    <hyperlink ref="B118" location="'Aqua Regia'!$A$978" display="'Aqua Regia'!$A$978" xr:uid="{64A616F0-31EE-4109-8468-E8B9D8AA1444}"/>
    <hyperlink ref="B119" location="'Aqua Regia'!$A$996" display="'Aqua Regia'!$A$996" xr:uid="{84AA9327-D199-432F-BAF9-A652998DC181}"/>
    <hyperlink ref="B120" location="'Aqua Regia'!$A$1014" display="'Aqua Regia'!$A$1014" xr:uid="{4AA0C0D0-EAA7-4729-8750-46D9DF4F1CEA}"/>
    <hyperlink ref="B121" location="'Aqua Regia'!$A$1032" display="'Aqua Regia'!$A$1032" xr:uid="{C7206004-A36A-4BFB-9F6C-C7891A807C9E}"/>
    <hyperlink ref="B122" location="'Aqua Regia'!$A$1051" display="'Aqua Regia'!$A$1051" xr:uid="{50286691-8D34-4C97-A181-1899F5DE1382}"/>
    <hyperlink ref="B123" location="'Aqua Regia'!$A$1069" display="'Aqua Regia'!$A$1069" xr:uid="{9CE70B17-2858-4162-BE41-E625264AE9DF}"/>
    <hyperlink ref="B124" location="'Aqua Regia'!$A$1087" display="'Aqua Regia'!$A$1087" xr:uid="{7836E2EE-7A73-411D-9007-9B17142C0401}"/>
    <hyperlink ref="B125" location="'Aqua Regia'!$A$1105" display="'Aqua Regia'!$A$1105" xr:uid="{A688A113-89C4-4F14-8741-A2AC725AE629}"/>
    <hyperlink ref="B126" location="'Aqua Regia'!$A$1123" display="'Aqua Regia'!$A$1123" xr:uid="{046348C5-D03C-4B69-9DA6-6474530B90C4}"/>
    <hyperlink ref="B127" location="'Aqua Regia'!$A$1141" display="'Aqua Regia'!$A$1141" xr:uid="{643DDDF5-110B-4F95-9487-DC9058883FB1}"/>
    <hyperlink ref="B128" location="'Aqua Regia'!$A$1159" display="'Aqua Regia'!$A$1159" xr:uid="{E3A84088-04B8-4C10-AC71-C750FD29AC7A}"/>
    <hyperlink ref="B129" location="'Aqua Regia'!$A$1177" display="'Aqua Regia'!$A$1177" xr:uid="{5676B389-89CE-4B6F-A36D-645412D36C6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663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134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135</v>
      </c>
    </row>
    <row r="8" spans="2:10" ht="15" customHeight="1" thickBot="1">
      <c r="B8" s="43" t="s">
        <v>85</v>
      </c>
      <c r="C8" s="85" t="s">
        <v>136</v>
      </c>
    </row>
    <row r="9" spans="2:10" ht="15" customHeight="1">
      <c r="B9" s="70" t="s">
        <v>133</v>
      </c>
      <c r="C9" s="160"/>
    </row>
    <row r="10" spans="2:10" ht="15" customHeight="1">
      <c r="B10" s="43" t="s">
        <v>290</v>
      </c>
      <c r="C10" s="43" t="s">
        <v>341</v>
      </c>
    </row>
    <row r="11" spans="2:10" ht="15" customHeight="1">
      <c r="B11" s="43" t="s">
        <v>282</v>
      </c>
      <c r="C11" s="43" t="s">
        <v>342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115</v>
      </c>
      <c r="C12" s="43" t="s">
        <v>343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116</v>
      </c>
      <c r="C13" s="43" t="s">
        <v>344</v>
      </c>
    </row>
    <row r="14" spans="2:10" ht="15" customHeight="1">
      <c r="B14" s="43" t="s">
        <v>283</v>
      </c>
      <c r="C14" s="43" t="s">
        <v>345</v>
      </c>
    </row>
    <row r="15" spans="2:10" ht="15" customHeight="1">
      <c r="B15" s="43" t="s">
        <v>340</v>
      </c>
      <c r="C15" s="43" t="s">
        <v>346</v>
      </c>
    </row>
    <row r="16" spans="2:10" ht="15" customHeight="1">
      <c r="B16" s="43" t="s">
        <v>277</v>
      </c>
      <c r="C16" s="43" t="s">
        <v>347</v>
      </c>
    </row>
    <row r="17" spans="2:3" ht="15" customHeight="1">
      <c r="B17" s="43" t="s">
        <v>278</v>
      </c>
      <c r="C17" s="43" t="s">
        <v>348</v>
      </c>
    </row>
    <row r="18" spans="2:3" ht="15" customHeight="1">
      <c r="B18" s="43" t="s">
        <v>304</v>
      </c>
      <c r="C18" s="43" t="s">
        <v>349</v>
      </c>
    </row>
    <row r="19" spans="2:3" ht="15" customHeight="1">
      <c r="B19" s="43" t="s">
        <v>311</v>
      </c>
      <c r="C19" s="43" t="s">
        <v>350</v>
      </c>
    </row>
    <row r="20" spans="2:3" ht="15" customHeight="1">
      <c r="B20" s="43" t="s">
        <v>303</v>
      </c>
      <c r="C20" s="43" t="s">
        <v>351</v>
      </c>
    </row>
    <row r="21" spans="2:3" ht="15" customHeight="1">
      <c r="B21" s="43" t="s">
        <v>99</v>
      </c>
      <c r="C21" s="43" t="s">
        <v>352</v>
      </c>
    </row>
    <row r="22" spans="2:3" ht="15" customHeight="1">
      <c r="B22" s="43" t="s">
        <v>263</v>
      </c>
      <c r="C22" s="43" t="s">
        <v>353</v>
      </c>
    </row>
    <row r="23" spans="2:3" ht="15" customHeight="1">
      <c r="B23" s="43" t="s">
        <v>265</v>
      </c>
      <c r="C23" s="43" t="s">
        <v>354</v>
      </c>
    </row>
    <row r="24" spans="2:3" ht="15" customHeight="1">
      <c r="B24" s="43" t="s">
        <v>264</v>
      </c>
      <c r="C24" s="43" t="s">
        <v>355</v>
      </c>
    </row>
    <row r="25" spans="2:3" ht="15" customHeight="1">
      <c r="B25" s="43" t="s">
        <v>114</v>
      </c>
      <c r="C25" s="43" t="s">
        <v>356</v>
      </c>
    </row>
    <row r="26" spans="2:3" ht="15" customHeight="1">
      <c r="B26" s="43" t="s">
        <v>100</v>
      </c>
      <c r="C26" s="43" t="s">
        <v>357</v>
      </c>
    </row>
    <row r="27" spans="2:3" ht="15" customHeight="1">
      <c r="B27" s="43" t="s">
        <v>329</v>
      </c>
      <c r="C27" s="43" t="s">
        <v>358</v>
      </c>
    </row>
    <row r="28" spans="2:3" ht="15" customHeight="1">
      <c r="B28" s="43" t="s">
        <v>339</v>
      </c>
      <c r="C28" s="43" t="s">
        <v>359</v>
      </c>
    </row>
    <row r="29" spans="2:3" ht="15" customHeight="1">
      <c r="B29" s="43" t="s">
        <v>332</v>
      </c>
      <c r="C29" s="43" t="s">
        <v>360</v>
      </c>
    </row>
    <row r="30" spans="2:3" ht="15" customHeight="1">
      <c r="B30" s="158" t="s">
        <v>361</v>
      </c>
      <c r="C30" s="159"/>
    </row>
    <row r="31" spans="2:3" ht="15" customHeight="1">
      <c r="B31" s="43" t="s">
        <v>97</v>
      </c>
      <c r="C31" s="43" t="s">
        <v>362</v>
      </c>
    </row>
    <row r="32" spans="2:3" ht="15" customHeight="1">
      <c r="B32" s="43" t="s">
        <v>330</v>
      </c>
      <c r="C32" s="43" t="s">
        <v>363</v>
      </c>
    </row>
    <row r="33" spans="2:3" ht="15" customHeight="1">
      <c r="B33" s="43" t="s">
        <v>331</v>
      </c>
      <c r="C33" s="43" t="s">
        <v>364</v>
      </c>
    </row>
    <row r="34" spans="2:3" ht="15" customHeight="1">
      <c r="B34" s="43" t="s">
        <v>331</v>
      </c>
      <c r="C34" s="43" t="s">
        <v>365</v>
      </c>
    </row>
    <row r="35" spans="2:3" ht="15" customHeight="1">
      <c r="B35" s="43" t="s">
        <v>331</v>
      </c>
      <c r="C35" s="43" t="s">
        <v>366</v>
      </c>
    </row>
    <row r="36" spans="2:3" ht="15" customHeight="1">
      <c r="B36" s="44" t="s">
        <v>275</v>
      </c>
      <c r="C36" s="44" t="s">
        <v>367</v>
      </c>
    </row>
    <row r="37" spans="2:3" ht="15" customHeight="1">
      <c r="B37" s="58"/>
      <c r="C37" s="59"/>
    </row>
    <row r="38" spans="2:3" ht="15">
      <c r="B38" s="60" t="s">
        <v>127</v>
      </c>
      <c r="C38" s="61" t="s">
        <v>120</v>
      </c>
    </row>
    <row r="39" spans="2:3">
      <c r="B39" s="62"/>
      <c r="C39" s="61"/>
    </row>
    <row r="40" spans="2:3">
      <c r="B40" s="63" t="s">
        <v>124</v>
      </c>
      <c r="C40" s="64" t="s">
        <v>123</v>
      </c>
    </row>
    <row r="41" spans="2:3">
      <c r="B41" s="62"/>
      <c r="C41" s="61"/>
    </row>
    <row r="42" spans="2:3">
      <c r="B42" s="65" t="s">
        <v>121</v>
      </c>
      <c r="C42" s="64" t="s">
        <v>122</v>
      </c>
    </row>
    <row r="43" spans="2:3">
      <c r="B43" s="66"/>
      <c r="C43" s="67"/>
    </row>
    <row r="44" spans="2:3">
      <c r="B44"/>
      <c r="C44"/>
    </row>
    <row r="45" spans="2:3">
      <c r="B45"/>
      <c r="C45"/>
    </row>
  </sheetData>
  <sortState xmlns:xlrd2="http://schemas.microsoft.com/office/spreadsheetml/2017/richdata2" ref="B3:C7">
    <sortCondition ref="B3:B7"/>
  </sortState>
  <conditionalFormatting sqref="B3:C37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662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130</v>
      </c>
    </row>
    <row r="4" spans="2:9" ht="15" customHeight="1">
      <c r="B4" s="156"/>
      <c r="C4" s="43" t="s">
        <v>368</v>
      </c>
    </row>
    <row r="5" spans="2:9" ht="15" customHeight="1">
      <c r="B5" s="156"/>
      <c r="C5" s="43" t="s">
        <v>131</v>
      </c>
    </row>
    <row r="6" spans="2:9" ht="15" customHeight="1">
      <c r="B6" s="156"/>
      <c r="C6" s="43" t="s">
        <v>369</v>
      </c>
    </row>
    <row r="7" spans="2:9" ht="15" customHeight="1">
      <c r="B7" s="156"/>
      <c r="C7" s="43" t="s">
        <v>370</v>
      </c>
    </row>
    <row r="8" spans="2:9" ht="15" customHeight="1">
      <c r="B8" s="156"/>
      <c r="C8" s="43" t="s">
        <v>371</v>
      </c>
      <c r="D8" s="5"/>
      <c r="E8" s="5"/>
      <c r="G8" s="5"/>
      <c r="H8" s="5"/>
      <c r="I8" s="5"/>
    </row>
    <row r="9" spans="2:9" ht="15" customHeight="1">
      <c r="B9" s="156"/>
      <c r="C9" s="43" t="s">
        <v>132</v>
      </c>
      <c r="D9" s="5"/>
      <c r="E9" s="5"/>
      <c r="G9" s="5"/>
      <c r="H9" s="5"/>
      <c r="I9" s="5"/>
    </row>
    <row r="10" spans="2:9" ht="15" customHeight="1">
      <c r="B10" s="156"/>
      <c r="C10" s="43" t="s">
        <v>372</v>
      </c>
    </row>
    <row r="11" spans="2:9" ht="15" customHeight="1">
      <c r="B11" s="156"/>
      <c r="C11" s="43" t="s">
        <v>373</v>
      </c>
    </row>
    <row r="12" spans="2:9" ht="15" customHeight="1">
      <c r="B12" s="156"/>
      <c r="C12" s="43" t="s">
        <v>374</v>
      </c>
    </row>
    <row r="13" spans="2:9" ht="15" customHeight="1">
      <c r="B13" s="156"/>
      <c r="C13" s="43" t="s">
        <v>375</v>
      </c>
    </row>
    <row r="14" spans="2:9" ht="15" customHeight="1">
      <c r="B14" s="156"/>
      <c r="C14" s="43" t="s">
        <v>376</v>
      </c>
    </row>
    <row r="15" spans="2:9" ht="15" customHeight="1">
      <c r="B15" s="156"/>
      <c r="C15" s="43" t="s">
        <v>377</v>
      </c>
    </row>
    <row r="16" spans="2:9" ht="15" customHeight="1">
      <c r="B16" s="156"/>
      <c r="C16" s="43" t="s">
        <v>378</v>
      </c>
    </row>
    <row r="17" spans="2:3" ht="15" customHeight="1">
      <c r="B17" s="156"/>
      <c r="C17" s="43" t="s">
        <v>379</v>
      </c>
    </row>
    <row r="18" spans="2:3" ht="15" customHeight="1">
      <c r="B18" s="156"/>
      <c r="C18" s="43" t="s">
        <v>380</v>
      </c>
    </row>
    <row r="19" spans="2:3" ht="15" customHeight="1">
      <c r="B19" s="156"/>
      <c r="C19" s="43" t="s">
        <v>381</v>
      </c>
    </row>
    <row r="20" spans="2:3" ht="15" customHeight="1">
      <c r="B20" s="156"/>
      <c r="C20" s="43" t="s">
        <v>382</v>
      </c>
    </row>
    <row r="21" spans="2:3" ht="15" customHeight="1">
      <c r="B21" s="156"/>
      <c r="C21" s="43" t="s">
        <v>383</v>
      </c>
    </row>
    <row r="22" spans="2:3" ht="15" customHeight="1">
      <c r="B22" s="156"/>
      <c r="C22" s="43" t="s">
        <v>384</v>
      </c>
    </row>
    <row r="23" spans="2:3" ht="15" customHeight="1">
      <c r="B23" s="156"/>
      <c r="C23" s="43" t="s">
        <v>385</v>
      </c>
    </row>
    <row r="24" spans="2:3" ht="15" customHeight="1">
      <c r="B24" s="156"/>
      <c r="C24" s="43" t="s">
        <v>386</v>
      </c>
    </row>
    <row r="25" spans="2:3" ht="15" customHeight="1">
      <c r="B25" s="156"/>
      <c r="C25" s="43" t="s">
        <v>387</v>
      </c>
    </row>
    <row r="26" spans="2:3" ht="15" customHeight="1">
      <c r="B26" s="156"/>
      <c r="C26" s="43" t="s">
        <v>388</v>
      </c>
    </row>
    <row r="27" spans="2:3" ht="15" customHeight="1">
      <c r="B27" s="156"/>
      <c r="C27" s="43" t="s">
        <v>389</v>
      </c>
    </row>
    <row r="28" spans="2:3" ht="15" customHeight="1">
      <c r="B28" s="156"/>
      <c r="C28" s="43" t="s">
        <v>390</v>
      </c>
    </row>
    <row r="29" spans="2:3" ht="15" customHeight="1">
      <c r="B29" s="156"/>
      <c r="C29" s="43" t="s">
        <v>391</v>
      </c>
    </row>
    <row r="30" spans="2:3" ht="15" customHeight="1">
      <c r="B30" s="156"/>
      <c r="C30" s="43" t="s">
        <v>392</v>
      </c>
    </row>
    <row r="31" spans="2:3" ht="15" customHeight="1">
      <c r="B31" s="156"/>
      <c r="C31" s="43" t="s">
        <v>393</v>
      </c>
    </row>
    <row r="32" spans="2:3" ht="15" customHeight="1">
      <c r="B32" s="156"/>
      <c r="C32" s="43" t="s">
        <v>394</v>
      </c>
    </row>
    <row r="33" spans="2:3" ht="15" customHeight="1">
      <c r="B33" s="157"/>
      <c r="C33" s="44" t="s">
        <v>395</v>
      </c>
    </row>
  </sheetData>
  <conditionalFormatting sqref="B3:C33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669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203</v>
      </c>
      <c r="B2" s="132" t="s">
        <v>202</v>
      </c>
      <c r="C2" s="133" t="s">
        <v>201</v>
      </c>
      <c r="D2" s="132" t="s">
        <v>111</v>
      </c>
      <c r="E2" s="132" t="s">
        <v>204</v>
      </c>
      <c r="F2" s="134" t="s">
        <v>200</v>
      </c>
      <c r="G2" s="132" t="s">
        <v>199</v>
      </c>
      <c r="H2" s="135" t="s">
        <v>198</v>
      </c>
      <c r="I2" s="144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197</v>
      </c>
      <c r="D3" s="96">
        <v>1</v>
      </c>
      <c r="E3" s="96">
        <v>16</v>
      </c>
      <c r="F3" s="96">
        <v>8</v>
      </c>
      <c r="G3" s="96">
        <v>280046</v>
      </c>
      <c r="H3" s="98">
        <v>1.08</v>
      </c>
      <c r="I3" s="99">
        <v>1.42</v>
      </c>
      <c r="J3" s="279">
        <f>IF(ISNUMBER($I3),(($I3-$I$23)*$I$27)+$I$23,"-     ")</f>
        <v>1.4248711067366662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197</v>
      </c>
      <c r="D4" s="103">
        <v>1</v>
      </c>
      <c r="E4" s="103">
        <v>9</v>
      </c>
      <c r="F4" s="103">
        <v>5</v>
      </c>
      <c r="G4" s="103">
        <v>280047</v>
      </c>
      <c r="H4" s="104">
        <v>1.08</v>
      </c>
      <c r="I4" s="105">
        <v>1.4300000000000002</v>
      </c>
      <c r="J4" s="280">
        <f t="shared" ref="J4:J21" si="0">IF(ISNUMBER($I4),(($I4-$I$23)*$I$27)+$I$23,"-     ")</f>
        <v>1.4267525955088889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197</v>
      </c>
      <c r="D5" s="103">
        <v>1</v>
      </c>
      <c r="E5" s="103">
        <v>3</v>
      </c>
      <c r="F5" s="103">
        <v>2</v>
      </c>
      <c r="G5" s="103">
        <v>280048</v>
      </c>
      <c r="H5" s="104">
        <v>1.07</v>
      </c>
      <c r="I5" s="105">
        <v>1.3900000000000001</v>
      </c>
      <c r="J5" s="280">
        <f t="shared" si="0"/>
        <v>1.4192266404199982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197</v>
      </c>
      <c r="D6" s="103">
        <v>1</v>
      </c>
      <c r="E6" s="103">
        <v>13</v>
      </c>
      <c r="F6" s="103">
        <v>7</v>
      </c>
      <c r="G6" s="103">
        <v>280049</v>
      </c>
      <c r="H6" s="104">
        <v>1.04</v>
      </c>
      <c r="I6" s="105">
        <v>1.4300000000000002</v>
      </c>
      <c r="J6" s="280">
        <f t="shared" si="0"/>
        <v>1.4267525955088889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197</v>
      </c>
      <c r="D7" s="103">
        <v>1</v>
      </c>
      <c r="E7" s="103">
        <v>15</v>
      </c>
      <c r="F7" s="103">
        <v>8</v>
      </c>
      <c r="G7" s="103">
        <v>280050</v>
      </c>
      <c r="H7" s="104">
        <v>1.08</v>
      </c>
      <c r="I7" s="105">
        <v>1.4100000000000001</v>
      </c>
      <c r="J7" s="280">
        <f t="shared" si="0"/>
        <v>1.4229896179644435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197</v>
      </c>
      <c r="D8" s="103">
        <v>1</v>
      </c>
      <c r="E8" s="103">
        <v>2</v>
      </c>
      <c r="F8" s="103">
        <v>1</v>
      </c>
      <c r="G8" s="103">
        <v>280051</v>
      </c>
      <c r="H8" s="104">
        <v>1.0900000000000001</v>
      </c>
      <c r="I8" s="105">
        <v>1.44</v>
      </c>
      <c r="J8" s="280">
        <f t="shared" si="0"/>
        <v>1.4286340842811116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197</v>
      </c>
      <c r="D9" s="103">
        <v>1</v>
      </c>
      <c r="E9" s="103">
        <v>20</v>
      </c>
      <c r="F9" s="103">
        <v>10</v>
      </c>
      <c r="G9" s="103">
        <v>280052</v>
      </c>
      <c r="H9" s="104">
        <v>1.06</v>
      </c>
      <c r="I9" s="105">
        <v>1.44</v>
      </c>
      <c r="J9" s="280">
        <f t="shared" si="0"/>
        <v>1.4286340842811116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197</v>
      </c>
      <c r="D10" s="103">
        <v>1</v>
      </c>
      <c r="E10" s="103">
        <v>18</v>
      </c>
      <c r="F10" s="103">
        <v>9</v>
      </c>
      <c r="G10" s="103">
        <v>280053</v>
      </c>
      <c r="H10" s="104">
        <v>1.07</v>
      </c>
      <c r="I10" s="105">
        <v>1.44</v>
      </c>
      <c r="J10" s="280">
        <f t="shared" si="0"/>
        <v>1.4286340842811116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197</v>
      </c>
      <c r="D11" s="103">
        <v>1</v>
      </c>
      <c r="E11" s="103">
        <v>5</v>
      </c>
      <c r="F11" s="103">
        <v>3</v>
      </c>
      <c r="G11" s="103">
        <v>280054</v>
      </c>
      <c r="H11" s="104">
        <v>1.05</v>
      </c>
      <c r="I11" s="105">
        <v>1.4300000000000002</v>
      </c>
      <c r="J11" s="280">
        <f t="shared" si="0"/>
        <v>1.4267525955088889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197</v>
      </c>
      <c r="D12" s="103">
        <v>1</v>
      </c>
      <c r="E12" s="103">
        <v>14</v>
      </c>
      <c r="F12" s="103">
        <v>7</v>
      </c>
      <c r="G12" s="103">
        <v>280055</v>
      </c>
      <c r="H12" s="104">
        <v>1.08</v>
      </c>
      <c r="I12" s="105">
        <v>1.42</v>
      </c>
      <c r="J12" s="280">
        <f t="shared" si="0"/>
        <v>1.4248711067366662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197</v>
      </c>
      <c r="D13" s="103">
        <v>1</v>
      </c>
      <c r="E13" s="103">
        <v>10</v>
      </c>
      <c r="F13" s="103">
        <v>5</v>
      </c>
      <c r="G13" s="103">
        <v>280056</v>
      </c>
      <c r="H13" s="104">
        <v>1.02</v>
      </c>
      <c r="I13" s="105">
        <v>1.4100000000000001</v>
      </c>
      <c r="J13" s="280">
        <f t="shared" si="0"/>
        <v>1.4229896179644435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197</v>
      </c>
      <c r="D14" s="103">
        <v>1</v>
      </c>
      <c r="E14" s="103">
        <v>7</v>
      </c>
      <c r="F14" s="103">
        <v>4</v>
      </c>
      <c r="G14" s="103">
        <v>280057</v>
      </c>
      <c r="H14" s="104">
        <v>1.05</v>
      </c>
      <c r="I14" s="105">
        <v>1.4300000000000002</v>
      </c>
      <c r="J14" s="280">
        <f t="shared" si="0"/>
        <v>1.4267525955088889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197</v>
      </c>
      <c r="D15" s="103">
        <v>1</v>
      </c>
      <c r="E15" s="103">
        <v>12</v>
      </c>
      <c r="F15" s="103">
        <v>6</v>
      </c>
      <c r="G15" s="103">
        <v>280058</v>
      </c>
      <c r="H15" s="104">
        <v>1.07</v>
      </c>
      <c r="I15" s="105">
        <v>1.4</v>
      </c>
      <c r="J15" s="280">
        <f t="shared" si="0"/>
        <v>1.4211081291922207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197</v>
      </c>
      <c r="D16" s="103">
        <v>1</v>
      </c>
      <c r="E16" s="103">
        <v>11</v>
      </c>
      <c r="F16" s="103">
        <v>6</v>
      </c>
      <c r="G16" s="103">
        <v>280059</v>
      </c>
      <c r="H16" s="104">
        <v>1.07</v>
      </c>
      <c r="I16" s="105">
        <v>1.42</v>
      </c>
      <c r="J16" s="280">
        <f t="shared" si="0"/>
        <v>1.4248711067366662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197</v>
      </c>
      <c r="D17" s="103">
        <v>1</v>
      </c>
      <c r="E17" s="103">
        <v>8</v>
      </c>
      <c r="F17" s="103">
        <v>4</v>
      </c>
      <c r="G17" s="103">
        <v>280060</v>
      </c>
      <c r="H17" s="104">
        <v>1.07</v>
      </c>
      <c r="I17" s="105">
        <v>1.4500000000000002</v>
      </c>
      <c r="J17" s="280">
        <f t="shared" si="0"/>
        <v>1.4305155730533343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197</v>
      </c>
      <c r="D18" s="103">
        <v>1</v>
      </c>
      <c r="E18" s="103">
        <v>4</v>
      </c>
      <c r="F18" s="103">
        <v>2</v>
      </c>
      <c r="G18" s="103">
        <v>280061</v>
      </c>
      <c r="H18" s="104">
        <v>1.05</v>
      </c>
      <c r="I18" s="105">
        <v>1.44</v>
      </c>
      <c r="J18" s="280">
        <f t="shared" si="0"/>
        <v>1.4286340842811116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197</v>
      </c>
      <c r="D19" s="103">
        <v>1</v>
      </c>
      <c r="E19" s="103">
        <v>19</v>
      </c>
      <c r="F19" s="103">
        <v>10</v>
      </c>
      <c r="G19" s="103">
        <v>280062</v>
      </c>
      <c r="H19" s="104">
        <v>1.06</v>
      </c>
      <c r="I19" s="105">
        <v>1.4500000000000002</v>
      </c>
      <c r="J19" s="280">
        <f t="shared" si="0"/>
        <v>1.4305155730533343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197</v>
      </c>
      <c r="D20" s="103">
        <v>1</v>
      </c>
      <c r="E20" s="103">
        <v>17</v>
      </c>
      <c r="F20" s="103">
        <v>9</v>
      </c>
      <c r="G20" s="103">
        <v>280063</v>
      </c>
      <c r="H20" s="104">
        <v>1.06</v>
      </c>
      <c r="I20" s="105">
        <v>1.4500000000000002</v>
      </c>
      <c r="J20" s="280">
        <f t="shared" si="0"/>
        <v>1.4305155730533343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197</v>
      </c>
      <c r="D21" s="103">
        <v>1</v>
      </c>
      <c r="E21" s="103">
        <v>1</v>
      </c>
      <c r="F21" s="103">
        <v>1</v>
      </c>
      <c r="G21" s="103">
        <v>280064</v>
      </c>
      <c r="H21" s="104">
        <v>1.07</v>
      </c>
      <c r="I21" s="105">
        <v>1.4300000000000002</v>
      </c>
      <c r="J21" s="280">
        <f t="shared" si="0"/>
        <v>1.4267525955088889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197</v>
      </c>
      <c r="D22" s="103">
        <v>1</v>
      </c>
      <c r="E22" s="103">
        <v>6</v>
      </c>
      <c r="F22" s="103">
        <v>3</v>
      </c>
      <c r="G22" s="103">
        <v>280065</v>
      </c>
      <c r="H22" s="104">
        <v>1.02</v>
      </c>
      <c r="I22" s="105">
        <v>1.3900000000000001</v>
      </c>
      <c r="J22" s="280">
        <f>IF(ISNUMBER($I22),(($I22-$I$23)*$I$27)+$I$23,"-     ")</f>
        <v>1.4192266404199982</v>
      </c>
      <c r="K22" s="106"/>
      <c r="L22" s="106"/>
      <c r="M22" s="106"/>
      <c r="N22" s="107"/>
    </row>
    <row r="23" spans="1:14" ht="18" customHeight="1">
      <c r="A23" s="140" t="s">
        <v>196</v>
      </c>
      <c r="B23" s="124"/>
      <c r="C23" s="125"/>
      <c r="D23" s="124"/>
      <c r="E23" s="124"/>
      <c r="F23" s="126"/>
      <c r="G23" s="124"/>
      <c r="H23" s="127">
        <f>AVERAGE(H$3:H$22)</f>
        <v>1.0619999999999998</v>
      </c>
      <c r="I23" s="108">
        <f>AVERAGE(I$3:I$22)</f>
        <v>1.4259999999999997</v>
      </c>
      <c r="J23" s="109">
        <f>AVERAGE(J$3:J$22)</f>
        <v>1.4259999999999997</v>
      </c>
      <c r="K23" s="125"/>
      <c r="L23" s="125"/>
      <c r="M23" s="125"/>
      <c r="N23" s="128"/>
    </row>
    <row r="24" spans="1:14" ht="18" customHeight="1">
      <c r="A24" s="141" t="s">
        <v>195</v>
      </c>
      <c r="B24" s="123"/>
      <c r="C24" s="122"/>
      <c r="D24" s="123"/>
      <c r="E24" s="123"/>
      <c r="F24" s="123"/>
      <c r="G24" s="123"/>
      <c r="H24" s="129"/>
      <c r="I24" s="110">
        <f>MEDIAN(I$3:I$22)</f>
        <v>1.4300000000000002</v>
      </c>
      <c r="J24" s="111">
        <f>MEDIAN(J$3:J$22)</f>
        <v>1.4267525955088889</v>
      </c>
      <c r="K24" s="122"/>
      <c r="L24" s="122"/>
      <c r="M24" s="122"/>
      <c r="N24" s="130"/>
    </row>
    <row r="25" spans="1:14" ht="18" customHeight="1">
      <c r="A25" s="141" t="s">
        <v>194</v>
      </c>
      <c r="B25" s="123"/>
      <c r="C25" s="122"/>
      <c r="D25" s="123"/>
      <c r="E25" s="123"/>
      <c r="F25" s="123"/>
      <c r="G25" s="123"/>
      <c r="H25" s="129"/>
      <c r="I25" s="110">
        <f>STDEV(I$3:I$22)</f>
        <v>1.8467610337532782E-2</v>
      </c>
      <c r="J25" s="111">
        <f>STDEV(J$3:J$22)</f>
        <v>3.4746601499851637E-3</v>
      </c>
      <c r="K25" s="122"/>
      <c r="L25" s="122"/>
      <c r="M25" s="122"/>
      <c r="N25" s="130"/>
    </row>
    <row r="26" spans="1:14" ht="18" customHeight="1" thickBot="1">
      <c r="A26" s="141" t="s">
        <v>193</v>
      </c>
      <c r="B26" s="123"/>
      <c r="C26" s="122"/>
      <c r="D26" s="123"/>
      <c r="E26" s="123"/>
      <c r="F26" s="123"/>
      <c r="G26" s="123"/>
      <c r="H26" s="129"/>
      <c r="I26" s="112">
        <f>I25/I23</f>
        <v>1.2950638385366611E-2</v>
      </c>
      <c r="J26" s="113">
        <f>J25/J23</f>
        <v>2.4366480715183481E-3</v>
      </c>
      <c r="K26" s="122"/>
      <c r="L26" s="122"/>
      <c r="M26" s="122"/>
      <c r="N26" s="130"/>
    </row>
    <row r="27" spans="1:14" ht="18" customHeight="1" thickBot="1">
      <c r="A27" s="142" t="s">
        <v>192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0.18814887722226778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191</v>
      </c>
      <c r="B30" s="121" t="s">
        <v>205</v>
      </c>
      <c r="H30" s="119"/>
    </row>
    <row r="31" spans="1:14" ht="18" customHeight="1">
      <c r="A31" s="91" t="s">
        <v>190</v>
      </c>
      <c r="C31" s="123">
        <v>30</v>
      </c>
      <c r="D31" s="122" t="s">
        <v>189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2025-02-17 01:26.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8DAA-1DB1-4E08-B887-6B98A161D96A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254</v>
      </c>
      <c r="Z3" s="149" t="s">
        <v>255</v>
      </c>
      <c r="AA3" s="149" t="s">
        <v>256</v>
      </c>
      <c r="AB3" s="149" t="s">
        <v>257</v>
      </c>
      <c r="AC3" s="149" t="s">
        <v>258</v>
      </c>
      <c r="AD3" s="149" t="s">
        <v>259</v>
      </c>
      <c r="AE3" s="149" t="s">
        <v>260</v>
      </c>
      <c r="AF3" s="149" t="s">
        <v>261</v>
      </c>
      <c r="AG3" s="149" t="s">
        <v>262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263</v>
      </c>
      <c r="F4" s="11" t="s">
        <v>264</v>
      </c>
      <c r="G4" s="11" t="s">
        <v>263</v>
      </c>
      <c r="H4" s="11" t="s">
        <v>263</v>
      </c>
      <c r="I4" s="11" t="s">
        <v>264</v>
      </c>
      <c r="J4" s="11" t="s">
        <v>264</v>
      </c>
      <c r="K4" s="11" t="s">
        <v>263</v>
      </c>
      <c r="L4" s="11" t="s">
        <v>263</v>
      </c>
      <c r="M4" s="11" t="s">
        <v>263</v>
      </c>
      <c r="N4" s="11" t="s">
        <v>264</v>
      </c>
      <c r="O4" s="11" t="s">
        <v>263</v>
      </c>
      <c r="P4" s="11" t="s">
        <v>264</v>
      </c>
      <c r="Q4" s="11" t="s">
        <v>263</v>
      </c>
      <c r="R4" s="11" t="s">
        <v>265</v>
      </c>
      <c r="S4" s="11" t="s">
        <v>263</v>
      </c>
      <c r="T4" s="11" t="s">
        <v>263</v>
      </c>
      <c r="U4" s="11" t="s">
        <v>263</v>
      </c>
      <c r="V4" s="11" t="s">
        <v>263</v>
      </c>
      <c r="W4" s="11" t="s">
        <v>263</v>
      </c>
      <c r="X4" s="11" t="s">
        <v>263</v>
      </c>
      <c r="Y4" s="11" t="s">
        <v>263</v>
      </c>
      <c r="Z4" s="11" t="s">
        <v>263</v>
      </c>
      <c r="AA4" s="11" t="s">
        <v>263</v>
      </c>
      <c r="AB4" s="11" t="s">
        <v>263</v>
      </c>
      <c r="AC4" s="11" t="s">
        <v>263</v>
      </c>
      <c r="AD4" s="11" t="s">
        <v>264</v>
      </c>
      <c r="AE4" s="11" t="s">
        <v>264</v>
      </c>
      <c r="AF4" s="11" t="s">
        <v>263</v>
      </c>
      <c r="AG4" s="11" t="s">
        <v>263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267</v>
      </c>
      <c r="F5" s="26" t="s">
        <v>118</v>
      </c>
      <c r="G5" s="26" t="s">
        <v>117</v>
      </c>
      <c r="H5" s="26" t="s">
        <v>117</v>
      </c>
      <c r="I5" s="26" t="s">
        <v>117</v>
      </c>
      <c r="J5" s="26" t="s">
        <v>117</v>
      </c>
      <c r="K5" s="26" t="s">
        <v>117</v>
      </c>
      <c r="L5" s="26" t="s">
        <v>117</v>
      </c>
      <c r="M5" s="26" t="s">
        <v>117</v>
      </c>
      <c r="N5" s="26" t="s">
        <v>117</v>
      </c>
      <c r="O5" s="26" t="s">
        <v>117</v>
      </c>
      <c r="P5" s="26" t="s">
        <v>268</v>
      </c>
      <c r="Q5" s="26" t="s">
        <v>117</v>
      </c>
      <c r="R5" s="26" t="s">
        <v>117</v>
      </c>
      <c r="S5" s="26" t="s">
        <v>117</v>
      </c>
      <c r="T5" s="26" t="s">
        <v>269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269</v>
      </c>
      <c r="Z5" s="26" t="s">
        <v>117</v>
      </c>
      <c r="AA5" s="26" t="s">
        <v>117</v>
      </c>
      <c r="AB5" s="26" t="s">
        <v>117</v>
      </c>
      <c r="AC5" s="26" t="s">
        <v>117</v>
      </c>
      <c r="AD5" s="26" t="s">
        <v>117</v>
      </c>
      <c r="AE5" s="26" t="s">
        <v>118</v>
      </c>
      <c r="AF5" s="26" t="s">
        <v>267</v>
      </c>
      <c r="AG5" s="26" t="s">
        <v>269</v>
      </c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1.4300000000000002</v>
      </c>
      <c r="E6" s="22">
        <v>1.48</v>
      </c>
      <c r="F6" s="22">
        <v>1.4119999999999999</v>
      </c>
      <c r="G6" s="22">
        <v>1.4015811077779319</v>
      </c>
      <c r="H6" s="22">
        <v>1.5</v>
      </c>
      <c r="I6" s="145">
        <v>1.2929999999999999</v>
      </c>
      <c r="J6" s="145">
        <v>1.27</v>
      </c>
      <c r="K6" s="22">
        <v>1.29</v>
      </c>
      <c r="L6" s="22">
        <v>1.39</v>
      </c>
      <c r="M6" s="22">
        <v>1.3440000000000001</v>
      </c>
      <c r="N6" s="22">
        <v>1.41</v>
      </c>
      <c r="O6" s="22">
        <v>1.393</v>
      </c>
      <c r="P6" s="145">
        <v>1.165</v>
      </c>
      <c r="Q6" s="22">
        <v>1.361</v>
      </c>
      <c r="R6" s="22">
        <v>1.44</v>
      </c>
      <c r="S6" s="22">
        <v>1.4722599999999999</v>
      </c>
      <c r="T6" s="22">
        <v>1.3775000000000002</v>
      </c>
      <c r="U6" s="22">
        <v>1.4350000000000001</v>
      </c>
      <c r="V6" s="22">
        <v>1.355</v>
      </c>
      <c r="W6" s="22">
        <v>1.4350000000000001</v>
      </c>
      <c r="X6" s="22">
        <v>1.4</v>
      </c>
      <c r="Y6" s="22">
        <v>1.35</v>
      </c>
      <c r="Z6" s="22">
        <v>1.337</v>
      </c>
      <c r="AA6" s="22">
        <v>1.3820000000000001</v>
      </c>
      <c r="AB6" s="22">
        <v>1.4219999999999999</v>
      </c>
      <c r="AC6" s="22">
        <v>1.4339999999999999</v>
      </c>
      <c r="AD6" s="22">
        <v>1.3480000000000001</v>
      </c>
      <c r="AE6" s="22">
        <v>1.3979999999999999</v>
      </c>
      <c r="AF6" s="22">
        <v>1.39</v>
      </c>
      <c r="AG6" s="22">
        <v>1.33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1.44</v>
      </c>
      <c r="E7" s="11">
        <v>1.48</v>
      </c>
      <c r="F7" s="11">
        <v>1.4020000000000001</v>
      </c>
      <c r="G7" s="11">
        <v>1.3961734001790762</v>
      </c>
      <c r="H7" s="11">
        <v>1.43</v>
      </c>
      <c r="I7" s="146">
        <v>1.2609999999999999</v>
      </c>
      <c r="J7" s="146">
        <v>1.33</v>
      </c>
      <c r="K7" s="11">
        <v>1.3900000000000001</v>
      </c>
      <c r="L7" s="11">
        <v>1.41</v>
      </c>
      <c r="M7" s="11">
        <v>1.393</v>
      </c>
      <c r="N7" s="11">
        <v>1.38</v>
      </c>
      <c r="O7" s="11">
        <v>1.4013333333333333</v>
      </c>
      <c r="P7" s="146">
        <v>1.157</v>
      </c>
      <c r="Q7" s="11">
        <v>1.31</v>
      </c>
      <c r="R7" s="11">
        <v>1.37</v>
      </c>
      <c r="S7" s="11">
        <v>1.4677</v>
      </c>
      <c r="T7" s="11">
        <v>1.4</v>
      </c>
      <c r="U7" s="11">
        <v>1.43</v>
      </c>
      <c r="V7" s="11">
        <v>1.355</v>
      </c>
      <c r="W7" s="11">
        <v>1.34</v>
      </c>
      <c r="X7" s="11">
        <v>1.41</v>
      </c>
      <c r="Y7" s="11">
        <v>1.38</v>
      </c>
      <c r="Z7" s="11">
        <v>1.337</v>
      </c>
      <c r="AA7" s="11">
        <v>1.415</v>
      </c>
      <c r="AB7" s="11">
        <v>1.429</v>
      </c>
      <c r="AC7" s="11">
        <v>1.4370000000000001</v>
      </c>
      <c r="AD7" s="11">
        <v>1.3979999999999999</v>
      </c>
      <c r="AE7" s="11">
        <v>1.4350000000000001</v>
      </c>
      <c r="AF7" s="11">
        <v>1.37</v>
      </c>
      <c r="AG7" s="11">
        <v>1.3340000000000001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1.3900000000000001</v>
      </c>
      <c r="E8" s="11">
        <v>1.48</v>
      </c>
      <c r="F8" s="11">
        <v>1.4139999999999999</v>
      </c>
      <c r="G8" s="11">
        <v>1.4096626168313531</v>
      </c>
      <c r="H8" s="11">
        <v>1.48</v>
      </c>
      <c r="I8" s="146">
        <v>1.286</v>
      </c>
      <c r="J8" s="146">
        <v>1.34</v>
      </c>
      <c r="K8" s="11">
        <v>1.37</v>
      </c>
      <c r="L8" s="11">
        <v>1.42</v>
      </c>
      <c r="M8" s="11">
        <v>1.37</v>
      </c>
      <c r="N8" s="11">
        <v>1.36</v>
      </c>
      <c r="O8" s="11">
        <v>1.4265244918360547</v>
      </c>
      <c r="P8" s="146">
        <v>1.1559999999999999</v>
      </c>
      <c r="Q8" s="11">
        <v>1.3660000000000001</v>
      </c>
      <c r="R8" s="11">
        <v>1.4100000000000001</v>
      </c>
      <c r="S8" s="11">
        <v>1.48316</v>
      </c>
      <c r="T8" s="11">
        <v>1.3949999999999998</v>
      </c>
      <c r="U8" s="11">
        <v>1.425</v>
      </c>
      <c r="V8" s="11">
        <v>1.36</v>
      </c>
      <c r="W8" s="11">
        <v>1.4</v>
      </c>
      <c r="X8" s="11">
        <v>1.415</v>
      </c>
      <c r="Y8" s="11">
        <v>1.35</v>
      </c>
      <c r="Z8" s="11">
        <v>1.323</v>
      </c>
      <c r="AA8" s="11">
        <v>1.4219999999999999</v>
      </c>
      <c r="AB8" s="11">
        <v>1.431</v>
      </c>
      <c r="AC8" s="11">
        <v>1.4390000000000001</v>
      </c>
      <c r="AD8" s="11">
        <v>1.3879999999999999</v>
      </c>
      <c r="AE8" s="11">
        <v>1.3859999999999999</v>
      </c>
      <c r="AF8" s="11">
        <v>1.41</v>
      </c>
      <c r="AG8" s="11">
        <v>1.3220000000000001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1.44</v>
      </c>
      <c r="E9" s="11">
        <v>1.47</v>
      </c>
      <c r="F9" s="11">
        <v>1.42</v>
      </c>
      <c r="G9" s="11">
        <v>1.3957821480314536</v>
      </c>
      <c r="H9" s="11">
        <v>1.43</v>
      </c>
      <c r="I9" s="146">
        <v>1.268</v>
      </c>
      <c r="J9" s="146">
        <v>1.31</v>
      </c>
      <c r="K9" s="11">
        <v>1.32</v>
      </c>
      <c r="L9" s="11">
        <v>1.43</v>
      </c>
      <c r="M9" s="11">
        <v>1.371</v>
      </c>
      <c r="N9" s="11">
        <v>1.44</v>
      </c>
      <c r="O9" s="11">
        <v>1.3862787908508993</v>
      </c>
      <c r="P9" s="146">
        <v>1.1579999999999999</v>
      </c>
      <c r="Q9" s="11">
        <v>1.3460000000000001</v>
      </c>
      <c r="R9" s="11">
        <v>1.38</v>
      </c>
      <c r="S9" s="11">
        <v>1.4701599999999999</v>
      </c>
      <c r="T9" s="11">
        <v>1.3800000000000001</v>
      </c>
      <c r="U9" s="11">
        <v>1.4350000000000001</v>
      </c>
      <c r="V9" s="11">
        <v>1.375</v>
      </c>
      <c r="W9" s="11">
        <v>1.43</v>
      </c>
      <c r="X9" s="11">
        <v>1.3</v>
      </c>
      <c r="Y9" s="11">
        <v>1.39</v>
      </c>
      <c r="Z9" s="11">
        <v>1.35</v>
      </c>
      <c r="AA9" s="11">
        <v>1.38</v>
      </c>
      <c r="AB9" s="11">
        <v>1.407</v>
      </c>
      <c r="AC9" s="11">
        <v>1.444</v>
      </c>
      <c r="AD9" s="11">
        <v>1.3779999999999999</v>
      </c>
      <c r="AE9" s="11">
        <v>1.4059999999999999</v>
      </c>
      <c r="AF9" s="11">
        <v>1.38</v>
      </c>
      <c r="AG9" s="11">
        <v>1.3109999999999999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1.3979994140845793</v>
      </c>
      <c r="BN9" s="28"/>
    </row>
    <row r="10" spans="1:66">
      <c r="A10" s="30"/>
      <c r="B10" s="19">
        <v>1</v>
      </c>
      <c r="C10" s="9">
        <v>5</v>
      </c>
      <c r="D10" s="10">
        <v>1.4300000000000002</v>
      </c>
      <c r="E10" s="11">
        <v>1.48</v>
      </c>
      <c r="F10" s="11">
        <v>1.4160000000000001</v>
      </c>
      <c r="G10" s="11">
        <v>1.4053526625250885</v>
      </c>
      <c r="H10" s="11">
        <v>1.49</v>
      </c>
      <c r="I10" s="146">
        <v>1.32</v>
      </c>
      <c r="J10" s="146">
        <v>1.3</v>
      </c>
      <c r="K10" s="11">
        <v>1.32</v>
      </c>
      <c r="L10" s="11">
        <v>1.39</v>
      </c>
      <c r="M10" s="11">
        <v>1.38</v>
      </c>
      <c r="N10" s="11">
        <v>1.39</v>
      </c>
      <c r="O10" s="11">
        <v>1.411</v>
      </c>
      <c r="P10" s="146">
        <v>1.1539999999999999</v>
      </c>
      <c r="Q10" s="11">
        <v>1.3140000000000001</v>
      </c>
      <c r="R10" s="11">
        <v>1.4100000000000001</v>
      </c>
      <c r="S10" s="11">
        <v>1.5054000000000001</v>
      </c>
      <c r="T10" s="11">
        <v>1.395</v>
      </c>
      <c r="U10" s="11">
        <v>1.4</v>
      </c>
      <c r="V10" s="11">
        <v>1.345</v>
      </c>
      <c r="W10" s="11">
        <v>1.42</v>
      </c>
      <c r="X10" s="11">
        <v>1.4650000000000001</v>
      </c>
      <c r="Y10" s="11">
        <v>1.37</v>
      </c>
      <c r="Z10" s="11">
        <v>1.3169999999999999</v>
      </c>
      <c r="AA10" s="11">
        <v>1.3859999999999999</v>
      </c>
      <c r="AB10" s="11">
        <v>1.42</v>
      </c>
      <c r="AC10" s="11">
        <v>1.4510000000000001</v>
      </c>
      <c r="AD10" s="11">
        <v>1.3680000000000001</v>
      </c>
      <c r="AE10" s="11">
        <v>1.389</v>
      </c>
      <c r="AF10" s="11">
        <v>1.43</v>
      </c>
      <c r="AG10" s="11">
        <v>1.3440000000000001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1.3900000000000001</v>
      </c>
      <c r="E11" s="11">
        <v>1.48</v>
      </c>
      <c r="F11" s="11">
        <v>1.407</v>
      </c>
      <c r="G11" s="11">
        <v>1.402940045829185</v>
      </c>
      <c r="H11" s="11">
        <v>1.45</v>
      </c>
      <c r="I11" s="146">
        <v>1.37</v>
      </c>
      <c r="J11" s="146">
        <v>1.33</v>
      </c>
      <c r="K11" s="11">
        <v>1.26</v>
      </c>
      <c r="L11" s="11">
        <v>1.45</v>
      </c>
      <c r="M11" s="11">
        <v>1.4119999999999999</v>
      </c>
      <c r="N11" s="11">
        <v>1.43</v>
      </c>
      <c r="O11" s="11">
        <v>1.4180000000000001</v>
      </c>
      <c r="P11" s="146">
        <v>1.133</v>
      </c>
      <c r="Q11" s="11">
        <v>1.36</v>
      </c>
      <c r="R11" s="11">
        <v>1.37</v>
      </c>
      <c r="S11" s="11">
        <v>1.5081</v>
      </c>
      <c r="T11" s="11">
        <v>1.385</v>
      </c>
      <c r="U11" s="11">
        <v>1.415</v>
      </c>
      <c r="V11" s="11">
        <v>1.325</v>
      </c>
      <c r="W11" s="11">
        <v>1.41</v>
      </c>
      <c r="X11" s="11">
        <v>1.405</v>
      </c>
      <c r="Y11" s="11">
        <v>1.41</v>
      </c>
      <c r="Z11" s="11">
        <v>1.331</v>
      </c>
      <c r="AA11" s="11">
        <v>1.421</v>
      </c>
      <c r="AB11" s="11">
        <v>1.387</v>
      </c>
      <c r="AC11" s="11">
        <v>1.4359999999999999</v>
      </c>
      <c r="AD11" s="11">
        <v>1.3680000000000001</v>
      </c>
      <c r="AE11" s="11">
        <v>1.415</v>
      </c>
      <c r="AF11" s="11">
        <v>1.42</v>
      </c>
      <c r="AG11" s="11">
        <v>1.3320000000000001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1.4300000000000002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1.4500000000000002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1.4300000000000002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50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1.4100000000000001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1.4300000000000002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50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50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1.4100000000000001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50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50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1.4500000000000002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50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50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1.4500000000000002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50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50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1.4259999999999997</v>
      </c>
      <c r="E26" s="23">
        <v>1.4783333333333333</v>
      </c>
      <c r="F26" s="23">
        <v>1.4118333333333333</v>
      </c>
      <c r="G26" s="23">
        <v>1.4019153301956813</v>
      </c>
      <c r="H26" s="23">
        <v>1.4633333333333332</v>
      </c>
      <c r="I26" s="23">
        <v>1.2996666666666667</v>
      </c>
      <c r="J26" s="23">
        <v>1.3133333333333332</v>
      </c>
      <c r="K26" s="23">
        <v>1.3250000000000002</v>
      </c>
      <c r="L26" s="23">
        <v>1.4149999999999998</v>
      </c>
      <c r="M26" s="23">
        <v>1.3783333333333332</v>
      </c>
      <c r="N26" s="23">
        <v>1.4016666666666666</v>
      </c>
      <c r="O26" s="23">
        <v>1.4060227693367147</v>
      </c>
      <c r="P26" s="23">
        <v>1.1538333333333333</v>
      </c>
      <c r="Q26" s="23">
        <v>1.3428333333333333</v>
      </c>
      <c r="R26" s="23">
        <v>1.3966666666666667</v>
      </c>
      <c r="S26" s="23">
        <v>1.4844633333333332</v>
      </c>
      <c r="T26" s="23">
        <v>1.3887499999999999</v>
      </c>
      <c r="U26" s="23">
        <v>1.4233333333333331</v>
      </c>
      <c r="V26" s="23">
        <v>1.3525</v>
      </c>
      <c r="W26" s="23">
        <v>1.4058333333333335</v>
      </c>
      <c r="X26" s="23">
        <v>1.3991666666666667</v>
      </c>
      <c r="Y26" s="23">
        <v>1.375</v>
      </c>
      <c r="Z26" s="23">
        <v>1.3324999999999998</v>
      </c>
      <c r="AA26" s="23">
        <v>1.401</v>
      </c>
      <c r="AB26" s="23">
        <v>1.4160000000000001</v>
      </c>
      <c r="AC26" s="23">
        <v>1.4401666666666666</v>
      </c>
      <c r="AD26" s="23">
        <v>1.3746666666666669</v>
      </c>
      <c r="AE26" s="23">
        <v>1.4048333333333334</v>
      </c>
      <c r="AF26" s="23">
        <v>1.3999999999999997</v>
      </c>
      <c r="AG26" s="23">
        <v>1.3288333333333335</v>
      </c>
      <c r="AH26" s="150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1.4300000000000002</v>
      </c>
      <c r="E27" s="11">
        <v>1.48</v>
      </c>
      <c r="F27" s="11">
        <v>1.4129999999999998</v>
      </c>
      <c r="G27" s="11">
        <v>1.4022605768035583</v>
      </c>
      <c r="H27" s="11">
        <v>1.4649999999999999</v>
      </c>
      <c r="I27" s="11">
        <v>1.2894999999999999</v>
      </c>
      <c r="J27" s="11">
        <v>1.32</v>
      </c>
      <c r="K27" s="11">
        <v>1.32</v>
      </c>
      <c r="L27" s="11">
        <v>1.415</v>
      </c>
      <c r="M27" s="11">
        <v>1.3754999999999999</v>
      </c>
      <c r="N27" s="11">
        <v>1.4</v>
      </c>
      <c r="O27" s="11">
        <v>1.4061666666666666</v>
      </c>
      <c r="P27" s="11">
        <v>1.1564999999999999</v>
      </c>
      <c r="Q27" s="11">
        <v>1.3530000000000002</v>
      </c>
      <c r="R27" s="11">
        <v>1.395</v>
      </c>
      <c r="S27" s="11">
        <v>1.4777100000000001</v>
      </c>
      <c r="T27" s="11">
        <v>1.39</v>
      </c>
      <c r="U27" s="11">
        <v>1.4275</v>
      </c>
      <c r="V27" s="11">
        <v>1.355</v>
      </c>
      <c r="W27" s="11">
        <v>1.415</v>
      </c>
      <c r="X27" s="11">
        <v>1.4075</v>
      </c>
      <c r="Y27" s="11">
        <v>1.375</v>
      </c>
      <c r="Z27" s="11">
        <v>1.3340000000000001</v>
      </c>
      <c r="AA27" s="11">
        <v>1.4005000000000001</v>
      </c>
      <c r="AB27" s="11">
        <v>1.4209999999999998</v>
      </c>
      <c r="AC27" s="11">
        <v>1.4380000000000002</v>
      </c>
      <c r="AD27" s="11">
        <v>1.373</v>
      </c>
      <c r="AE27" s="11">
        <v>1.4019999999999999</v>
      </c>
      <c r="AF27" s="11">
        <v>1.4</v>
      </c>
      <c r="AG27" s="11">
        <v>1.331</v>
      </c>
      <c r="AH27" s="150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1.8467610337532782E-2</v>
      </c>
      <c r="E28" s="24">
        <v>4.0824829046386341E-3</v>
      </c>
      <c r="F28" s="24">
        <v>6.4627135683601221E-3</v>
      </c>
      <c r="G28" s="24">
        <v>5.3587896821448528E-3</v>
      </c>
      <c r="H28" s="24">
        <v>3.076794869123823E-2</v>
      </c>
      <c r="I28" s="24">
        <v>4.0222713318057893E-2</v>
      </c>
      <c r="J28" s="24">
        <v>2.5819888974716137E-2</v>
      </c>
      <c r="K28" s="24">
        <v>4.8476798574163329E-2</v>
      </c>
      <c r="L28" s="24">
        <v>2.3452078799117169E-2</v>
      </c>
      <c r="M28" s="24">
        <v>2.3036203390894607E-2</v>
      </c>
      <c r="N28" s="24">
        <v>3.0605010483034711E-2</v>
      </c>
      <c r="O28" s="24">
        <v>1.5296767779844615E-2</v>
      </c>
      <c r="P28" s="24">
        <v>1.0870449239413549E-2</v>
      </c>
      <c r="Q28" s="24">
        <v>2.4822704660585778E-2</v>
      </c>
      <c r="R28" s="24">
        <v>2.8047578623950156E-2</v>
      </c>
      <c r="S28" s="24">
        <v>1.8073465264488383E-2</v>
      </c>
      <c r="T28" s="24">
        <v>9.1855865354368068E-3</v>
      </c>
      <c r="U28" s="24">
        <v>1.3662601021279504E-2</v>
      </c>
      <c r="V28" s="24">
        <v>1.6658331248957707E-2</v>
      </c>
      <c r="W28" s="24">
        <v>3.4701104689428323E-2</v>
      </c>
      <c r="X28" s="24">
        <v>5.3983022022360577E-2</v>
      </c>
      <c r="Y28" s="24">
        <v>2.3452078799117065E-2</v>
      </c>
      <c r="Z28" s="24">
        <v>1.1657615536635312E-2</v>
      </c>
      <c r="AA28" s="24">
        <v>2.0317480158720484E-2</v>
      </c>
      <c r="AB28" s="24">
        <v>1.6540858502508266E-2</v>
      </c>
      <c r="AC28" s="24">
        <v>6.306081720582681E-3</v>
      </c>
      <c r="AD28" s="24">
        <v>1.7511900715418176E-2</v>
      </c>
      <c r="AE28" s="24">
        <v>1.8258331431614126E-2</v>
      </c>
      <c r="AF28" s="24">
        <v>2.3664319132398429E-2</v>
      </c>
      <c r="AG28" s="24">
        <v>1.1250185183661098E-2</v>
      </c>
      <c r="AH28" s="207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30"/>
      <c r="B29" s="3" t="s">
        <v>86</v>
      </c>
      <c r="C29" s="29"/>
      <c r="D29" s="13">
        <v>1.2950638385366611E-2</v>
      </c>
      <c r="E29" s="13">
        <v>2.7615442421456376E-3</v>
      </c>
      <c r="F29" s="13">
        <v>4.5775329252934404E-3</v>
      </c>
      <c r="G29" s="13">
        <v>3.8224774112405671E-3</v>
      </c>
      <c r="H29" s="13">
        <v>2.1025933046404259E-2</v>
      </c>
      <c r="I29" s="13">
        <v>3.0948484214971445E-2</v>
      </c>
      <c r="J29" s="13">
        <v>1.965981394013919E-2</v>
      </c>
      <c r="K29" s="13">
        <v>3.6586263074840246E-2</v>
      </c>
      <c r="L29" s="13">
        <v>1.6573907278528036E-2</v>
      </c>
      <c r="M29" s="13">
        <v>1.6713085894240344E-2</v>
      </c>
      <c r="N29" s="13">
        <v>2.1834728049727501E-2</v>
      </c>
      <c r="O29" s="13">
        <v>1.0879459503391116E-2</v>
      </c>
      <c r="P29" s="13">
        <v>9.4211606870549316E-3</v>
      </c>
      <c r="Q29" s="13">
        <v>1.8485320586262215E-2</v>
      </c>
      <c r="R29" s="13">
        <v>2.0081798537434477E-2</v>
      </c>
      <c r="S29" s="13">
        <v>1.2175083653905261E-2</v>
      </c>
      <c r="T29" s="13">
        <v>6.61428373388789E-3</v>
      </c>
      <c r="U29" s="13">
        <v>9.5990171109692074E-3</v>
      </c>
      <c r="V29" s="13">
        <v>1.2316695932685921E-2</v>
      </c>
      <c r="W29" s="13">
        <v>2.4683654787975094E-2</v>
      </c>
      <c r="X29" s="13">
        <v>3.8582267079709763E-2</v>
      </c>
      <c r="Y29" s="13">
        <v>1.7056057308448776E-2</v>
      </c>
      <c r="Z29" s="13">
        <v>8.7486795772122438E-3</v>
      </c>
      <c r="AA29" s="13">
        <v>1.450212716539649E-2</v>
      </c>
      <c r="AB29" s="13">
        <v>1.1681397247534085E-2</v>
      </c>
      <c r="AC29" s="13">
        <v>4.378716621166079E-3</v>
      </c>
      <c r="AD29" s="13">
        <v>1.2739016039343966E-2</v>
      </c>
      <c r="AE29" s="13">
        <v>1.2996795419348055E-2</v>
      </c>
      <c r="AF29" s="13">
        <v>1.6903085094570312E-2</v>
      </c>
      <c r="AG29" s="13">
        <v>8.4662123544420632E-3</v>
      </c>
      <c r="AH29" s="150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2.0029039807399007E-2</v>
      </c>
      <c r="E30" s="13">
        <v>5.7463485634832834E-2</v>
      </c>
      <c r="F30" s="13">
        <v>9.8955114783167986E-3</v>
      </c>
      <c r="G30" s="13">
        <v>2.8010856597291411E-3</v>
      </c>
      <c r="H30" s="13">
        <v>4.673386740403962E-2</v>
      </c>
      <c r="I30" s="13">
        <v>-7.033818929194724E-2</v>
      </c>
      <c r="J30" s="13">
        <v>-6.0562314903891412E-2</v>
      </c>
      <c r="K30" s="13">
        <v>-5.221705627994111E-2</v>
      </c>
      <c r="L30" s="13">
        <v>1.2160653104817287E-2</v>
      </c>
      <c r="M30" s="13">
        <v>-1.4067302570454632E-2</v>
      </c>
      <c r="N30" s="13">
        <v>2.623214677445862E-3</v>
      </c>
      <c r="O30" s="13">
        <v>5.7391692523627302E-3</v>
      </c>
      <c r="P30" s="13">
        <v>-0.17465392209132491</v>
      </c>
      <c r="Q30" s="13">
        <v>-3.9460732383331587E-2</v>
      </c>
      <c r="R30" s="13">
        <v>-9.5332473281850572E-4</v>
      </c>
      <c r="S30" s="13">
        <v>6.184832295181697E-2</v>
      </c>
      <c r="T30" s="13">
        <v>-6.6161787990705045E-3</v>
      </c>
      <c r="U30" s="13">
        <v>1.8121552121924678E-2</v>
      </c>
      <c r="V30" s="13">
        <v>-3.2546089523487143E-2</v>
      </c>
      <c r="W30" s="13">
        <v>5.6036641859995573E-3</v>
      </c>
      <c r="X30" s="13">
        <v>8.3494497231373366E-4</v>
      </c>
      <c r="Y30" s="13">
        <v>-1.6451662177297433E-2</v>
      </c>
      <c r="Z30" s="13">
        <v>-4.6852247164544725E-2</v>
      </c>
      <c r="AA30" s="13">
        <v>2.1463427560772796E-3</v>
      </c>
      <c r="AB30" s="13">
        <v>1.2875960986870494E-2</v>
      </c>
      <c r="AC30" s="13">
        <v>3.0162568136481438E-2</v>
      </c>
      <c r="AD30" s="13">
        <v>-1.6690098137981613E-2</v>
      </c>
      <c r="AE30" s="13">
        <v>4.8883563039465727E-3</v>
      </c>
      <c r="AF30" s="13">
        <v>1.431034874024073E-3</v>
      </c>
      <c r="AG30" s="13">
        <v>-4.9475042732071706E-2</v>
      </c>
      <c r="AH30" s="150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2.2599999999999998</v>
      </c>
      <c r="F31" s="45">
        <v>0.34</v>
      </c>
      <c r="G31" s="45">
        <v>0.06</v>
      </c>
      <c r="H31" s="45">
        <v>1.83</v>
      </c>
      <c r="I31" s="45">
        <v>2.9</v>
      </c>
      <c r="J31" s="45">
        <v>2.5</v>
      </c>
      <c r="K31" s="45">
        <v>2.17</v>
      </c>
      <c r="L31" s="45">
        <v>0.43</v>
      </c>
      <c r="M31" s="45">
        <v>0.63</v>
      </c>
      <c r="N31" s="45">
        <v>0.05</v>
      </c>
      <c r="O31" s="45">
        <v>0.17</v>
      </c>
      <c r="P31" s="45">
        <v>7.11</v>
      </c>
      <c r="Q31" s="45">
        <v>1.65</v>
      </c>
      <c r="R31" s="45">
        <v>0.1</v>
      </c>
      <c r="S31" s="45">
        <v>2.44</v>
      </c>
      <c r="T31" s="45">
        <v>0.33</v>
      </c>
      <c r="U31" s="45">
        <v>0.67</v>
      </c>
      <c r="V31" s="45">
        <v>1.37</v>
      </c>
      <c r="W31" s="45">
        <v>0.17</v>
      </c>
      <c r="X31" s="45">
        <v>0.02</v>
      </c>
      <c r="Y31" s="45">
        <v>0.72</v>
      </c>
      <c r="Z31" s="45">
        <v>1.95</v>
      </c>
      <c r="AA31" s="45">
        <v>0.03</v>
      </c>
      <c r="AB31" s="45">
        <v>0.46</v>
      </c>
      <c r="AC31" s="45">
        <v>1.1599999999999999</v>
      </c>
      <c r="AD31" s="45">
        <v>0.73</v>
      </c>
      <c r="AE31" s="45">
        <v>0.14000000000000001</v>
      </c>
      <c r="AF31" s="45">
        <v>0</v>
      </c>
      <c r="AG31" s="45">
        <v>2.06</v>
      </c>
      <c r="AH31" s="150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6" priority="3">
      <formula>AND($B6&lt;&gt;$B5,NOT(ISBLANK(INDIRECT(Anlyt_LabRefThisCol))))</formula>
    </cfRule>
  </conditionalFormatting>
  <conditionalFormatting sqref="C2:AG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E8FD-BF31-4EC4-A3A4-21B5B4906219}">
  <sheetPr codeName="Sheet12"/>
  <dimension ref="A1:BN15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0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238</v>
      </c>
      <c r="H3" s="149" t="s">
        <v>241</v>
      </c>
      <c r="I3" s="149" t="s">
        <v>242</v>
      </c>
      <c r="J3" s="149" t="s">
        <v>243</v>
      </c>
      <c r="K3" s="149" t="s">
        <v>244</v>
      </c>
      <c r="L3" s="149" t="s">
        <v>245</v>
      </c>
      <c r="M3" s="149" t="s">
        <v>246</v>
      </c>
      <c r="N3" s="149" t="s">
        <v>247</v>
      </c>
      <c r="O3" s="149" t="s">
        <v>248</v>
      </c>
      <c r="P3" s="149" t="s">
        <v>249</v>
      </c>
      <c r="Q3" s="149" t="s">
        <v>250</v>
      </c>
      <c r="R3" s="149" t="s">
        <v>251</v>
      </c>
      <c r="S3" s="149" t="s">
        <v>252</v>
      </c>
      <c r="T3" s="149" t="s">
        <v>253</v>
      </c>
      <c r="U3" s="149" t="s">
        <v>276</v>
      </c>
      <c r="V3" s="149" t="s">
        <v>254</v>
      </c>
      <c r="W3" s="149" t="s">
        <v>256</v>
      </c>
      <c r="X3" s="149" t="s">
        <v>257</v>
      </c>
      <c r="Y3" s="149" t="s">
        <v>259</v>
      </c>
      <c r="Z3" s="149" t="s">
        <v>261</v>
      </c>
      <c r="AA3" s="150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277</v>
      </c>
      <c r="F4" s="11" t="s">
        <v>278</v>
      </c>
      <c r="G4" s="11" t="s">
        <v>278</v>
      </c>
      <c r="H4" s="11" t="s">
        <v>277</v>
      </c>
      <c r="I4" s="11" t="s">
        <v>278</v>
      </c>
      <c r="J4" s="11" t="s">
        <v>277</v>
      </c>
      <c r="K4" s="11" t="s">
        <v>278</v>
      </c>
      <c r="L4" s="11" t="s">
        <v>277</v>
      </c>
      <c r="M4" s="11" t="s">
        <v>278</v>
      </c>
      <c r="N4" s="11" t="s">
        <v>278</v>
      </c>
      <c r="O4" s="11" t="s">
        <v>277</v>
      </c>
      <c r="P4" s="11" t="s">
        <v>277</v>
      </c>
      <c r="Q4" s="11" t="s">
        <v>278</v>
      </c>
      <c r="R4" s="11" t="s">
        <v>278</v>
      </c>
      <c r="S4" s="11" t="s">
        <v>278</v>
      </c>
      <c r="T4" s="11" t="s">
        <v>278</v>
      </c>
      <c r="U4" s="11" t="s">
        <v>278</v>
      </c>
      <c r="V4" s="11" t="s">
        <v>277</v>
      </c>
      <c r="W4" s="11" t="s">
        <v>278</v>
      </c>
      <c r="X4" s="11" t="s">
        <v>278</v>
      </c>
      <c r="Y4" s="11" t="s">
        <v>277</v>
      </c>
      <c r="Z4" s="11" t="s">
        <v>278</v>
      </c>
      <c r="AA4" s="150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117</v>
      </c>
      <c r="F5" s="26" t="s">
        <v>118</v>
      </c>
      <c r="G5" s="26" t="s">
        <v>118</v>
      </c>
      <c r="H5" s="26" t="s">
        <v>117</v>
      </c>
      <c r="I5" s="26" t="s">
        <v>268</v>
      </c>
      <c r="J5" s="26" t="s">
        <v>118</v>
      </c>
      <c r="K5" s="26" t="s">
        <v>118</v>
      </c>
      <c r="L5" s="26" t="s">
        <v>118</v>
      </c>
      <c r="M5" s="26" t="s">
        <v>268</v>
      </c>
      <c r="N5" s="26" t="s">
        <v>117</v>
      </c>
      <c r="O5" s="26" t="s">
        <v>117</v>
      </c>
      <c r="P5" s="26" t="s">
        <v>269</v>
      </c>
      <c r="Q5" s="26" t="s">
        <v>118</v>
      </c>
      <c r="R5" s="26" t="s">
        <v>118</v>
      </c>
      <c r="S5" s="26" t="s">
        <v>118</v>
      </c>
      <c r="T5" s="26" t="s">
        <v>118</v>
      </c>
      <c r="U5" s="26" t="s">
        <v>118</v>
      </c>
      <c r="V5" s="26" t="s">
        <v>269</v>
      </c>
      <c r="W5" s="26" t="s">
        <v>118</v>
      </c>
      <c r="X5" s="26" t="s">
        <v>268</v>
      </c>
      <c r="Y5" s="26" t="s">
        <v>279</v>
      </c>
      <c r="Z5" s="26" t="s">
        <v>267</v>
      </c>
      <c r="AA5" s="150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1.4300000000000002</v>
      </c>
      <c r="E6" s="22">
        <v>1.37</v>
      </c>
      <c r="F6" s="22">
        <v>1.3859999999999999</v>
      </c>
      <c r="G6" s="22">
        <v>1.26</v>
      </c>
      <c r="H6" s="22">
        <v>1.35</v>
      </c>
      <c r="I6" s="22">
        <v>1.302</v>
      </c>
      <c r="J6" s="22">
        <v>1.43</v>
      </c>
      <c r="K6" s="22">
        <v>1.3946904803373668</v>
      </c>
      <c r="L6" s="22">
        <v>1.214</v>
      </c>
      <c r="M6" s="22">
        <v>1.5419</v>
      </c>
      <c r="N6" s="22">
        <v>1.4500000000000002</v>
      </c>
      <c r="O6" s="22">
        <v>1.43</v>
      </c>
      <c r="P6" s="22">
        <v>1.26</v>
      </c>
      <c r="Q6" s="22">
        <v>1.41</v>
      </c>
      <c r="R6" s="22">
        <v>1.45</v>
      </c>
      <c r="S6" s="22">
        <v>1.43</v>
      </c>
      <c r="T6" s="22">
        <v>1.37</v>
      </c>
      <c r="U6" s="22">
        <v>1.34</v>
      </c>
      <c r="V6" s="22">
        <v>1.23</v>
      </c>
      <c r="W6" s="22" t="s">
        <v>280</v>
      </c>
      <c r="X6" s="22">
        <v>1.2552000000000001</v>
      </c>
      <c r="Y6" s="22">
        <v>1.25</v>
      </c>
      <c r="Z6" s="22">
        <v>1.4300000000000002</v>
      </c>
      <c r="AA6" s="150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1.44</v>
      </c>
      <c r="E7" s="11">
        <v>1.37</v>
      </c>
      <c r="F7" s="11">
        <v>1.3960000000000001</v>
      </c>
      <c r="G7" s="11">
        <v>1.26</v>
      </c>
      <c r="H7" s="11">
        <v>1.38</v>
      </c>
      <c r="I7" s="11">
        <v>1.319</v>
      </c>
      <c r="J7" s="11">
        <v>1.48</v>
      </c>
      <c r="K7" s="11">
        <v>1.4192412923730833</v>
      </c>
      <c r="L7" s="11">
        <v>1.2450000000000001</v>
      </c>
      <c r="M7" s="151">
        <v>1.6532</v>
      </c>
      <c r="N7" s="11">
        <v>1.4100000000000001</v>
      </c>
      <c r="O7" s="11">
        <v>1.42</v>
      </c>
      <c r="P7" s="11">
        <v>1.39</v>
      </c>
      <c r="Q7" s="11">
        <v>1.34</v>
      </c>
      <c r="R7" s="11">
        <v>1.46</v>
      </c>
      <c r="S7" s="11">
        <v>1.44</v>
      </c>
      <c r="T7" s="11">
        <v>1.36</v>
      </c>
      <c r="U7" s="11">
        <v>1.4</v>
      </c>
      <c r="V7" s="11">
        <v>1.33</v>
      </c>
      <c r="W7" s="11" t="s">
        <v>280</v>
      </c>
      <c r="X7" s="11">
        <v>1.3130999999999999</v>
      </c>
      <c r="Y7" s="11">
        <v>1.25</v>
      </c>
      <c r="Z7" s="11">
        <v>1.42</v>
      </c>
      <c r="AA7" s="150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1.3900000000000001</v>
      </c>
      <c r="E8" s="11">
        <v>1.37</v>
      </c>
      <c r="F8" s="11">
        <v>1.3880000000000001</v>
      </c>
      <c r="G8" s="11">
        <v>1.25</v>
      </c>
      <c r="H8" s="11">
        <v>1.38</v>
      </c>
      <c r="I8" s="11">
        <v>1.2490000000000001</v>
      </c>
      <c r="J8" s="11">
        <v>1.43</v>
      </c>
      <c r="K8" s="11">
        <v>1.3909476717270168</v>
      </c>
      <c r="L8" s="11">
        <v>1.246</v>
      </c>
      <c r="M8" s="11">
        <v>1.4985999999999999</v>
      </c>
      <c r="N8" s="11">
        <v>1.4500000000000002</v>
      </c>
      <c r="O8" s="11">
        <v>1.4</v>
      </c>
      <c r="P8" s="11">
        <v>1.27</v>
      </c>
      <c r="Q8" s="11">
        <v>1.45</v>
      </c>
      <c r="R8" s="11">
        <v>1.45</v>
      </c>
      <c r="S8" s="11">
        <v>1.36</v>
      </c>
      <c r="T8" s="11">
        <v>1.42</v>
      </c>
      <c r="U8" s="11">
        <v>1.32</v>
      </c>
      <c r="V8" s="11">
        <v>1.34</v>
      </c>
      <c r="W8" s="11" t="s">
        <v>280</v>
      </c>
      <c r="X8" s="11">
        <v>1.3374999999999999</v>
      </c>
      <c r="Y8" s="11">
        <v>1.33</v>
      </c>
      <c r="Z8" s="11">
        <v>1.3900000000000001</v>
      </c>
      <c r="AA8" s="150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1.44</v>
      </c>
      <c r="E9" s="11">
        <v>1.36</v>
      </c>
      <c r="F9" s="11">
        <v>1.381</v>
      </c>
      <c r="G9" s="11">
        <v>1.26</v>
      </c>
      <c r="H9" s="11">
        <v>1.35</v>
      </c>
      <c r="I9" s="11">
        <v>1.3149999999999999</v>
      </c>
      <c r="J9" s="11">
        <v>1.5</v>
      </c>
      <c r="K9" s="11">
        <v>1.383642934745877</v>
      </c>
      <c r="L9" s="11">
        <v>1.246</v>
      </c>
      <c r="M9" s="11">
        <v>1.5357000000000001</v>
      </c>
      <c r="N9" s="11">
        <v>1.4500000000000002</v>
      </c>
      <c r="O9" s="11">
        <v>1.44</v>
      </c>
      <c r="P9" s="11">
        <v>1.22</v>
      </c>
      <c r="Q9" s="11">
        <v>1.48</v>
      </c>
      <c r="R9" s="11">
        <v>1.46</v>
      </c>
      <c r="S9" s="11">
        <v>1.42</v>
      </c>
      <c r="T9" s="11">
        <v>1.4</v>
      </c>
      <c r="U9" s="11">
        <v>1.34</v>
      </c>
      <c r="V9" s="11">
        <v>1.39</v>
      </c>
      <c r="W9" s="11" t="s">
        <v>280</v>
      </c>
      <c r="X9" s="11">
        <v>1.2768999999999999</v>
      </c>
      <c r="Y9" s="11">
        <v>1.4</v>
      </c>
      <c r="Z9" s="11">
        <v>1.4100000000000001</v>
      </c>
      <c r="AA9" s="150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1.3740055266704327</v>
      </c>
      <c r="BN9" s="28"/>
    </row>
    <row r="10" spans="1:66">
      <c r="A10" s="30"/>
      <c r="B10" s="19">
        <v>1</v>
      </c>
      <c r="C10" s="9">
        <v>5</v>
      </c>
      <c r="D10" s="10">
        <v>1.4300000000000002</v>
      </c>
      <c r="E10" s="11">
        <v>1.37</v>
      </c>
      <c r="F10" s="11">
        <v>1.3979999999999999</v>
      </c>
      <c r="G10" s="11">
        <v>1.26</v>
      </c>
      <c r="H10" s="11">
        <v>1.38</v>
      </c>
      <c r="I10" s="11">
        <v>1.294</v>
      </c>
      <c r="J10" s="11">
        <v>1.48</v>
      </c>
      <c r="K10" s="11">
        <v>1.41859972735934</v>
      </c>
      <c r="L10" s="11">
        <v>1.2430000000000001</v>
      </c>
      <c r="M10" s="11">
        <v>1.3740000000000001</v>
      </c>
      <c r="N10" s="11">
        <v>1.35</v>
      </c>
      <c r="O10" s="11">
        <v>1.41</v>
      </c>
      <c r="P10" s="11">
        <v>1.31</v>
      </c>
      <c r="Q10" s="11">
        <v>1.48</v>
      </c>
      <c r="R10" s="11">
        <v>1.46</v>
      </c>
      <c r="S10" s="11">
        <v>1.4</v>
      </c>
      <c r="T10" s="11">
        <v>1.42</v>
      </c>
      <c r="U10" s="11">
        <v>1.29</v>
      </c>
      <c r="V10" s="11">
        <v>1.41</v>
      </c>
      <c r="W10" s="11" t="s">
        <v>280</v>
      </c>
      <c r="X10" s="11">
        <v>1.333</v>
      </c>
      <c r="Y10" s="11">
        <v>1.43</v>
      </c>
      <c r="Z10" s="11">
        <v>1.4100000000000001</v>
      </c>
      <c r="AA10" s="150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1.3900000000000001</v>
      </c>
      <c r="E11" s="11">
        <v>1.36</v>
      </c>
      <c r="F11" s="11">
        <v>1.405</v>
      </c>
      <c r="G11" s="11">
        <v>1.25</v>
      </c>
      <c r="H11" s="11">
        <v>1.38</v>
      </c>
      <c r="I11" s="11">
        <v>1.321</v>
      </c>
      <c r="J11" s="11">
        <v>1.5</v>
      </c>
      <c r="K11" s="11">
        <v>1.41681425393183</v>
      </c>
      <c r="L11" s="11">
        <v>1.256</v>
      </c>
      <c r="M11" s="11">
        <v>1.5820999999999998</v>
      </c>
      <c r="N11" s="11">
        <v>1.4300000000000002</v>
      </c>
      <c r="O11" s="11">
        <v>1.4</v>
      </c>
      <c r="P11" s="11">
        <v>1.25</v>
      </c>
      <c r="Q11" s="11">
        <v>1.44</v>
      </c>
      <c r="R11" s="11">
        <v>1.43</v>
      </c>
      <c r="S11" s="11">
        <v>1.43</v>
      </c>
      <c r="T11" s="11">
        <v>1.38</v>
      </c>
      <c r="U11" s="11">
        <v>1.38</v>
      </c>
      <c r="V11" s="11">
        <v>1.45</v>
      </c>
      <c r="W11" s="11" t="s">
        <v>280</v>
      </c>
      <c r="X11" s="11">
        <v>1.3423</v>
      </c>
      <c r="Y11" s="11">
        <v>1.18</v>
      </c>
      <c r="Z11" s="11">
        <v>1.42</v>
      </c>
      <c r="AA11" s="150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1.4300000000000002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0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1.4500000000000002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0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1.4300000000000002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0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1.4100000000000001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0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0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0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1.4300000000000002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0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0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1.4100000000000001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0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0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1.4500000000000002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0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0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1.4500000000000002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0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0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1.4259999999999997</v>
      </c>
      <c r="E26" s="23">
        <v>1.3666666666666669</v>
      </c>
      <c r="F26" s="23">
        <v>1.3923333333333332</v>
      </c>
      <c r="G26" s="23">
        <v>1.2566666666666666</v>
      </c>
      <c r="H26" s="23">
        <v>1.3699999999999999</v>
      </c>
      <c r="I26" s="23">
        <v>1.3</v>
      </c>
      <c r="J26" s="23">
        <v>1.47</v>
      </c>
      <c r="K26" s="23">
        <v>1.403989393412419</v>
      </c>
      <c r="L26" s="23">
        <v>1.2416666666666669</v>
      </c>
      <c r="M26" s="23">
        <v>1.5309166666666669</v>
      </c>
      <c r="N26" s="23">
        <v>1.4233333333333336</v>
      </c>
      <c r="O26" s="23">
        <v>1.4166666666666667</v>
      </c>
      <c r="P26" s="23">
        <v>1.2833333333333332</v>
      </c>
      <c r="Q26" s="23">
        <v>1.4333333333333333</v>
      </c>
      <c r="R26" s="23">
        <v>1.4516666666666669</v>
      </c>
      <c r="S26" s="23">
        <v>1.4133333333333333</v>
      </c>
      <c r="T26" s="23">
        <v>1.3916666666666668</v>
      </c>
      <c r="U26" s="23">
        <v>1.345</v>
      </c>
      <c r="V26" s="23">
        <v>1.3583333333333334</v>
      </c>
      <c r="W26" s="23" t="s">
        <v>661</v>
      </c>
      <c r="X26" s="23">
        <v>1.3096666666666665</v>
      </c>
      <c r="Y26" s="23">
        <v>1.3066666666666666</v>
      </c>
      <c r="Z26" s="23">
        <v>1.4133333333333333</v>
      </c>
      <c r="AA26" s="150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1.4300000000000002</v>
      </c>
      <c r="E27" s="11">
        <v>1.37</v>
      </c>
      <c r="F27" s="11">
        <v>1.3920000000000001</v>
      </c>
      <c r="G27" s="11">
        <v>1.26</v>
      </c>
      <c r="H27" s="11">
        <v>1.38</v>
      </c>
      <c r="I27" s="11">
        <v>1.3085</v>
      </c>
      <c r="J27" s="11">
        <v>1.48</v>
      </c>
      <c r="K27" s="11">
        <v>1.4057523671345984</v>
      </c>
      <c r="L27" s="11">
        <v>1.2455000000000001</v>
      </c>
      <c r="M27" s="11">
        <v>1.5388000000000002</v>
      </c>
      <c r="N27" s="11">
        <v>1.4400000000000002</v>
      </c>
      <c r="O27" s="11">
        <v>1.415</v>
      </c>
      <c r="P27" s="11">
        <v>1.2650000000000001</v>
      </c>
      <c r="Q27" s="11">
        <v>1.4449999999999998</v>
      </c>
      <c r="R27" s="11">
        <v>1.4550000000000001</v>
      </c>
      <c r="S27" s="11">
        <v>1.4249999999999998</v>
      </c>
      <c r="T27" s="11">
        <v>1.39</v>
      </c>
      <c r="U27" s="11">
        <v>1.34</v>
      </c>
      <c r="V27" s="11">
        <v>1.365</v>
      </c>
      <c r="W27" s="11" t="s">
        <v>661</v>
      </c>
      <c r="X27" s="11">
        <v>1.3230499999999998</v>
      </c>
      <c r="Y27" s="11">
        <v>1.29</v>
      </c>
      <c r="Z27" s="11">
        <v>1.415</v>
      </c>
      <c r="AA27" s="150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1.8467610337532782E-2</v>
      </c>
      <c r="E28" s="24">
        <v>5.1639777949432277E-3</v>
      </c>
      <c r="F28" s="24">
        <v>8.8694231304333876E-3</v>
      </c>
      <c r="G28" s="24">
        <v>5.1639777949432277E-3</v>
      </c>
      <c r="H28" s="24">
        <v>1.5491933384829567E-2</v>
      </c>
      <c r="I28" s="24">
        <v>2.7085051227568255E-2</v>
      </c>
      <c r="J28" s="24">
        <v>3.2249030993194226E-2</v>
      </c>
      <c r="K28" s="24">
        <v>1.600683601749817E-2</v>
      </c>
      <c r="L28" s="24">
        <v>1.4292189008919078E-2</v>
      </c>
      <c r="M28" s="24">
        <v>9.3148986396346029E-2</v>
      </c>
      <c r="N28" s="24">
        <v>3.9327683210007035E-2</v>
      </c>
      <c r="O28" s="24">
        <v>1.6329931618554536E-2</v>
      </c>
      <c r="P28" s="24">
        <v>5.9888785817268524E-2</v>
      </c>
      <c r="Q28" s="24">
        <v>5.2788887719544382E-2</v>
      </c>
      <c r="R28" s="24">
        <v>1.1690451944500132E-2</v>
      </c>
      <c r="S28" s="24">
        <v>2.9439202887759437E-2</v>
      </c>
      <c r="T28" s="24">
        <v>2.5625508125043356E-2</v>
      </c>
      <c r="U28" s="24">
        <v>3.987480407475371E-2</v>
      </c>
      <c r="V28" s="24">
        <v>7.7049767466661839E-2</v>
      </c>
      <c r="W28" s="24" t="s">
        <v>661</v>
      </c>
      <c r="X28" s="24">
        <v>3.5877941226701744E-2</v>
      </c>
      <c r="Y28" s="24">
        <v>9.6884811331119716E-2</v>
      </c>
      <c r="Z28" s="24">
        <v>1.3662601021279435E-2</v>
      </c>
      <c r="AA28" s="207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30"/>
      <c r="B29" s="3" t="s">
        <v>86</v>
      </c>
      <c r="C29" s="29"/>
      <c r="D29" s="13">
        <v>1.2950638385366611E-2</v>
      </c>
      <c r="E29" s="13">
        <v>3.7785203377633365E-3</v>
      </c>
      <c r="F29" s="13">
        <v>6.3701865911659477E-3</v>
      </c>
      <c r="G29" s="13">
        <v>4.1092661498221975E-3</v>
      </c>
      <c r="H29" s="13">
        <v>1.1307980572868298E-2</v>
      </c>
      <c r="I29" s="13">
        <v>2.083465479043712E-2</v>
      </c>
      <c r="J29" s="13">
        <v>2.1938116321900833E-2</v>
      </c>
      <c r="K29" s="13">
        <v>1.1400966483509746E-2</v>
      </c>
      <c r="L29" s="13">
        <v>1.1510487792418046E-2</v>
      </c>
      <c r="M29" s="13">
        <v>6.0845236337496715E-2</v>
      </c>
      <c r="N29" s="13">
        <v>2.7630690779864422E-2</v>
      </c>
      <c r="O29" s="13">
        <v>1.1527010554273789E-2</v>
      </c>
      <c r="P29" s="13">
        <v>4.6666586351118332E-2</v>
      </c>
      <c r="Q29" s="13">
        <v>3.6829456548519338E-2</v>
      </c>
      <c r="R29" s="13">
        <v>8.0531241867968749E-3</v>
      </c>
      <c r="S29" s="13">
        <v>2.082962468473545E-2</v>
      </c>
      <c r="T29" s="13">
        <v>1.8413538772486242E-2</v>
      </c>
      <c r="U29" s="13">
        <v>2.9646694479370787E-2</v>
      </c>
      <c r="V29" s="13">
        <v>5.672375519018049E-2</v>
      </c>
      <c r="W29" s="13" t="s">
        <v>661</v>
      </c>
      <c r="X29" s="13">
        <v>2.7394712059074889E-2</v>
      </c>
      <c r="Y29" s="13">
        <v>7.4146539284020194E-2</v>
      </c>
      <c r="Z29" s="13">
        <v>9.6669346848675241E-3</v>
      </c>
      <c r="AA29" s="150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3.7841531435148568E-2</v>
      </c>
      <c r="E30" s="13">
        <v>-5.3412157821153272E-3</v>
      </c>
      <c r="F30" s="13">
        <v>1.3338961384903092E-2</v>
      </c>
      <c r="G30" s="13">
        <v>-8.5399117926481916E-2</v>
      </c>
      <c r="H30" s="13">
        <v>-2.915218747437831E-3</v>
      </c>
      <c r="I30" s="13">
        <v>-5.3861156475670802E-2</v>
      </c>
      <c r="J30" s="13">
        <v>6.9864692292895159E-2</v>
      </c>
      <c r="K30" s="13">
        <v>2.1822231541269499E-2</v>
      </c>
      <c r="L30" s="13">
        <v>-9.6316104582531592E-2</v>
      </c>
      <c r="M30" s="13">
        <v>0.11419978810163167</v>
      </c>
      <c r="N30" s="13">
        <v>3.590073380740666E-2</v>
      </c>
      <c r="O30" s="13">
        <v>3.1048739738051001E-2</v>
      </c>
      <c r="P30" s="13">
        <v>-6.5991141649059837E-2</v>
      </c>
      <c r="Q30" s="13">
        <v>4.3178724911439925E-2</v>
      </c>
      <c r="R30" s="13">
        <v>5.6521708602167653E-2</v>
      </c>
      <c r="S30" s="13">
        <v>2.8622742703373172E-2</v>
      </c>
      <c r="T30" s="13">
        <v>1.2853761977967837E-2</v>
      </c>
      <c r="U30" s="13">
        <v>-2.1110196507520995E-2</v>
      </c>
      <c r="V30" s="13">
        <v>-1.14062083688099E-2</v>
      </c>
      <c r="W30" s="13" t="s">
        <v>661</v>
      </c>
      <c r="X30" s="13">
        <v>-4.6825765075105497E-2</v>
      </c>
      <c r="Y30" s="13">
        <v>-4.9009162406315365E-2</v>
      </c>
      <c r="Z30" s="13">
        <v>2.8622742703373172E-2</v>
      </c>
      <c r="AA30" s="150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0.4</v>
      </c>
      <c r="F31" s="45">
        <v>0.01</v>
      </c>
      <c r="G31" s="45">
        <v>2.1800000000000002</v>
      </c>
      <c r="H31" s="45">
        <v>0.35</v>
      </c>
      <c r="I31" s="45">
        <v>1.48</v>
      </c>
      <c r="J31" s="45">
        <v>1.27</v>
      </c>
      <c r="K31" s="45">
        <v>0.2</v>
      </c>
      <c r="L31" s="45">
        <v>2.4300000000000002</v>
      </c>
      <c r="M31" s="45">
        <v>2.25</v>
      </c>
      <c r="N31" s="45">
        <v>0.51</v>
      </c>
      <c r="O31" s="45">
        <v>0.4</v>
      </c>
      <c r="P31" s="45">
        <v>1.75</v>
      </c>
      <c r="Q31" s="45">
        <v>0.67</v>
      </c>
      <c r="R31" s="45">
        <v>0.97</v>
      </c>
      <c r="S31" s="45">
        <v>0.35</v>
      </c>
      <c r="T31" s="45">
        <v>0</v>
      </c>
      <c r="U31" s="45">
        <v>0.76</v>
      </c>
      <c r="V31" s="45">
        <v>0.54</v>
      </c>
      <c r="W31" s="45" t="s">
        <v>275</v>
      </c>
      <c r="X31" s="45">
        <v>1.33</v>
      </c>
      <c r="Y31" s="45">
        <v>1.38</v>
      </c>
      <c r="Z31" s="45">
        <v>0.35</v>
      </c>
      <c r="AA31" s="150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1:65" ht="15">
      <c r="B33" s="8" t="s">
        <v>470</v>
      </c>
      <c r="BM33" s="28" t="s">
        <v>281</v>
      </c>
    </row>
    <row r="34" spans="1:65" ht="15">
      <c r="A34" s="25" t="s">
        <v>126</v>
      </c>
      <c r="B34" s="18" t="s">
        <v>111</v>
      </c>
      <c r="C34" s="15" t="s">
        <v>112</v>
      </c>
      <c r="D34" s="16" t="s">
        <v>231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232</v>
      </c>
      <c r="C35" s="9" t="s">
        <v>232</v>
      </c>
      <c r="D35" s="148" t="s">
        <v>261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82</v>
      </c>
    </row>
    <row r="36" spans="1:65">
      <c r="A36" s="30"/>
      <c r="B36" s="19"/>
      <c r="C36" s="9"/>
      <c r="D36" s="10" t="s">
        <v>278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267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9" t="s">
        <v>95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1</v>
      </c>
    </row>
    <row r="39" spans="1:65">
      <c r="A39" s="30"/>
      <c r="B39" s="19">
        <v>1</v>
      </c>
      <c r="C39" s="9">
        <v>2</v>
      </c>
      <c r="D39" s="213" t="s">
        <v>95</v>
      </c>
      <c r="E39" s="210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2">
        <v>1</v>
      </c>
    </row>
    <row r="40" spans="1:65">
      <c r="A40" s="30"/>
      <c r="B40" s="19">
        <v>1</v>
      </c>
      <c r="C40" s="9">
        <v>3</v>
      </c>
      <c r="D40" s="213" t="s">
        <v>95</v>
      </c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2">
        <v>16</v>
      </c>
    </row>
    <row r="41" spans="1:65">
      <c r="A41" s="30"/>
      <c r="B41" s="19">
        <v>1</v>
      </c>
      <c r="C41" s="9">
        <v>4</v>
      </c>
      <c r="D41" s="213" t="s">
        <v>95</v>
      </c>
      <c r="E41" s="210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2" t="s">
        <v>95</v>
      </c>
    </row>
    <row r="42" spans="1:65">
      <c r="A42" s="30"/>
      <c r="B42" s="19">
        <v>1</v>
      </c>
      <c r="C42" s="9">
        <v>5</v>
      </c>
      <c r="D42" s="213" t="s">
        <v>95</v>
      </c>
      <c r="E42" s="210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7</v>
      </c>
    </row>
    <row r="43" spans="1:65">
      <c r="A43" s="30"/>
      <c r="B43" s="19">
        <v>1</v>
      </c>
      <c r="C43" s="9">
        <v>6</v>
      </c>
      <c r="D43" s="213" t="s">
        <v>95</v>
      </c>
      <c r="E43" s="210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4"/>
    </row>
    <row r="44" spans="1:65">
      <c r="A44" s="30"/>
      <c r="B44" s="20" t="s">
        <v>270</v>
      </c>
      <c r="C44" s="12"/>
      <c r="D44" s="215" t="s">
        <v>661</v>
      </c>
      <c r="E44" s="210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4"/>
    </row>
    <row r="45" spans="1:65">
      <c r="A45" s="30"/>
      <c r="B45" s="3" t="s">
        <v>271</v>
      </c>
      <c r="C45" s="29"/>
      <c r="D45" s="216" t="s">
        <v>661</v>
      </c>
      <c r="E45" s="210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4"/>
    </row>
    <row r="46" spans="1:65">
      <c r="A46" s="30"/>
      <c r="B46" s="3" t="s">
        <v>272</v>
      </c>
      <c r="C46" s="29"/>
      <c r="D46" s="216" t="s">
        <v>661</v>
      </c>
      <c r="E46" s="210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4"/>
    </row>
    <row r="47" spans="1:65">
      <c r="A47" s="30"/>
      <c r="B47" s="3" t="s">
        <v>86</v>
      </c>
      <c r="C47" s="29"/>
      <c r="D47" s="13" t="s">
        <v>661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273</v>
      </c>
      <c r="C48" s="29"/>
      <c r="D48" s="13" t="s">
        <v>661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274</v>
      </c>
      <c r="C49" s="47"/>
      <c r="D49" s="45" t="s">
        <v>275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471</v>
      </c>
      <c r="BM51" s="28" t="s">
        <v>281</v>
      </c>
    </row>
    <row r="52" spans="1:65" ht="15">
      <c r="A52" s="25" t="s">
        <v>107</v>
      </c>
      <c r="B52" s="18" t="s">
        <v>111</v>
      </c>
      <c r="C52" s="15" t="s">
        <v>112</v>
      </c>
      <c r="D52" s="16" t="s">
        <v>231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232</v>
      </c>
      <c r="C53" s="9" t="s">
        <v>232</v>
      </c>
      <c r="D53" s="148" t="s">
        <v>261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3</v>
      </c>
    </row>
    <row r="54" spans="1:65">
      <c r="A54" s="30"/>
      <c r="B54" s="19"/>
      <c r="C54" s="9"/>
      <c r="D54" s="10" t="s">
        <v>278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267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17">
        <v>5.0000000000000001E-3</v>
      </c>
      <c r="E56" s="207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18">
        <v>1</v>
      </c>
    </row>
    <row r="57" spans="1:65">
      <c r="A57" s="30"/>
      <c r="B57" s="19">
        <v>1</v>
      </c>
      <c r="C57" s="9">
        <v>2</v>
      </c>
      <c r="D57" s="24">
        <v>5.0000000000000001E-3</v>
      </c>
      <c r="E57" s="207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18">
        <v>1</v>
      </c>
    </row>
    <row r="58" spans="1:65">
      <c r="A58" s="30"/>
      <c r="B58" s="19">
        <v>1</v>
      </c>
      <c r="C58" s="9">
        <v>3</v>
      </c>
      <c r="D58" s="24">
        <v>5.0000000000000001E-3</v>
      </c>
      <c r="E58" s="207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18">
        <v>16</v>
      </c>
    </row>
    <row r="59" spans="1:65">
      <c r="A59" s="30"/>
      <c r="B59" s="19">
        <v>1</v>
      </c>
      <c r="C59" s="9">
        <v>4</v>
      </c>
      <c r="D59" s="24">
        <v>5.0000000000000001E-3</v>
      </c>
      <c r="E59" s="207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18">
        <v>5.0000000000000001E-3</v>
      </c>
    </row>
    <row r="60" spans="1:65">
      <c r="A60" s="30"/>
      <c r="B60" s="19">
        <v>1</v>
      </c>
      <c r="C60" s="9">
        <v>5</v>
      </c>
      <c r="D60" s="24">
        <v>5.0000000000000001E-3</v>
      </c>
      <c r="E60" s="207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18">
        <v>7</v>
      </c>
    </row>
    <row r="61" spans="1:65">
      <c r="A61" s="30"/>
      <c r="B61" s="19">
        <v>1</v>
      </c>
      <c r="C61" s="9">
        <v>6</v>
      </c>
      <c r="D61" s="24">
        <v>5.0000000000000001E-3</v>
      </c>
      <c r="E61" s="207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56"/>
    </row>
    <row r="62" spans="1:65">
      <c r="A62" s="30"/>
      <c r="B62" s="20" t="s">
        <v>270</v>
      </c>
      <c r="C62" s="12"/>
      <c r="D62" s="219">
        <v>5.0000000000000001E-3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56"/>
    </row>
    <row r="63" spans="1:65">
      <c r="A63" s="30"/>
      <c r="B63" s="3" t="s">
        <v>271</v>
      </c>
      <c r="C63" s="29"/>
      <c r="D63" s="24">
        <v>5.0000000000000001E-3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56"/>
    </row>
    <row r="64" spans="1:65">
      <c r="A64" s="30"/>
      <c r="B64" s="3" t="s">
        <v>272</v>
      </c>
      <c r="C64" s="29"/>
      <c r="D64" s="24">
        <v>0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56"/>
    </row>
    <row r="65" spans="1:65">
      <c r="A65" s="30"/>
      <c r="B65" s="3" t="s">
        <v>86</v>
      </c>
      <c r="C65" s="29"/>
      <c r="D65" s="13">
        <v>0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273</v>
      </c>
      <c r="C66" s="29"/>
      <c r="D66" s="13">
        <v>0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274</v>
      </c>
      <c r="C67" s="47"/>
      <c r="D67" s="45" t="s">
        <v>275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Z25 B38:D43 B56:D61">
    <cfRule type="expression" dxfId="23" priority="9">
      <formula>AND($B6&lt;&gt;$B5,NOT(ISBLANK(INDIRECT(Anlyt_LabRefThisCol))))</formula>
    </cfRule>
  </conditionalFormatting>
  <conditionalFormatting sqref="C2:Z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718F-470E-4A84-A0E6-825AF35408DB}">
  <sheetPr codeName="Sheet13"/>
  <dimension ref="A1:BN1217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472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236</v>
      </c>
      <c r="G3" s="149" t="s">
        <v>237</v>
      </c>
      <c r="H3" s="149" t="s">
        <v>238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246</v>
      </c>
      <c r="Q3" s="149" t="s">
        <v>247</v>
      </c>
      <c r="R3" s="149" t="s">
        <v>248</v>
      </c>
      <c r="S3" s="149" t="s">
        <v>250</v>
      </c>
      <c r="T3" s="149" t="s">
        <v>251</v>
      </c>
      <c r="U3" s="149" t="s">
        <v>252</v>
      </c>
      <c r="V3" s="149" t="s">
        <v>253</v>
      </c>
      <c r="W3" s="149" t="s">
        <v>276</v>
      </c>
      <c r="X3" s="149" t="s">
        <v>254</v>
      </c>
      <c r="Y3" s="149" t="s">
        <v>255</v>
      </c>
      <c r="Z3" s="149" t="s">
        <v>256</v>
      </c>
      <c r="AA3" s="149" t="s">
        <v>257</v>
      </c>
      <c r="AB3" s="149" t="s">
        <v>258</v>
      </c>
      <c r="AC3" s="149" t="s">
        <v>259</v>
      </c>
      <c r="AD3" s="149" t="s">
        <v>260</v>
      </c>
      <c r="AE3" s="149" t="s">
        <v>261</v>
      </c>
      <c r="AF3" s="149" t="s">
        <v>262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115</v>
      </c>
      <c r="E4" s="11" t="s">
        <v>282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115</v>
      </c>
      <c r="M4" s="11" t="s">
        <v>282</v>
      </c>
      <c r="N4" s="11" t="s">
        <v>115</v>
      </c>
      <c r="O4" s="11" t="s">
        <v>115</v>
      </c>
      <c r="P4" s="11" t="s">
        <v>282</v>
      </c>
      <c r="Q4" s="11" t="s">
        <v>283</v>
      </c>
      <c r="R4" s="11" t="s">
        <v>115</v>
      </c>
      <c r="S4" s="11" t="s">
        <v>283</v>
      </c>
      <c r="T4" s="11" t="s">
        <v>283</v>
      </c>
      <c r="U4" s="11" t="s">
        <v>283</v>
      </c>
      <c r="V4" s="11" t="s">
        <v>283</v>
      </c>
      <c r="W4" s="11" t="s">
        <v>283</v>
      </c>
      <c r="X4" s="11" t="s">
        <v>282</v>
      </c>
      <c r="Y4" s="11" t="s">
        <v>283</v>
      </c>
      <c r="Z4" s="11" t="s">
        <v>283</v>
      </c>
      <c r="AA4" s="11" t="s">
        <v>283</v>
      </c>
      <c r="AB4" s="11" t="s">
        <v>283</v>
      </c>
      <c r="AC4" s="11" t="s">
        <v>282</v>
      </c>
      <c r="AD4" s="11" t="s">
        <v>282</v>
      </c>
      <c r="AE4" s="11" t="s">
        <v>282</v>
      </c>
      <c r="AF4" s="11" t="s">
        <v>283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2.5</v>
      </c>
      <c r="E6" s="22">
        <v>2.5099999999999998</v>
      </c>
      <c r="F6" s="22">
        <v>2.7297190023245004</v>
      </c>
      <c r="G6" s="22">
        <v>2.2999999999999998</v>
      </c>
      <c r="H6" s="145">
        <v>1.9</v>
      </c>
      <c r="I6" s="22">
        <v>2.6</v>
      </c>
      <c r="J6" s="22">
        <v>2.4300000000000002</v>
      </c>
      <c r="K6" s="22">
        <v>2.5</v>
      </c>
      <c r="L6" s="145" t="s">
        <v>284</v>
      </c>
      <c r="M6" s="145">
        <v>1.82</v>
      </c>
      <c r="N6" s="22">
        <v>2.4224163221822632</v>
      </c>
      <c r="O6" s="145">
        <v>0.01</v>
      </c>
      <c r="P6" s="22">
        <v>2.589</v>
      </c>
      <c r="Q6" s="22">
        <v>2.4</v>
      </c>
      <c r="R6" s="22">
        <v>2.4819999999999998</v>
      </c>
      <c r="S6" s="22">
        <v>2.69</v>
      </c>
      <c r="T6" s="22">
        <v>2.1800000000000002</v>
      </c>
      <c r="U6" s="22">
        <v>2.39</v>
      </c>
      <c r="V6" s="22">
        <v>2.4300000000000002</v>
      </c>
      <c r="W6" s="22">
        <v>2.3199999999999998</v>
      </c>
      <c r="X6" s="22">
        <v>2.16</v>
      </c>
      <c r="Y6" s="22">
        <v>2.5</v>
      </c>
      <c r="Z6" s="22">
        <v>2.21</v>
      </c>
      <c r="AA6" s="22">
        <v>2.4420000000000002</v>
      </c>
      <c r="AB6" s="22">
        <v>2.5499999999999998</v>
      </c>
      <c r="AC6" s="22">
        <v>2.2000000000000002</v>
      </c>
      <c r="AD6" s="22">
        <v>2.39</v>
      </c>
      <c r="AE6" s="22">
        <v>2.4</v>
      </c>
      <c r="AF6" s="22">
        <v>2.6</v>
      </c>
      <c r="AG6" s="150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</v>
      </c>
      <c r="E7" s="11">
        <v>2.4300000000000002</v>
      </c>
      <c r="F7" s="11">
        <v>2.7275450284129232</v>
      </c>
      <c r="G7" s="11">
        <v>2.35</v>
      </c>
      <c r="H7" s="146">
        <v>1.89</v>
      </c>
      <c r="I7" s="11">
        <v>2.5</v>
      </c>
      <c r="J7" s="11">
        <v>2.5</v>
      </c>
      <c r="K7" s="11">
        <v>2.6</v>
      </c>
      <c r="L7" s="146" t="s">
        <v>284</v>
      </c>
      <c r="M7" s="146">
        <v>1.78</v>
      </c>
      <c r="N7" s="11">
        <v>2.4497255542091012</v>
      </c>
      <c r="O7" s="146">
        <v>0.01</v>
      </c>
      <c r="P7" s="151">
        <v>2.9289999999999998</v>
      </c>
      <c r="Q7" s="11">
        <v>2.4</v>
      </c>
      <c r="R7" s="11">
        <v>2.4085000000000001</v>
      </c>
      <c r="S7" s="11">
        <v>2.4700000000000002</v>
      </c>
      <c r="T7" s="11">
        <v>2.17</v>
      </c>
      <c r="U7" s="11">
        <v>2.35</v>
      </c>
      <c r="V7" s="11">
        <v>2.37</v>
      </c>
      <c r="W7" s="11">
        <v>2.2999999999999998</v>
      </c>
      <c r="X7" s="11">
        <v>2.17</v>
      </c>
      <c r="Y7" s="11">
        <v>2.6</v>
      </c>
      <c r="Z7" s="11">
        <v>2.25</v>
      </c>
      <c r="AA7" s="11">
        <v>2.3279999999999998</v>
      </c>
      <c r="AB7" s="11">
        <v>2.35</v>
      </c>
      <c r="AC7" s="11">
        <v>2.2000000000000002</v>
      </c>
      <c r="AD7" s="11">
        <v>2.41</v>
      </c>
      <c r="AE7" s="11">
        <v>2.4</v>
      </c>
      <c r="AF7" s="11">
        <v>2.35</v>
      </c>
      <c r="AG7" s="150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2.5</v>
      </c>
      <c r="E8" s="11">
        <v>2.46</v>
      </c>
      <c r="F8" s="11">
        <v>2.7343440537524226</v>
      </c>
      <c r="G8" s="11">
        <v>2.2799999999999998</v>
      </c>
      <c r="H8" s="146">
        <v>1.99</v>
      </c>
      <c r="I8" s="11">
        <v>2.48</v>
      </c>
      <c r="J8" s="11">
        <v>2.4500000000000002</v>
      </c>
      <c r="K8" s="11">
        <v>2.5</v>
      </c>
      <c r="L8" s="146" t="s">
        <v>284</v>
      </c>
      <c r="M8" s="146">
        <v>1.89</v>
      </c>
      <c r="N8" s="11">
        <v>2.3618258448421412</v>
      </c>
      <c r="O8" s="146">
        <v>0.01</v>
      </c>
      <c r="P8" s="11">
        <v>2.8540000000000001</v>
      </c>
      <c r="Q8" s="11">
        <v>2.4</v>
      </c>
      <c r="R8" s="11">
        <v>2.5030000000000001</v>
      </c>
      <c r="S8" s="11">
        <v>2.2599999999999998</v>
      </c>
      <c r="T8" s="11">
        <v>2.16</v>
      </c>
      <c r="U8" s="11">
        <v>2.4</v>
      </c>
      <c r="V8" s="11">
        <v>2.38</v>
      </c>
      <c r="W8" s="11">
        <v>2.34</v>
      </c>
      <c r="X8" s="11">
        <v>2.23</v>
      </c>
      <c r="Y8" s="11">
        <v>2.6</v>
      </c>
      <c r="Z8" s="11">
        <v>2.27</v>
      </c>
      <c r="AA8" s="11">
        <v>2.2919999999999998</v>
      </c>
      <c r="AB8" s="11">
        <v>2.5499999999999998</v>
      </c>
      <c r="AC8" s="151">
        <v>3</v>
      </c>
      <c r="AD8" s="11">
        <v>2.34</v>
      </c>
      <c r="AE8" s="11">
        <v>2.4</v>
      </c>
      <c r="AF8" s="11">
        <v>2.46</v>
      </c>
      <c r="AG8" s="150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2.6</v>
      </c>
      <c r="E9" s="11">
        <v>2.44</v>
      </c>
      <c r="F9" s="11">
        <v>2.7305223738205568</v>
      </c>
      <c r="G9" s="11">
        <v>2.2400000000000002</v>
      </c>
      <c r="H9" s="146">
        <v>1.96</v>
      </c>
      <c r="I9" s="11">
        <v>2.34</v>
      </c>
      <c r="J9" s="11">
        <v>2.4500000000000002</v>
      </c>
      <c r="K9" s="11">
        <v>2.5</v>
      </c>
      <c r="L9" s="146" t="s">
        <v>284</v>
      </c>
      <c r="M9" s="146">
        <v>1.84</v>
      </c>
      <c r="N9" s="11">
        <v>2.3408325561279448</v>
      </c>
      <c r="O9" s="146">
        <v>0.01</v>
      </c>
      <c r="P9" s="11">
        <v>2.5950000000000002</v>
      </c>
      <c r="Q9" s="11">
        <v>2.2000000000000002</v>
      </c>
      <c r="R9" s="11">
        <v>2.44</v>
      </c>
      <c r="S9" s="11">
        <v>2.41</v>
      </c>
      <c r="T9" s="11">
        <v>2.19</v>
      </c>
      <c r="U9" s="11">
        <v>2.34</v>
      </c>
      <c r="V9" s="11">
        <v>2.39</v>
      </c>
      <c r="W9" s="11">
        <v>2.27</v>
      </c>
      <c r="X9" s="11">
        <v>2.12</v>
      </c>
      <c r="Y9" s="11">
        <v>2.5</v>
      </c>
      <c r="Z9" s="11">
        <v>2.2599999999999998</v>
      </c>
      <c r="AA9" s="11">
        <v>2.4409999999999998</v>
      </c>
      <c r="AB9" s="151">
        <v>2.85</v>
      </c>
      <c r="AC9" s="11">
        <v>2.2000000000000002</v>
      </c>
      <c r="AD9" s="11">
        <v>2.39</v>
      </c>
      <c r="AE9" s="11">
        <v>2.4</v>
      </c>
      <c r="AF9" s="11">
        <v>2.52</v>
      </c>
      <c r="AG9" s="150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2.4109244645954133</v>
      </c>
      <c r="BN9" s="28"/>
    </row>
    <row r="10" spans="1:66">
      <c r="A10" s="30"/>
      <c r="B10" s="19">
        <v>1</v>
      </c>
      <c r="C10" s="9">
        <v>5</v>
      </c>
      <c r="D10" s="11">
        <v>2.6</v>
      </c>
      <c r="E10" s="11">
        <v>2.46</v>
      </c>
      <c r="F10" s="11">
        <v>2.7259764804826165</v>
      </c>
      <c r="G10" s="11">
        <v>2.39</v>
      </c>
      <c r="H10" s="151">
        <v>2.13</v>
      </c>
      <c r="I10" s="11">
        <v>2.5099999999999998</v>
      </c>
      <c r="J10" s="11">
        <v>2.4500000000000002</v>
      </c>
      <c r="K10" s="11">
        <v>2.5</v>
      </c>
      <c r="L10" s="146" t="s">
        <v>284</v>
      </c>
      <c r="M10" s="146">
        <v>1.79</v>
      </c>
      <c r="N10" s="11">
        <v>2.4145281205980655</v>
      </c>
      <c r="O10" s="146">
        <v>0.01</v>
      </c>
      <c r="P10" s="11">
        <v>2.5670000000000002</v>
      </c>
      <c r="Q10" s="11">
        <v>2.2999999999999998</v>
      </c>
      <c r="R10" s="11">
        <v>2.2195</v>
      </c>
      <c r="S10" s="11">
        <v>2.3199999999999998</v>
      </c>
      <c r="T10" s="11">
        <v>2.13</v>
      </c>
      <c r="U10" s="11">
        <v>2.31</v>
      </c>
      <c r="V10" s="11">
        <v>2.21</v>
      </c>
      <c r="W10" s="11">
        <v>2.15</v>
      </c>
      <c r="X10" s="11">
        <v>2.16</v>
      </c>
      <c r="Y10" s="11">
        <v>2.5</v>
      </c>
      <c r="Z10" s="11">
        <v>2.1800000000000002</v>
      </c>
      <c r="AA10" s="11">
        <v>2.339</v>
      </c>
      <c r="AB10" s="11">
        <v>2.5</v>
      </c>
      <c r="AC10" s="11">
        <v>2.5</v>
      </c>
      <c r="AD10" s="11">
        <v>2.35</v>
      </c>
      <c r="AE10" s="11">
        <v>2.4</v>
      </c>
      <c r="AF10" s="11">
        <v>2.72</v>
      </c>
      <c r="AG10" s="150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2.5</v>
      </c>
      <c r="E11" s="11">
        <v>2.44</v>
      </c>
      <c r="F11" s="11">
        <v>2.7329493351022567</v>
      </c>
      <c r="G11" s="11">
        <v>2.31</v>
      </c>
      <c r="H11" s="146">
        <v>1.92</v>
      </c>
      <c r="I11" s="11">
        <v>2.4</v>
      </c>
      <c r="J11" s="11">
        <v>2.44</v>
      </c>
      <c r="K11" s="11">
        <v>2.5</v>
      </c>
      <c r="L11" s="146" t="s">
        <v>284</v>
      </c>
      <c r="M11" s="146">
        <v>1.77</v>
      </c>
      <c r="N11" s="11">
        <v>2.339985017457249</v>
      </c>
      <c r="O11" s="146">
        <v>0.01</v>
      </c>
      <c r="P11" s="11">
        <v>2.6639999999999997</v>
      </c>
      <c r="Q11" s="11">
        <v>2.2999999999999998</v>
      </c>
      <c r="R11" s="11">
        <v>2.7444999999999999</v>
      </c>
      <c r="S11" s="11">
        <v>2.4500000000000002</v>
      </c>
      <c r="T11" s="11">
        <v>2.21</v>
      </c>
      <c r="U11" s="11">
        <v>2.36</v>
      </c>
      <c r="V11" s="11">
        <v>2.35</v>
      </c>
      <c r="W11" s="11">
        <v>2.42</v>
      </c>
      <c r="X11" s="11">
        <v>2.11</v>
      </c>
      <c r="Y11" s="11">
        <v>2.5</v>
      </c>
      <c r="Z11" s="11">
        <v>2.19</v>
      </c>
      <c r="AA11" s="11">
        <v>2.3460000000000001</v>
      </c>
      <c r="AB11" s="11">
        <v>2.5</v>
      </c>
      <c r="AC11" s="11">
        <v>2.2999999999999998</v>
      </c>
      <c r="AD11" s="11">
        <v>2.33</v>
      </c>
      <c r="AE11" s="11">
        <v>2.4</v>
      </c>
      <c r="AF11" s="11">
        <v>2.4500000000000002</v>
      </c>
      <c r="AG11" s="150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270</v>
      </c>
      <c r="C12" s="12"/>
      <c r="D12" s="23">
        <v>2.5333333333333332</v>
      </c>
      <c r="E12" s="23">
        <v>2.4566666666666666</v>
      </c>
      <c r="F12" s="23">
        <v>2.7301760456492126</v>
      </c>
      <c r="G12" s="23">
        <v>2.311666666666667</v>
      </c>
      <c r="H12" s="23">
        <v>1.9650000000000001</v>
      </c>
      <c r="I12" s="23">
        <v>2.4716666666666667</v>
      </c>
      <c r="J12" s="23">
        <v>2.4533333333333336</v>
      </c>
      <c r="K12" s="23">
        <v>2.5166666666666666</v>
      </c>
      <c r="L12" s="23" t="s">
        <v>661</v>
      </c>
      <c r="M12" s="23">
        <v>1.8150000000000002</v>
      </c>
      <c r="N12" s="23">
        <v>2.3882189025694607</v>
      </c>
      <c r="O12" s="23">
        <v>0.01</v>
      </c>
      <c r="P12" s="23">
        <v>2.6996666666666669</v>
      </c>
      <c r="Q12" s="23">
        <v>2.3333333333333335</v>
      </c>
      <c r="R12" s="23">
        <v>2.4662500000000001</v>
      </c>
      <c r="S12" s="23">
        <v>2.4333333333333336</v>
      </c>
      <c r="T12" s="23">
        <v>2.1733333333333333</v>
      </c>
      <c r="U12" s="23">
        <v>2.3583333333333334</v>
      </c>
      <c r="V12" s="23">
        <v>2.355</v>
      </c>
      <c r="W12" s="23">
        <v>2.2999999999999998</v>
      </c>
      <c r="X12" s="23">
        <v>2.1583333333333332</v>
      </c>
      <c r="Y12" s="23">
        <v>2.5333333333333332</v>
      </c>
      <c r="Z12" s="23">
        <v>2.2266666666666666</v>
      </c>
      <c r="AA12" s="23">
        <v>2.3646666666666669</v>
      </c>
      <c r="AB12" s="23">
        <v>2.5500000000000003</v>
      </c>
      <c r="AC12" s="23">
        <v>2.4000000000000004</v>
      </c>
      <c r="AD12" s="23">
        <v>2.3683333333333336</v>
      </c>
      <c r="AE12" s="23">
        <v>2.4</v>
      </c>
      <c r="AF12" s="23">
        <v>2.5166666666666671</v>
      </c>
      <c r="AG12" s="150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271</v>
      </c>
      <c r="C13" s="29"/>
      <c r="D13" s="11">
        <v>2.5</v>
      </c>
      <c r="E13" s="11">
        <v>2.4500000000000002</v>
      </c>
      <c r="F13" s="11">
        <v>2.7301206880725286</v>
      </c>
      <c r="G13" s="11">
        <v>2.3049999999999997</v>
      </c>
      <c r="H13" s="11">
        <v>1.94</v>
      </c>
      <c r="I13" s="11">
        <v>2.4900000000000002</v>
      </c>
      <c r="J13" s="11">
        <v>2.4500000000000002</v>
      </c>
      <c r="K13" s="11">
        <v>2.5</v>
      </c>
      <c r="L13" s="11" t="s">
        <v>661</v>
      </c>
      <c r="M13" s="11">
        <v>1.8050000000000002</v>
      </c>
      <c r="N13" s="11">
        <v>2.3881769827201031</v>
      </c>
      <c r="O13" s="11">
        <v>0.01</v>
      </c>
      <c r="P13" s="11">
        <v>2.6295000000000002</v>
      </c>
      <c r="Q13" s="11">
        <v>2.3499999999999996</v>
      </c>
      <c r="R13" s="11">
        <v>2.4609999999999999</v>
      </c>
      <c r="S13" s="11">
        <v>2.4300000000000002</v>
      </c>
      <c r="T13" s="11">
        <v>2.1749999999999998</v>
      </c>
      <c r="U13" s="11">
        <v>2.355</v>
      </c>
      <c r="V13" s="11">
        <v>2.375</v>
      </c>
      <c r="W13" s="11">
        <v>2.3099999999999996</v>
      </c>
      <c r="X13" s="11">
        <v>2.16</v>
      </c>
      <c r="Y13" s="11">
        <v>2.5</v>
      </c>
      <c r="Z13" s="11">
        <v>2.23</v>
      </c>
      <c r="AA13" s="11">
        <v>2.3425000000000002</v>
      </c>
      <c r="AB13" s="11">
        <v>2.5249999999999999</v>
      </c>
      <c r="AC13" s="11">
        <v>2.25</v>
      </c>
      <c r="AD13" s="11">
        <v>2.37</v>
      </c>
      <c r="AE13" s="11">
        <v>2.4</v>
      </c>
      <c r="AF13" s="11">
        <v>2.4900000000000002</v>
      </c>
      <c r="AG13" s="150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272</v>
      </c>
      <c r="C14" s="29"/>
      <c r="D14" s="24">
        <v>5.1639777949432274E-2</v>
      </c>
      <c r="E14" s="24">
        <v>2.8751811537130335E-2</v>
      </c>
      <c r="F14" s="24">
        <v>3.1607232409010238E-3</v>
      </c>
      <c r="G14" s="24">
        <v>5.269408568963569E-2</v>
      </c>
      <c r="H14" s="24">
        <v>8.9162772500635035E-2</v>
      </c>
      <c r="I14" s="24">
        <v>9.0866202004192279E-2</v>
      </c>
      <c r="J14" s="24">
        <v>2.4221202832779894E-2</v>
      </c>
      <c r="K14" s="24">
        <v>4.0824829046386339E-2</v>
      </c>
      <c r="L14" s="24" t="s">
        <v>661</v>
      </c>
      <c r="M14" s="24">
        <v>4.505552130427521E-2</v>
      </c>
      <c r="N14" s="24">
        <v>4.6718890516924468E-2</v>
      </c>
      <c r="O14" s="24">
        <v>0</v>
      </c>
      <c r="P14" s="24">
        <v>0.15393981507935706</v>
      </c>
      <c r="Q14" s="24">
        <v>8.164965809277254E-2</v>
      </c>
      <c r="R14" s="24">
        <v>0.16966518499680477</v>
      </c>
      <c r="S14" s="24">
        <v>0.1489518938002021</v>
      </c>
      <c r="T14" s="24">
        <v>2.7325202042558942E-2</v>
      </c>
      <c r="U14" s="24">
        <v>3.3115957885386106E-2</v>
      </c>
      <c r="V14" s="24">
        <v>7.5828754440515553E-2</v>
      </c>
      <c r="W14" s="24">
        <v>8.9218832092781836E-2</v>
      </c>
      <c r="X14" s="24">
        <v>4.2622372841814735E-2</v>
      </c>
      <c r="Y14" s="24">
        <v>5.1639777949432267E-2</v>
      </c>
      <c r="Z14" s="24">
        <v>3.8297084310253471E-2</v>
      </c>
      <c r="AA14" s="24">
        <v>6.2352759896147934E-2</v>
      </c>
      <c r="AB14" s="24">
        <v>0.16431676725154987</v>
      </c>
      <c r="AC14" s="24">
        <v>0.31622776601683567</v>
      </c>
      <c r="AD14" s="24">
        <v>3.2506409624359793E-2</v>
      </c>
      <c r="AE14" s="24">
        <v>0</v>
      </c>
      <c r="AF14" s="24">
        <v>0.12940891262454329</v>
      </c>
      <c r="AG14" s="207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30"/>
      <c r="B15" s="3" t="s">
        <v>86</v>
      </c>
      <c r="C15" s="29"/>
      <c r="D15" s="13">
        <v>2.0384122874775899E-2</v>
      </c>
      <c r="E15" s="13">
        <v>1.1703586785806108E-2</v>
      </c>
      <c r="F15" s="13">
        <v>1.1576994259904698E-3</v>
      </c>
      <c r="G15" s="13">
        <v>2.2794846008494168E-2</v>
      </c>
      <c r="H15" s="13">
        <v>4.5375456743325715E-2</v>
      </c>
      <c r="I15" s="13">
        <v>3.6763129603853924E-2</v>
      </c>
      <c r="J15" s="13">
        <v>9.8727728937961518E-3</v>
      </c>
      <c r="K15" s="13">
        <v>1.6221786376047553E-2</v>
      </c>
      <c r="L15" s="13" t="s">
        <v>661</v>
      </c>
      <c r="M15" s="13">
        <v>2.4823978680041436E-2</v>
      </c>
      <c r="N15" s="13">
        <v>1.9562231278992089E-2</v>
      </c>
      <c r="O15" s="13">
        <v>0</v>
      </c>
      <c r="P15" s="13">
        <v>5.7021786052360926E-2</v>
      </c>
      <c r="Q15" s="13">
        <v>3.4992710611188228E-2</v>
      </c>
      <c r="R15" s="13">
        <v>6.8794803850706451E-2</v>
      </c>
      <c r="S15" s="13">
        <v>6.1213107041178938E-2</v>
      </c>
      <c r="T15" s="13">
        <v>1.2572945725103807E-2</v>
      </c>
      <c r="U15" s="13">
        <v>1.4042102283555945E-2</v>
      </c>
      <c r="V15" s="13">
        <v>3.2199046471556497E-2</v>
      </c>
      <c r="W15" s="13">
        <v>3.8790796562079059E-2</v>
      </c>
      <c r="X15" s="13">
        <v>1.9747817532887138E-2</v>
      </c>
      <c r="Y15" s="13">
        <v>2.0384122874775895E-2</v>
      </c>
      <c r="Z15" s="13">
        <v>1.7199289360892277E-2</v>
      </c>
      <c r="AA15" s="13">
        <v>2.6368519832033237E-2</v>
      </c>
      <c r="AB15" s="13">
        <v>6.4437947941784257E-2</v>
      </c>
      <c r="AC15" s="13">
        <v>0.13176156917368151</v>
      </c>
      <c r="AD15" s="13">
        <v>1.3725436857576266E-2</v>
      </c>
      <c r="AE15" s="13">
        <v>0</v>
      </c>
      <c r="AF15" s="13">
        <v>5.1420759983262225E-2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5.0772585593411357E-2</v>
      </c>
      <c r="E16" s="13">
        <v>1.8972888924136955E-2</v>
      </c>
      <c r="F16" s="13">
        <v>0.13241874050474411</v>
      </c>
      <c r="G16" s="13">
        <v>-4.1170015646012081E-2</v>
      </c>
      <c r="H16" s="13">
        <v>-0.18495994841142627</v>
      </c>
      <c r="I16" s="13">
        <v>2.5194568707255893E-2</v>
      </c>
      <c r="J16" s="13">
        <v>1.7590293416777314E-2</v>
      </c>
      <c r="K16" s="13">
        <v>4.3859608056612487E-2</v>
      </c>
      <c r="L16" s="13" t="s">
        <v>661</v>
      </c>
      <c r="M16" s="13">
        <v>-0.2471767462426151</v>
      </c>
      <c r="N16" s="13">
        <v>-9.4177824147481104E-3</v>
      </c>
      <c r="O16" s="13">
        <v>-0.99585221347792074</v>
      </c>
      <c r="P16" s="13">
        <v>0.11976410141066296</v>
      </c>
      <c r="Q16" s="13">
        <v>-3.218314484817375E-2</v>
      </c>
      <c r="R16" s="13">
        <v>2.2947851007796283E-2</v>
      </c>
      <c r="S16" s="13">
        <v>9.2947203726188032E-3</v>
      </c>
      <c r="T16" s="13">
        <v>-9.8547729201441836E-2</v>
      </c>
      <c r="U16" s="13">
        <v>-2.1813678542975556E-2</v>
      </c>
      <c r="V16" s="13">
        <v>-2.3196274050335419E-2</v>
      </c>
      <c r="W16" s="13">
        <v>-4.6009099921771379E-2</v>
      </c>
      <c r="X16" s="13">
        <v>-0.10476940898456077</v>
      </c>
      <c r="Y16" s="13">
        <v>5.0772585593411357E-2</v>
      </c>
      <c r="Z16" s="13">
        <v>-7.6426201083685918E-2</v>
      </c>
      <c r="AA16" s="13">
        <v>-1.9186747078992039E-2</v>
      </c>
      <c r="AB16" s="13">
        <v>5.7685563130210227E-2</v>
      </c>
      <c r="AC16" s="13">
        <v>-4.5312347009786036E-3</v>
      </c>
      <c r="AD16" s="13">
        <v>-1.7665892020896301E-2</v>
      </c>
      <c r="AE16" s="13">
        <v>-4.5312347009788256E-3</v>
      </c>
      <c r="AF16" s="13">
        <v>4.3859608056612709E-2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1.1100000000000001</v>
      </c>
      <c r="E17" s="45">
        <v>0.52</v>
      </c>
      <c r="F17" s="45">
        <v>2.61</v>
      </c>
      <c r="G17" s="45">
        <v>0.59</v>
      </c>
      <c r="H17" s="45">
        <v>3.23</v>
      </c>
      <c r="I17" s="45">
        <v>0.64</v>
      </c>
      <c r="J17" s="45">
        <v>0.5</v>
      </c>
      <c r="K17" s="45">
        <v>0.98</v>
      </c>
      <c r="L17" s="45">
        <v>16.34</v>
      </c>
      <c r="M17" s="45">
        <v>4.38</v>
      </c>
      <c r="N17" s="45">
        <v>0</v>
      </c>
      <c r="O17" s="45">
        <v>18.18</v>
      </c>
      <c r="P17" s="45">
        <v>2.38</v>
      </c>
      <c r="Q17" s="45">
        <v>0.42</v>
      </c>
      <c r="R17" s="45">
        <v>0.6</v>
      </c>
      <c r="S17" s="45">
        <v>0.34</v>
      </c>
      <c r="T17" s="45">
        <v>1.64</v>
      </c>
      <c r="U17" s="45">
        <v>0.23</v>
      </c>
      <c r="V17" s="45">
        <v>0.25</v>
      </c>
      <c r="W17" s="45">
        <v>0.67</v>
      </c>
      <c r="X17" s="45">
        <v>1.76</v>
      </c>
      <c r="Y17" s="45">
        <v>1.1100000000000001</v>
      </c>
      <c r="Z17" s="45">
        <v>1.23</v>
      </c>
      <c r="AA17" s="45">
        <v>0.18</v>
      </c>
      <c r="AB17" s="45">
        <v>1.24</v>
      </c>
      <c r="AC17" s="45">
        <v>0.09</v>
      </c>
      <c r="AD17" s="45">
        <v>0.15</v>
      </c>
      <c r="AE17" s="45">
        <v>0.09</v>
      </c>
      <c r="AF17" s="45">
        <v>0.98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473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7" t="s">
        <v>231</v>
      </c>
      <c r="AF20" s="17" t="s">
        <v>231</v>
      </c>
      <c r="AG20" s="150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48" t="s">
        <v>234</v>
      </c>
      <c r="E21" s="149" t="s">
        <v>235</v>
      </c>
      <c r="F21" s="149" t="s">
        <v>236</v>
      </c>
      <c r="G21" s="149" t="s">
        <v>237</v>
      </c>
      <c r="H21" s="149" t="s">
        <v>238</v>
      </c>
      <c r="I21" s="149" t="s">
        <v>239</v>
      </c>
      <c r="J21" s="149" t="s">
        <v>240</v>
      </c>
      <c r="K21" s="149" t="s">
        <v>241</v>
      </c>
      <c r="L21" s="149" t="s">
        <v>242</v>
      </c>
      <c r="M21" s="149" t="s">
        <v>243</v>
      </c>
      <c r="N21" s="149" t="s">
        <v>244</v>
      </c>
      <c r="O21" s="149" t="s">
        <v>245</v>
      </c>
      <c r="P21" s="149" t="s">
        <v>246</v>
      </c>
      <c r="Q21" s="149" t="s">
        <v>247</v>
      </c>
      <c r="R21" s="149" t="s">
        <v>248</v>
      </c>
      <c r="S21" s="149" t="s">
        <v>250</v>
      </c>
      <c r="T21" s="149" t="s">
        <v>251</v>
      </c>
      <c r="U21" s="149" t="s">
        <v>252</v>
      </c>
      <c r="V21" s="149" t="s">
        <v>253</v>
      </c>
      <c r="W21" s="149" t="s">
        <v>276</v>
      </c>
      <c r="X21" s="149" t="s">
        <v>254</v>
      </c>
      <c r="Y21" s="149" t="s">
        <v>255</v>
      </c>
      <c r="Z21" s="149" t="s">
        <v>256</v>
      </c>
      <c r="AA21" s="149" t="s">
        <v>257</v>
      </c>
      <c r="AB21" s="149" t="s">
        <v>258</v>
      </c>
      <c r="AC21" s="149" t="s">
        <v>259</v>
      </c>
      <c r="AD21" s="149" t="s">
        <v>260</v>
      </c>
      <c r="AE21" s="149" t="s">
        <v>261</v>
      </c>
      <c r="AF21" s="149" t="s">
        <v>262</v>
      </c>
      <c r="AG21" s="150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115</v>
      </c>
      <c r="E22" s="11" t="s">
        <v>115</v>
      </c>
      <c r="F22" s="11" t="s">
        <v>282</v>
      </c>
      <c r="G22" s="11" t="s">
        <v>282</v>
      </c>
      <c r="H22" s="11" t="s">
        <v>115</v>
      </c>
      <c r="I22" s="11" t="s">
        <v>115</v>
      </c>
      <c r="J22" s="11" t="s">
        <v>283</v>
      </c>
      <c r="K22" s="11" t="s">
        <v>115</v>
      </c>
      <c r="L22" s="11" t="s">
        <v>115</v>
      </c>
      <c r="M22" s="11" t="s">
        <v>115</v>
      </c>
      <c r="N22" s="11" t="s">
        <v>115</v>
      </c>
      <c r="O22" s="11" t="s">
        <v>115</v>
      </c>
      <c r="P22" s="11" t="s">
        <v>282</v>
      </c>
      <c r="Q22" s="11" t="s">
        <v>283</v>
      </c>
      <c r="R22" s="11" t="s">
        <v>115</v>
      </c>
      <c r="S22" s="11" t="s">
        <v>283</v>
      </c>
      <c r="T22" s="11" t="s">
        <v>283</v>
      </c>
      <c r="U22" s="11" t="s">
        <v>283</v>
      </c>
      <c r="V22" s="11" t="s">
        <v>283</v>
      </c>
      <c r="W22" s="11" t="s">
        <v>283</v>
      </c>
      <c r="X22" s="11" t="s">
        <v>115</v>
      </c>
      <c r="Y22" s="11" t="s">
        <v>283</v>
      </c>
      <c r="Z22" s="11" t="s">
        <v>283</v>
      </c>
      <c r="AA22" s="11" t="s">
        <v>283</v>
      </c>
      <c r="AB22" s="11" t="s">
        <v>283</v>
      </c>
      <c r="AC22" s="11" t="s">
        <v>282</v>
      </c>
      <c r="AD22" s="11" t="s">
        <v>282</v>
      </c>
      <c r="AE22" s="11" t="s">
        <v>115</v>
      </c>
      <c r="AF22" s="11" t="s">
        <v>283</v>
      </c>
      <c r="AG22" s="150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50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7.44</v>
      </c>
      <c r="E24" s="22">
        <v>7.4043999999999999</v>
      </c>
      <c r="F24" s="22">
        <v>7.2999763070636465</v>
      </c>
      <c r="G24" s="145">
        <v>9.99</v>
      </c>
      <c r="H24" s="22">
        <v>7.28</v>
      </c>
      <c r="I24" s="22">
        <v>7.62</v>
      </c>
      <c r="J24" s="22">
        <v>7.39</v>
      </c>
      <c r="K24" s="22">
        <v>7.39</v>
      </c>
      <c r="L24" s="22">
        <v>6.97</v>
      </c>
      <c r="M24" s="22">
        <v>7.21</v>
      </c>
      <c r="N24" s="22">
        <v>7.3477600722206802</v>
      </c>
      <c r="O24" s="22">
        <v>7.1428237999999995</v>
      </c>
      <c r="P24" s="22">
        <v>7.2499999999999991</v>
      </c>
      <c r="Q24" s="22">
        <v>7.39</v>
      </c>
      <c r="R24" s="22">
        <v>7.4179880000000002</v>
      </c>
      <c r="S24" s="22">
        <v>7.7199999999999989</v>
      </c>
      <c r="T24" s="22">
        <v>7.39</v>
      </c>
      <c r="U24" s="22">
        <v>7.39</v>
      </c>
      <c r="V24" s="22">
        <v>7.2000000000000011</v>
      </c>
      <c r="W24" s="22">
        <v>6.87</v>
      </c>
      <c r="X24" s="145">
        <v>6.9099999999999993</v>
      </c>
      <c r="Y24" s="145">
        <v>6.39</v>
      </c>
      <c r="Z24" s="22">
        <v>6.99</v>
      </c>
      <c r="AA24" s="22">
        <v>7.7</v>
      </c>
      <c r="AB24" s="22">
        <v>7.1800000000000006</v>
      </c>
      <c r="AC24" s="22">
        <v>7.4788999999999994</v>
      </c>
      <c r="AD24" s="22">
        <v>7.5301000000000009</v>
      </c>
      <c r="AE24" s="22">
        <v>7.23</v>
      </c>
      <c r="AF24" s="145">
        <v>6.04</v>
      </c>
      <c r="AG24" s="150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7.42</v>
      </c>
      <c r="E25" s="11">
        <v>7.3940000000000001</v>
      </c>
      <c r="F25" s="11">
        <v>7.2833164144343794</v>
      </c>
      <c r="G25" s="146">
        <v>10.5</v>
      </c>
      <c r="H25" s="11">
        <v>7.0499999999999989</v>
      </c>
      <c r="I25" s="11">
        <v>7.62</v>
      </c>
      <c r="J25" s="11">
        <v>7.48</v>
      </c>
      <c r="K25" s="11">
        <v>7.2900000000000009</v>
      </c>
      <c r="L25" s="11">
        <v>6.8600000000000012</v>
      </c>
      <c r="M25" s="11">
        <v>7.26</v>
      </c>
      <c r="N25" s="11">
        <v>7.400657715080861</v>
      </c>
      <c r="O25" s="11">
        <v>7.1555213000000002</v>
      </c>
      <c r="P25" s="11">
        <v>7.6499999999999995</v>
      </c>
      <c r="Q25" s="11">
        <v>7.2700000000000005</v>
      </c>
      <c r="R25" s="11">
        <v>7.4360280000000003</v>
      </c>
      <c r="S25" s="11">
        <v>7.59</v>
      </c>
      <c r="T25" s="11">
        <v>7.44</v>
      </c>
      <c r="U25" s="11">
        <v>7.41</v>
      </c>
      <c r="V25" s="11">
        <v>7.15</v>
      </c>
      <c r="W25" s="11">
        <v>6.9500000000000011</v>
      </c>
      <c r="X25" s="146">
        <v>5.95</v>
      </c>
      <c r="Y25" s="146">
        <v>6.4399999999999995</v>
      </c>
      <c r="Z25" s="11">
        <v>7.32</v>
      </c>
      <c r="AA25" s="11">
        <v>7.1399999999999988</v>
      </c>
      <c r="AB25" s="11">
        <v>7.0499999999999989</v>
      </c>
      <c r="AC25" s="11">
        <v>7.6321000000000003</v>
      </c>
      <c r="AD25" s="11">
        <v>7.5715000000000003</v>
      </c>
      <c r="AE25" s="11">
        <v>7.23</v>
      </c>
      <c r="AF25" s="146">
        <v>5.38</v>
      </c>
      <c r="AG25" s="150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7.4499999999999993</v>
      </c>
      <c r="E26" s="11">
        <v>7.4444999999999997</v>
      </c>
      <c r="F26" s="11">
        <v>7.2449703633618245</v>
      </c>
      <c r="G26" s="146">
        <v>10.11</v>
      </c>
      <c r="H26" s="11">
        <v>7.61</v>
      </c>
      <c r="I26" s="11">
        <v>7.57</v>
      </c>
      <c r="J26" s="11">
        <v>7.37</v>
      </c>
      <c r="K26" s="11">
        <v>7.32</v>
      </c>
      <c r="L26" s="11">
        <v>6.78</v>
      </c>
      <c r="M26" s="11">
        <v>7.26</v>
      </c>
      <c r="N26" s="11">
        <v>7.4323881379948418</v>
      </c>
      <c r="O26" s="11">
        <v>7.2706048999999995</v>
      </c>
      <c r="P26" s="11">
        <v>7.4499999999999993</v>
      </c>
      <c r="Q26" s="11">
        <v>7.4000000000000012</v>
      </c>
      <c r="R26" s="11">
        <v>7.4023829999999995</v>
      </c>
      <c r="S26" s="11">
        <v>7.44</v>
      </c>
      <c r="T26" s="11">
        <v>7.2499999999999991</v>
      </c>
      <c r="U26" s="11">
        <v>7.3599999999999994</v>
      </c>
      <c r="V26" s="11">
        <v>7.2700000000000005</v>
      </c>
      <c r="W26" s="11">
        <v>6.93</v>
      </c>
      <c r="X26" s="146">
        <v>7.2900000000000009</v>
      </c>
      <c r="Y26" s="146">
        <v>6.98</v>
      </c>
      <c r="Z26" s="11">
        <v>7.2000000000000011</v>
      </c>
      <c r="AA26" s="11">
        <v>7.28</v>
      </c>
      <c r="AB26" s="11">
        <v>7.16</v>
      </c>
      <c r="AC26" s="11">
        <v>7.7707999999999995</v>
      </c>
      <c r="AD26" s="11">
        <v>7.4638999999999998</v>
      </c>
      <c r="AE26" s="11">
        <v>7.23</v>
      </c>
      <c r="AF26" s="146">
        <v>6.17</v>
      </c>
      <c r="AG26" s="150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7.5199999999999987</v>
      </c>
      <c r="E27" s="11">
        <v>7.4705999999999992</v>
      </c>
      <c r="F27" s="11">
        <v>7.2397728134448531</v>
      </c>
      <c r="G27" s="146">
        <v>10.33</v>
      </c>
      <c r="H27" s="11">
        <v>7.48</v>
      </c>
      <c r="I27" s="11">
        <v>7.46</v>
      </c>
      <c r="J27" s="11">
        <v>7.46</v>
      </c>
      <c r="K27" s="11">
        <v>7.32</v>
      </c>
      <c r="L27" s="11">
        <v>6.8600000000000012</v>
      </c>
      <c r="M27" s="151">
        <v>6.34</v>
      </c>
      <c r="N27" s="11">
        <v>7.4349208937988411</v>
      </c>
      <c r="O27" s="151">
        <v>6.6601726000000001</v>
      </c>
      <c r="P27" s="11">
        <v>8.0500000000000007</v>
      </c>
      <c r="Q27" s="11">
        <v>7.1399999999999988</v>
      </c>
      <c r="R27" s="11">
        <v>7.4261529999999993</v>
      </c>
      <c r="S27" s="11">
        <v>7.84</v>
      </c>
      <c r="T27" s="11">
        <v>7.1099999999999994</v>
      </c>
      <c r="U27" s="11">
        <v>7.26</v>
      </c>
      <c r="V27" s="11">
        <v>7.32</v>
      </c>
      <c r="W27" s="11">
        <v>6.75</v>
      </c>
      <c r="X27" s="146">
        <v>5.37</v>
      </c>
      <c r="Y27" s="146">
        <v>6.92</v>
      </c>
      <c r="Z27" s="11">
        <v>7.3</v>
      </c>
      <c r="AA27" s="11">
        <v>7.71</v>
      </c>
      <c r="AB27" s="151">
        <v>7.61</v>
      </c>
      <c r="AC27" s="11">
        <v>7.8134999999999994</v>
      </c>
      <c r="AD27" s="11">
        <v>7.3936999999999999</v>
      </c>
      <c r="AE27" s="11">
        <v>7.31</v>
      </c>
      <c r="AF27" s="146">
        <v>5.6033333333333326</v>
      </c>
      <c r="AG27" s="150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7.3282889055068861</v>
      </c>
    </row>
    <row r="28" spans="1:65">
      <c r="A28" s="30"/>
      <c r="B28" s="19">
        <v>1</v>
      </c>
      <c r="C28" s="9">
        <v>5</v>
      </c>
      <c r="D28" s="11">
        <v>7.46</v>
      </c>
      <c r="E28" s="11">
        <v>7.5398999999999994</v>
      </c>
      <c r="F28" s="11">
        <v>7.2471712514358941</v>
      </c>
      <c r="G28" s="146">
        <v>10.53</v>
      </c>
      <c r="H28" s="11">
        <v>7.4299999999999988</v>
      </c>
      <c r="I28" s="11">
        <v>7.62</v>
      </c>
      <c r="J28" s="11">
        <v>7.48</v>
      </c>
      <c r="K28" s="11">
        <v>7.3</v>
      </c>
      <c r="L28" s="11">
        <v>7.01</v>
      </c>
      <c r="M28" s="11">
        <v>7.21</v>
      </c>
      <c r="N28" s="11">
        <v>7.4217084812048082</v>
      </c>
      <c r="O28" s="11">
        <v>7.3336369999999995</v>
      </c>
      <c r="P28" s="11">
        <v>7.28</v>
      </c>
      <c r="Q28" s="11">
        <v>7.3</v>
      </c>
      <c r="R28" s="11">
        <v>7.4129179999999986</v>
      </c>
      <c r="S28" s="11">
        <v>7.48</v>
      </c>
      <c r="T28" s="11">
        <v>7.12</v>
      </c>
      <c r="U28" s="11">
        <v>7.339999999999999</v>
      </c>
      <c r="V28" s="11">
        <v>6.98</v>
      </c>
      <c r="W28" s="11">
        <v>6.79</v>
      </c>
      <c r="X28" s="146">
        <v>6.7</v>
      </c>
      <c r="Y28" s="146">
        <v>6.3099999999999987</v>
      </c>
      <c r="Z28" s="11">
        <v>6.9500000000000011</v>
      </c>
      <c r="AA28" s="11">
        <v>7.1800000000000006</v>
      </c>
      <c r="AB28" s="11">
        <v>7.03</v>
      </c>
      <c r="AC28" s="151">
        <v>8.1904000000000003</v>
      </c>
      <c r="AD28" s="11">
        <v>7.5024999999999995</v>
      </c>
      <c r="AE28" s="11">
        <v>7.21</v>
      </c>
      <c r="AF28" s="146">
        <v>5.81</v>
      </c>
      <c r="AG28" s="150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7.5399999999999991</v>
      </c>
      <c r="E29" s="11">
        <v>7.3906999999999998</v>
      </c>
      <c r="F29" s="11">
        <v>7.2894022564946885</v>
      </c>
      <c r="G29" s="146">
        <v>9.94</v>
      </c>
      <c r="H29" s="11">
        <v>7.48</v>
      </c>
      <c r="I29" s="11">
        <v>7.62</v>
      </c>
      <c r="J29" s="11">
        <v>7.4000000000000012</v>
      </c>
      <c r="K29" s="11">
        <v>7.22</v>
      </c>
      <c r="L29" s="11">
        <v>6.7</v>
      </c>
      <c r="M29" s="11">
        <v>7.2700000000000005</v>
      </c>
      <c r="N29" s="11">
        <v>7.3431947345174597</v>
      </c>
      <c r="O29" s="11">
        <v>7.0774312999999989</v>
      </c>
      <c r="P29" s="11">
        <v>7.6900000000000013</v>
      </c>
      <c r="Q29" s="11">
        <v>7.17</v>
      </c>
      <c r="R29" s="11">
        <v>7.431578</v>
      </c>
      <c r="S29" s="11">
        <v>8.0500000000000007</v>
      </c>
      <c r="T29" s="11">
        <v>7.31</v>
      </c>
      <c r="U29" s="11">
        <v>7.33</v>
      </c>
      <c r="V29" s="11">
        <v>7.2000000000000011</v>
      </c>
      <c r="W29" s="11">
        <v>6.81</v>
      </c>
      <c r="X29" s="146">
        <v>6.5099999999999989</v>
      </c>
      <c r="Y29" s="146">
        <v>6.32</v>
      </c>
      <c r="Z29" s="11">
        <v>7.0000000000000009</v>
      </c>
      <c r="AA29" s="11">
        <v>7.06</v>
      </c>
      <c r="AB29" s="11">
        <v>7.19</v>
      </c>
      <c r="AC29" s="11">
        <v>7.8474000000000004</v>
      </c>
      <c r="AD29" s="11">
        <v>7.3893000000000004</v>
      </c>
      <c r="AE29" s="11">
        <v>7.22</v>
      </c>
      <c r="AF29" s="146">
        <v>5.45</v>
      </c>
      <c r="AG29" s="150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270</v>
      </c>
      <c r="C30" s="12"/>
      <c r="D30" s="23">
        <v>7.4716666666666667</v>
      </c>
      <c r="E30" s="23">
        <v>7.4406833333333333</v>
      </c>
      <c r="F30" s="23">
        <v>7.2674349010392136</v>
      </c>
      <c r="G30" s="23">
        <v>10.233333333333333</v>
      </c>
      <c r="H30" s="23">
        <v>7.3883333333333328</v>
      </c>
      <c r="I30" s="23">
        <v>7.585</v>
      </c>
      <c r="J30" s="23">
        <v>7.4300000000000006</v>
      </c>
      <c r="K30" s="23">
        <v>7.3066666666666658</v>
      </c>
      <c r="L30" s="23">
        <v>6.8633333333333342</v>
      </c>
      <c r="M30" s="23">
        <v>7.0916666666666659</v>
      </c>
      <c r="N30" s="23">
        <v>7.3967716724695824</v>
      </c>
      <c r="O30" s="23">
        <v>7.1066984833333322</v>
      </c>
      <c r="P30" s="23">
        <v>7.5616666666666674</v>
      </c>
      <c r="Q30" s="23">
        <v>7.2783333333333333</v>
      </c>
      <c r="R30" s="23">
        <v>7.4211746666666665</v>
      </c>
      <c r="S30" s="23">
        <v>7.6866666666666674</v>
      </c>
      <c r="T30" s="23">
        <v>7.27</v>
      </c>
      <c r="U30" s="23">
        <v>7.3483333333333327</v>
      </c>
      <c r="V30" s="23">
        <v>7.1866666666666674</v>
      </c>
      <c r="W30" s="23">
        <v>6.8500000000000005</v>
      </c>
      <c r="X30" s="23">
        <v>6.4549999999999992</v>
      </c>
      <c r="Y30" s="23">
        <v>6.5599999999999987</v>
      </c>
      <c r="Z30" s="23">
        <v>7.1266666666666678</v>
      </c>
      <c r="AA30" s="23">
        <v>7.3450000000000015</v>
      </c>
      <c r="AB30" s="23">
        <v>7.2033333333333331</v>
      </c>
      <c r="AC30" s="23">
        <v>7.7888500000000001</v>
      </c>
      <c r="AD30" s="23">
        <v>7.4751666666666665</v>
      </c>
      <c r="AE30" s="23">
        <v>7.2383333333333333</v>
      </c>
      <c r="AF30" s="23">
        <v>5.7422222222222219</v>
      </c>
      <c r="AG30" s="150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271</v>
      </c>
      <c r="C31" s="29"/>
      <c r="D31" s="11">
        <v>7.4550000000000001</v>
      </c>
      <c r="E31" s="11">
        <v>7.4244500000000002</v>
      </c>
      <c r="F31" s="11">
        <v>7.2652438329351368</v>
      </c>
      <c r="G31" s="11">
        <v>10.219999999999999</v>
      </c>
      <c r="H31" s="11">
        <v>7.4550000000000001</v>
      </c>
      <c r="I31" s="11">
        <v>7.62</v>
      </c>
      <c r="J31" s="11">
        <v>7.4300000000000006</v>
      </c>
      <c r="K31" s="11">
        <v>7.3100000000000005</v>
      </c>
      <c r="L31" s="11">
        <v>6.8600000000000012</v>
      </c>
      <c r="M31" s="11">
        <v>7.2349999999999994</v>
      </c>
      <c r="N31" s="11">
        <v>7.4111830981428346</v>
      </c>
      <c r="O31" s="11">
        <v>7.1491725499999994</v>
      </c>
      <c r="P31" s="11">
        <v>7.5499999999999989</v>
      </c>
      <c r="Q31" s="11">
        <v>7.2850000000000001</v>
      </c>
      <c r="R31" s="11">
        <v>7.4220705000000002</v>
      </c>
      <c r="S31" s="11">
        <v>7.6549999999999994</v>
      </c>
      <c r="T31" s="11">
        <v>7.2799999999999994</v>
      </c>
      <c r="U31" s="11">
        <v>7.35</v>
      </c>
      <c r="V31" s="11">
        <v>7.2000000000000011</v>
      </c>
      <c r="W31" s="11">
        <v>6.84</v>
      </c>
      <c r="X31" s="11">
        <v>6.6049999999999995</v>
      </c>
      <c r="Y31" s="11">
        <v>6.4149999999999991</v>
      </c>
      <c r="Z31" s="11">
        <v>7.1000000000000014</v>
      </c>
      <c r="AA31" s="11">
        <v>7.23</v>
      </c>
      <c r="AB31" s="11">
        <v>7.17</v>
      </c>
      <c r="AC31" s="11">
        <v>7.7921499999999995</v>
      </c>
      <c r="AD31" s="11">
        <v>7.4832000000000001</v>
      </c>
      <c r="AE31" s="11">
        <v>7.23</v>
      </c>
      <c r="AF31" s="11">
        <v>5.7066666666666661</v>
      </c>
      <c r="AG31" s="150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24">
        <v>4.7504385762439039E-2</v>
      </c>
      <c r="E32" s="24">
        <v>5.7875155867320442E-2</v>
      </c>
      <c r="F32" s="24">
        <v>2.6359788761892714E-2</v>
      </c>
      <c r="G32" s="24">
        <v>0.25648911607837604</v>
      </c>
      <c r="H32" s="24">
        <v>0.19691791860231214</v>
      </c>
      <c r="I32" s="24">
        <v>6.4420493633625675E-2</v>
      </c>
      <c r="J32" s="24">
        <v>4.8989794855663599E-2</v>
      </c>
      <c r="K32" s="24">
        <v>5.501514942874064E-2</v>
      </c>
      <c r="L32" s="24">
        <v>0.1153545259912528</v>
      </c>
      <c r="M32" s="24">
        <v>0.36918378440373933</v>
      </c>
      <c r="N32" s="24">
        <v>4.1553499734435027E-2</v>
      </c>
      <c r="O32" s="24">
        <v>0.23761188615462314</v>
      </c>
      <c r="P32" s="24">
        <v>0.30056058734748803</v>
      </c>
      <c r="Q32" s="24">
        <v>0.10833589740555427</v>
      </c>
      <c r="R32" s="24">
        <v>1.2530672634247352E-2</v>
      </c>
      <c r="S32" s="24">
        <v>0.23217809256402008</v>
      </c>
      <c r="T32" s="24">
        <v>0.13667479650615924</v>
      </c>
      <c r="U32" s="24">
        <v>5.2694085689635725E-2</v>
      </c>
      <c r="V32" s="24">
        <v>0.11758684733704985</v>
      </c>
      <c r="W32" s="24">
        <v>8.0000000000000251E-2</v>
      </c>
      <c r="X32" s="24">
        <v>0.69275536807736116</v>
      </c>
      <c r="Y32" s="24">
        <v>0.30639843341636103</v>
      </c>
      <c r="Z32" s="24">
        <v>0.16657330718535479</v>
      </c>
      <c r="AA32" s="24">
        <v>0.2877325146729165</v>
      </c>
      <c r="AB32" s="24">
        <v>0.21049148834731241</v>
      </c>
      <c r="AC32" s="24">
        <v>0.23926700357550373</v>
      </c>
      <c r="AD32" s="24">
        <v>7.3731585271623462E-2</v>
      </c>
      <c r="AE32" s="24">
        <v>3.6009258068816878E-2</v>
      </c>
      <c r="AF32" s="24">
        <v>0.32004629294780101</v>
      </c>
      <c r="AG32" s="207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30"/>
      <c r="B33" s="3" t="s">
        <v>86</v>
      </c>
      <c r="C33" s="29"/>
      <c r="D33" s="13">
        <v>6.3579369746739733E-3</v>
      </c>
      <c r="E33" s="13">
        <v>7.7782044033572776E-3</v>
      </c>
      <c r="F33" s="13">
        <v>3.6271104070190394E-3</v>
      </c>
      <c r="G33" s="13">
        <v>2.506408300440157E-2</v>
      </c>
      <c r="H33" s="13">
        <v>2.6652549325826145E-2</v>
      </c>
      <c r="I33" s="13">
        <v>8.493143524538652E-3</v>
      </c>
      <c r="J33" s="13">
        <v>6.593512093629017E-3</v>
      </c>
      <c r="K33" s="13">
        <v>7.5294456334955261E-3</v>
      </c>
      <c r="L33" s="13">
        <v>1.6807361727720172E-2</v>
      </c>
      <c r="M33" s="13">
        <v>5.2058818012278171E-2</v>
      </c>
      <c r="N33" s="13">
        <v>5.6177886210946725E-3</v>
      </c>
      <c r="O33" s="13">
        <v>3.3434918719553362E-2</v>
      </c>
      <c r="P33" s="13">
        <v>3.9747928677208021E-2</v>
      </c>
      <c r="Q33" s="13">
        <v>1.4884712260895938E-2</v>
      </c>
      <c r="R33" s="13">
        <v>1.6885025884824907E-3</v>
      </c>
      <c r="S33" s="13">
        <v>3.0205302588554216E-2</v>
      </c>
      <c r="T33" s="13">
        <v>1.8799834457518465E-2</v>
      </c>
      <c r="U33" s="13">
        <v>7.1708894111547827E-3</v>
      </c>
      <c r="V33" s="13">
        <v>1.6361806215730499E-2</v>
      </c>
      <c r="W33" s="13">
        <v>1.1678832116788357E-2</v>
      </c>
      <c r="X33" s="13">
        <v>0.1073207386641923</v>
      </c>
      <c r="Y33" s="13">
        <v>4.6707078264689193E-2</v>
      </c>
      <c r="Z33" s="13">
        <v>2.3373242355288322E-2</v>
      </c>
      <c r="AA33" s="13">
        <v>3.9173929839743556E-2</v>
      </c>
      <c r="AB33" s="13">
        <v>2.9221400510964241E-2</v>
      </c>
      <c r="AC33" s="13">
        <v>3.0719169527658605E-2</v>
      </c>
      <c r="AD33" s="13">
        <v>9.8635373041791891E-3</v>
      </c>
      <c r="AE33" s="13">
        <v>4.9747996410983483E-3</v>
      </c>
      <c r="AF33" s="13">
        <v>5.5735616031931293E-2</v>
      </c>
      <c r="AG33" s="150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273</v>
      </c>
      <c r="C34" s="29"/>
      <c r="D34" s="13">
        <v>1.9564971169741652E-2</v>
      </c>
      <c r="E34" s="13">
        <v>1.5337062890900421E-2</v>
      </c>
      <c r="F34" s="13">
        <v>-8.3039854531312685E-3</v>
      </c>
      <c r="G34" s="13">
        <v>0.39641510662106039</v>
      </c>
      <c r="H34" s="13">
        <v>8.1935126467689301E-3</v>
      </c>
      <c r="I34" s="13">
        <v>3.5030154760984811E-2</v>
      </c>
      <c r="J34" s="13">
        <v>1.3879241908255402E-2</v>
      </c>
      <c r="K34" s="13">
        <v>-2.9505167057445325E-3</v>
      </c>
      <c r="L34" s="13">
        <v>-6.3446676047959616E-2</v>
      </c>
      <c r="M34" s="13">
        <v>-3.2288879695014372E-2</v>
      </c>
      <c r="N34" s="13">
        <v>9.3449873286566287E-3</v>
      </c>
      <c r="O34" s="13">
        <v>-3.0237675538015263E-2</v>
      </c>
      <c r="P34" s="13">
        <v>3.184614637455252E-2</v>
      </c>
      <c r="Q34" s="13">
        <v>-6.8168126035551557E-3</v>
      </c>
      <c r="R34" s="13">
        <v>1.2674958964838501E-2</v>
      </c>
      <c r="S34" s="13">
        <v>4.8903334159011713E-2</v>
      </c>
      <c r="T34" s="13">
        <v>-7.9539584558524501E-3</v>
      </c>
      <c r="U34" s="13">
        <v>2.7352125557418283E-3</v>
      </c>
      <c r="V34" s="13">
        <v>-1.9325416978825172E-2</v>
      </c>
      <c r="W34" s="13">
        <v>-6.5266109411635354E-2</v>
      </c>
      <c r="X34" s="13">
        <v>-0.1191668228105266</v>
      </c>
      <c r="Y34" s="13">
        <v>-0.10483878507158095</v>
      </c>
      <c r="Z34" s="13">
        <v>-2.7512867115365491E-2</v>
      </c>
      <c r="AA34" s="13">
        <v>2.2803542148233102E-3</v>
      </c>
      <c r="AB34" s="13">
        <v>-1.7051125274230694E-2</v>
      </c>
      <c r="AC34" s="13">
        <v>6.2847016599880901E-2</v>
      </c>
      <c r="AD34" s="13">
        <v>2.0042572427706684E-2</v>
      </c>
      <c r="AE34" s="13">
        <v>-1.2275112694582146E-2</v>
      </c>
      <c r="AF34" s="13">
        <v>-0.2164306980436872</v>
      </c>
      <c r="AG34" s="150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274</v>
      </c>
      <c r="C35" s="47"/>
      <c r="D35" s="45">
        <v>0.67</v>
      </c>
      <c r="E35" s="45">
        <v>0.55000000000000004</v>
      </c>
      <c r="F35" s="45">
        <v>0.16</v>
      </c>
      <c r="G35" s="45">
        <v>11.96</v>
      </c>
      <c r="H35" s="45">
        <v>0.33</v>
      </c>
      <c r="I35" s="45">
        <v>1.1399999999999999</v>
      </c>
      <c r="J35" s="45">
        <v>0.5</v>
      </c>
      <c r="K35" s="45">
        <v>0</v>
      </c>
      <c r="L35" s="45">
        <v>1.81</v>
      </c>
      <c r="M35" s="45">
        <v>0.88</v>
      </c>
      <c r="N35" s="45">
        <v>0.37</v>
      </c>
      <c r="O35" s="45">
        <v>0.82</v>
      </c>
      <c r="P35" s="45">
        <v>1.04</v>
      </c>
      <c r="Q35" s="45">
        <v>0.12</v>
      </c>
      <c r="R35" s="45">
        <v>0.47</v>
      </c>
      <c r="S35" s="45">
        <v>1.55</v>
      </c>
      <c r="T35" s="45">
        <v>0.15</v>
      </c>
      <c r="U35" s="45">
        <v>0.17</v>
      </c>
      <c r="V35" s="45">
        <v>0.49</v>
      </c>
      <c r="W35" s="45">
        <v>1.87</v>
      </c>
      <c r="X35" s="45">
        <v>3.48</v>
      </c>
      <c r="Y35" s="45">
        <v>3.05</v>
      </c>
      <c r="Z35" s="45">
        <v>0.74</v>
      </c>
      <c r="AA35" s="45">
        <v>0.16</v>
      </c>
      <c r="AB35" s="45">
        <v>0.42</v>
      </c>
      <c r="AC35" s="45">
        <v>1.97</v>
      </c>
      <c r="AD35" s="45">
        <v>0.69</v>
      </c>
      <c r="AE35" s="45">
        <v>0.28000000000000003</v>
      </c>
      <c r="AF35" s="45">
        <v>6.39</v>
      </c>
      <c r="AG35" s="150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BM36" s="55"/>
    </row>
    <row r="37" spans="1:65" ht="15">
      <c r="B37" s="8" t="s">
        <v>474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17" t="s">
        <v>231</v>
      </c>
      <c r="AB38" s="17" t="s">
        <v>231</v>
      </c>
      <c r="AC38" s="17" t="s">
        <v>231</v>
      </c>
      <c r="AD38" s="17" t="s">
        <v>231</v>
      </c>
      <c r="AE38" s="17" t="s">
        <v>231</v>
      </c>
      <c r="AF38" s="150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48" t="s">
        <v>234</v>
      </c>
      <c r="E39" s="149" t="s">
        <v>235</v>
      </c>
      <c r="F39" s="149" t="s">
        <v>236</v>
      </c>
      <c r="G39" s="149" t="s">
        <v>237</v>
      </c>
      <c r="H39" s="149" t="s">
        <v>238</v>
      </c>
      <c r="I39" s="149" t="s">
        <v>240</v>
      </c>
      <c r="J39" s="149" t="s">
        <v>241</v>
      </c>
      <c r="K39" s="149" t="s">
        <v>242</v>
      </c>
      <c r="L39" s="149" t="s">
        <v>243</v>
      </c>
      <c r="M39" s="149" t="s">
        <v>244</v>
      </c>
      <c r="N39" s="149" t="s">
        <v>245</v>
      </c>
      <c r="O39" s="149" t="s">
        <v>246</v>
      </c>
      <c r="P39" s="149" t="s">
        <v>247</v>
      </c>
      <c r="Q39" s="149" t="s">
        <v>248</v>
      </c>
      <c r="R39" s="149" t="s">
        <v>250</v>
      </c>
      <c r="S39" s="149" t="s">
        <v>251</v>
      </c>
      <c r="T39" s="149" t="s">
        <v>252</v>
      </c>
      <c r="U39" s="149" t="s">
        <v>253</v>
      </c>
      <c r="V39" s="149" t="s">
        <v>276</v>
      </c>
      <c r="W39" s="149" t="s">
        <v>254</v>
      </c>
      <c r="X39" s="149" t="s">
        <v>255</v>
      </c>
      <c r="Y39" s="149" t="s">
        <v>256</v>
      </c>
      <c r="Z39" s="149" t="s">
        <v>257</v>
      </c>
      <c r="AA39" s="149" t="s">
        <v>258</v>
      </c>
      <c r="AB39" s="149" t="s">
        <v>259</v>
      </c>
      <c r="AC39" s="149" t="s">
        <v>260</v>
      </c>
      <c r="AD39" s="149" t="s">
        <v>261</v>
      </c>
      <c r="AE39" s="149" t="s">
        <v>262</v>
      </c>
      <c r="AF39" s="150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115</v>
      </c>
      <c r="E40" s="11" t="s">
        <v>282</v>
      </c>
      <c r="F40" s="11" t="s">
        <v>282</v>
      </c>
      <c r="G40" s="11" t="s">
        <v>282</v>
      </c>
      <c r="H40" s="11" t="s">
        <v>282</v>
      </c>
      <c r="I40" s="11" t="s">
        <v>282</v>
      </c>
      <c r="J40" s="11" t="s">
        <v>282</v>
      </c>
      <c r="K40" s="11" t="s">
        <v>282</v>
      </c>
      <c r="L40" s="11" t="s">
        <v>282</v>
      </c>
      <c r="M40" s="11" t="s">
        <v>115</v>
      </c>
      <c r="N40" s="11" t="s">
        <v>115</v>
      </c>
      <c r="O40" s="11" t="s">
        <v>282</v>
      </c>
      <c r="P40" s="11" t="s">
        <v>283</v>
      </c>
      <c r="Q40" s="11" t="s">
        <v>115</v>
      </c>
      <c r="R40" s="11" t="s">
        <v>283</v>
      </c>
      <c r="S40" s="11" t="s">
        <v>283</v>
      </c>
      <c r="T40" s="11" t="s">
        <v>283</v>
      </c>
      <c r="U40" s="11" t="s">
        <v>283</v>
      </c>
      <c r="V40" s="11" t="s">
        <v>283</v>
      </c>
      <c r="W40" s="11" t="s">
        <v>282</v>
      </c>
      <c r="X40" s="11" t="s">
        <v>283</v>
      </c>
      <c r="Y40" s="11" t="s">
        <v>283</v>
      </c>
      <c r="Z40" s="11" t="s">
        <v>283</v>
      </c>
      <c r="AA40" s="11" t="s">
        <v>283</v>
      </c>
      <c r="AB40" s="11" t="s">
        <v>282</v>
      </c>
      <c r="AC40" s="11" t="s">
        <v>282</v>
      </c>
      <c r="AD40" s="11" t="s">
        <v>282</v>
      </c>
      <c r="AE40" s="11" t="s">
        <v>283</v>
      </c>
      <c r="AF40" s="150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0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20">
        <v>63</v>
      </c>
      <c r="E42" s="220">
        <v>58.5</v>
      </c>
      <c r="F42" s="220">
        <v>62.602377298349985</v>
      </c>
      <c r="G42" s="220">
        <v>59.5</v>
      </c>
      <c r="H42" s="220">
        <v>58.7</v>
      </c>
      <c r="I42" s="220">
        <v>60</v>
      </c>
      <c r="J42" s="220">
        <v>59</v>
      </c>
      <c r="K42" s="221">
        <v>20.11</v>
      </c>
      <c r="L42" s="220">
        <v>58</v>
      </c>
      <c r="M42" s="220">
        <v>59.523099941523036</v>
      </c>
      <c r="N42" s="220">
        <v>51.850999999999999</v>
      </c>
      <c r="O42" s="220">
        <v>55.8</v>
      </c>
      <c r="P42" s="220">
        <v>62.8</v>
      </c>
      <c r="Q42" s="221">
        <v>31.843</v>
      </c>
      <c r="R42" s="220">
        <v>60.6</v>
      </c>
      <c r="S42" s="220">
        <v>58.3</v>
      </c>
      <c r="T42" s="220">
        <v>60.5</v>
      </c>
      <c r="U42" s="220">
        <v>60.1</v>
      </c>
      <c r="V42" s="220">
        <v>56.3</v>
      </c>
      <c r="W42" s="220">
        <v>56</v>
      </c>
      <c r="X42" s="221">
        <v>32.5</v>
      </c>
      <c r="Y42" s="220">
        <v>58</v>
      </c>
      <c r="Z42" s="221">
        <v>49.6</v>
      </c>
      <c r="AA42" s="220">
        <v>59.8</v>
      </c>
      <c r="AB42" s="220">
        <v>63.3</v>
      </c>
      <c r="AC42" s="220">
        <v>57.2</v>
      </c>
      <c r="AD42" s="220">
        <v>61</v>
      </c>
      <c r="AE42" s="220">
        <v>61</v>
      </c>
      <c r="AF42" s="222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58</v>
      </c>
      <c r="E43" s="225">
        <v>57.3</v>
      </c>
      <c r="F43" s="225">
        <v>63.660534916633338</v>
      </c>
      <c r="G43" s="225">
        <v>62.9</v>
      </c>
      <c r="H43" s="226">
        <v>48</v>
      </c>
      <c r="I43" s="225">
        <v>61</v>
      </c>
      <c r="J43" s="225">
        <v>60</v>
      </c>
      <c r="K43" s="227">
        <v>22.26</v>
      </c>
      <c r="L43" s="225">
        <v>59</v>
      </c>
      <c r="M43" s="225">
        <v>57.782293104182003</v>
      </c>
      <c r="N43" s="225">
        <v>53.941000000000003</v>
      </c>
      <c r="O43" s="225">
        <v>59</v>
      </c>
      <c r="P43" s="226">
        <v>71.099999999999994</v>
      </c>
      <c r="Q43" s="227">
        <v>34.697000000000003</v>
      </c>
      <c r="R43" s="225">
        <v>55.8</v>
      </c>
      <c r="S43" s="225">
        <v>56.5</v>
      </c>
      <c r="T43" s="225">
        <v>59.6</v>
      </c>
      <c r="U43" s="225">
        <v>60.2</v>
      </c>
      <c r="V43" s="225">
        <v>56.7</v>
      </c>
      <c r="W43" s="225">
        <v>55</v>
      </c>
      <c r="X43" s="227">
        <v>34.700000000000003</v>
      </c>
      <c r="Y43" s="225">
        <v>63</v>
      </c>
      <c r="Z43" s="227">
        <v>50.2</v>
      </c>
      <c r="AA43" s="225">
        <v>58.1</v>
      </c>
      <c r="AB43" s="225">
        <v>64.900000000000006</v>
      </c>
      <c r="AC43" s="225">
        <v>55.7</v>
      </c>
      <c r="AD43" s="225">
        <v>61</v>
      </c>
      <c r="AE43" s="225">
        <v>56</v>
      </c>
      <c r="AF43" s="222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20</v>
      </c>
    </row>
    <row r="44" spans="1:65">
      <c r="A44" s="30"/>
      <c r="B44" s="19">
        <v>1</v>
      </c>
      <c r="C44" s="9">
        <v>3</v>
      </c>
      <c r="D44" s="225">
        <v>57</v>
      </c>
      <c r="E44" s="225">
        <v>59.5</v>
      </c>
      <c r="F44" s="225">
        <v>63.316561674970359</v>
      </c>
      <c r="G44" s="225">
        <v>60.4</v>
      </c>
      <c r="H44" s="225">
        <v>50.2</v>
      </c>
      <c r="I44" s="225">
        <v>60</v>
      </c>
      <c r="J44" s="225">
        <v>59</v>
      </c>
      <c r="K44" s="227">
        <v>23.17</v>
      </c>
      <c r="L44" s="226">
        <v>62</v>
      </c>
      <c r="M44" s="225">
        <v>59.080847912620442</v>
      </c>
      <c r="N44" s="225">
        <v>54.811999999999998</v>
      </c>
      <c r="O44" s="225">
        <v>54.6</v>
      </c>
      <c r="P44" s="225">
        <v>63.899999999999991</v>
      </c>
      <c r="Q44" s="227">
        <v>31.862000000000002</v>
      </c>
      <c r="R44" s="225">
        <v>54.4</v>
      </c>
      <c r="S44" s="225">
        <v>55.6</v>
      </c>
      <c r="T44" s="225">
        <v>61.199999999999996</v>
      </c>
      <c r="U44" s="225">
        <v>60.8</v>
      </c>
      <c r="V44" s="225">
        <v>56.1</v>
      </c>
      <c r="W44" s="225">
        <v>60</v>
      </c>
      <c r="X44" s="227">
        <v>34</v>
      </c>
      <c r="Y44" s="225">
        <v>62</v>
      </c>
      <c r="Z44" s="227">
        <v>45.5</v>
      </c>
      <c r="AA44" s="225">
        <v>62.3</v>
      </c>
      <c r="AB44" s="226">
        <v>73.3</v>
      </c>
      <c r="AC44" s="225">
        <v>57.5</v>
      </c>
      <c r="AD44" s="225">
        <v>61</v>
      </c>
      <c r="AE44" s="225">
        <v>58</v>
      </c>
      <c r="AF44" s="222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59</v>
      </c>
      <c r="E45" s="225">
        <v>57.9</v>
      </c>
      <c r="F45" s="225">
        <v>64.648755000818511</v>
      </c>
      <c r="G45" s="225">
        <v>61.8</v>
      </c>
      <c r="H45" s="225">
        <v>53.4</v>
      </c>
      <c r="I45" s="225">
        <v>59</v>
      </c>
      <c r="J45" s="225">
        <v>61</v>
      </c>
      <c r="K45" s="227">
        <v>21.68</v>
      </c>
      <c r="L45" s="225">
        <v>59</v>
      </c>
      <c r="M45" s="225">
        <v>59.160968280650138</v>
      </c>
      <c r="N45" s="225">
        <v>53.798999999999999</v>
      </c>
      <c r="O45" s="225">
        <v>60.9</v>
      </c>
      <c r="P45" s="225">
        <v>63.79999999999999</v>
      </c>
      <c r="Q45" s="227">
        <v>34.247</v>
      </c>
      <c r="R45" s="225">
        <v>59.7</v>
      </c>
      <c r="S45" s="225">
        <v>55.5</v>
      </c>
      <c r="T45" s="225">
        <v>58.9</v>
      </c>
      <c r="U45" s="225">
        <v>61.3</v>
      </c>
      <c r="V45" s="225">
        <v>56.3</v>
      </c>
      <c r="W45" s="225">
        <v>54</v>
      </c>
      <c r="X45" s="227">
        <v>33.799999999999997</v>
      </c>
      <c r="Y45" s="225">
        <v>62</v>
      </c>
      <c r="Z45" s="227">
        <v>51.1</v>
      </c>
      <c r="AA45" s="225">
        <v>64.099999999999994</v>
      </c>
      <c r="AB45" s="225">
        <v>65.2</v>
      </c>
      <c r="AC45" s="225">
        <v>57</v>
      </c>
      <c r="AD45" s="225">
        <v>60</v>
      </c>
      <c r="AE45" s="225">
        <v>59</v>
      </c>
      <c r="AF45" s="222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59.102881132632682</v>
      </c>
    </row>
    <row r="46" spans="1:65">
      <c r="A46" s="30"/>
      <c r="B46" s="19">
        <v>1</v>
      </c>
      <c r="C46" s="9">
        <v>5</v>
      </c>
      <c r="D46" s="225">
        <v>59</v>
      </c>
      <c r="E46" s="225">
        <v>57.8</v>
      </c>
      <c r="F46" s="225">
        <v>63.879015684051836</v>
      </c>
      <c r="G46" s="225">
        <v>63.5</v>
      </c>
      <c r="H46" s="225">
        <v>62.100000000000009</v>
      </c>
      <c r="I46" s="225">
        <v>57</v>
      </c>
      <c r="J46" s="225">
        <v>61</v>
      </c>
      <c r="K46" s="227">
        <v>20.72</v>
      </c>
      <c r="L46" s="225">
        <v>58</v>
      </c>
      <c r="M46" s="225">
        <v>59.86464969635194</v>
      </c>
      <c r="N46" s="225">
        <v>51.595999999999997</v>
      </c>
      <c r="O46" s="225">
        <v>54</v>
      </c>
      <c r="P46" s="225">
        <v>63.4</v>
      </c>
      <c r="Q46" s="227">
        <v>34.31</v>
      </c>
      <c r="R46" s="225">
        <v>55.5</v>
      </c>
      <c r="S46" s="225">
        <v>55.1</v>
      </c>
      <c r="T46" s="225">
        <v>59.9</v>
      </c>
      <c r="U46" s="226">
        <v>57.3</v>
      </c>
      <c r="V46" s="226">
        <v>52.5</v>
      </c>
      <c r="W46" s="225">
        <v>53</v>
      </c>
      <c r="X46" s="227">
        <v>33.4</v>
      </c>
      <c r="Y46" s="225">
        <v>59</v>
      </c>
      <c r="Z46" s="227">
        <v>45.9</v>
      </c>
      <c r="AA46" s="225">
        <v>59.7</v>
      </c>
      <c r="AB46" s="225">
        <v>68.599999999999994</v>
      </c>
      <c r="AC46" s="225">
        <v>56.6</v>
      </c>
      <c r="AD46" s="225">
        <v>60</v>
      </c>
      <c r="AE46" s="225">
        <v>64</v>
      </c>
      <c r="AF46" s="222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13</v>
      </c>
    </row>
    <row r="47" spans="1:65">
      <c r="A47" s="30"/>
      <c r="B47" s="19">
        <v>1</v>
      </c>
      <c r="C47" s="9">
        <v>6</v>
      </c>
      <c r="D47" s="225">
        <v>62</v>
      </c>
      <c r="E47" s="225">
        <v>59.4</v>
      </c>
      <c r="F47" s="225">
        <v>63.426697834887044</v>
      </c>
      <c r="G47" s="225">
        <v>59.5</v>
      </c>
      <c r="H47" s="225">
        <v>56.3</v>
      </c>
      <c r="I47" s="225">
        <v>57</v>
      </c>
      <c r="J47" s="225">
        <v>58</v>
      </c>
      <c r="K47" s="227">
        <v>19.079999999999998</v>
      </c>
      <c r="L47" s="225">
        <v>59</v>
      </c>
      <c r="M47" s="225">
        <v>58.074081754067322</v>
      </c>
      <c r="N47" s="225">
        <v>53.875999999999998</v>
      </c>
      <c r="O47" s="225">
        <v>55.8</v>
      </c>
      <c r="P47" s="225">
        <v>61.100000000000009</v>
      </c>
      <c r="Q47" s="227">
        <v>33.869</v>
      </c>
      <c r="R47" s="225">
        <v>60.9</v>
      </c>
      <c r="S47" s="225">
        <v>58.4</v>
      </c>
      <c r="T47" s="225">
        <v>60.5</v>
      </c>
      <c r="U47" s="225">
        <v>61.199999999999996</v>
      </c>
      <c r="V47" s="225">
        <v>58.5</v>
      </c>
      <c r="W47" s="225">
        <v>56</v>
      </c>
      <c r="X47" s="227">
        <v>32.6</v>
      </c>
      <c r="Y47" s="225">
        <v>59</v>
      </c>
      <c r="Z47" s="227">
        <v>48.1</v>
      </c>
      <c r="AA47" s="225">
        <v>59</v>
      </c>
      <c r="AB47" s="225">
        <v>64.900000000000006</v>
      </c>
      <c r="AC47" s="225">
        <v>55.2</v>
      </c>
      <c r="AD47" s="225">
        <v>61</v>
      </c>
      <c r="AE47" s="225">
        <v>56</v>
      </c>
      <c r="AF47" s="222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270</v>
      </c>
      <c r="C48" s="12"/>
      <c r="D48" s="229">
        <v>59.666666666666664</v>
      </c>
      <c r="E48" s="229">
        <v>58.4</v>
      </c>
      <c r="F48" s="229">
        <v>63.588990401618503</v>
      </c>
      <c r="G48" s="229">
        <v>61.266666666666673</v>
      </c>
      <c r="H48" s="229">
        <v>54.783333333333339</v>
      </c>
      <c r="I48" s="229">
        <v>59</v>
      </c>
      <c r="J48" s="229">
        <v>59.666666666666664</v>
      </c>
      <c r="K48" s="229">
        <v>21.169999999999998</v>
      </c>
      <c r="L48" s="229">
        <v>59.166666666666664</v>
      </c>
      <c r="M48" s="229">
        <v>58.914323448232487</v>
      </c>
      <c r="N48" s="229">
        <v>53.312499999999993</v>
      </c>
      <c r="O48" s="229">
        <v>56.683333333333337</v>
      </c>
      <c r="P48" s="229">
        <v>64.349999999999994</v>
      </c>
      <c r="Q48" s="229">
        <v>33.471333333333334</v>
      </c>
      <c r="R48" s="229">
        <v>57.816666666666663</v>
      </c>
      <c r="S48" s="229">
        <v>56.566666666666663</v>
      </c>
      <c r="T48" s="229">
        <v>60.099999999999994</v>
      </c>
      <c r="U48" s="229">
        <v>60.150000000000006</v>
      </c>
      <c r="V48" s="229">
        <v>56.066666666666663</v>
      </c>
      <c r="W48" s="229">
        <v>55.666666666666664</v>
      </c>
      <c r="X48" s="229">
        <v>33.5</v>
      </c>
      <c r="Y48" s="229">
        <v>60.5</v>
      </c>
      <c r="Z48" s="229">
        <v>48.400000000000006</v>
      </c>
      <c r="AA48" s="229">
        <v>60.5</v>
      </c>
      <c r="AB48" s="229">
        <v>66.699999999999989</v>
      </c>
      <c r="AC48" s="229">
        <v>56.533333333333331</v>
      </c>
      <c r="AD48" s="229">
        <v>60.666666666666664</v>
      </c>
      <c r="AE48" s="229">
        <v>59</v>
      </c>
      <c r="AF48" s="222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271</v>
      </c>
      <c r="C49" s="29"/>
      <c r="D49" s="225">
        <v>59</v>
      </c>
      <c r="E49" s="225">
        <v>58.2</v>
      </c>
      <c r="F49" s="225">
        <v>63.543616375760195</v>
      </c>
      <c r="G49" s="225">
        <v>61.099999999999994</v>
      </c>
      <c r="H49" s="225">
        <v>54.849999999999994</v>
      </c>
      <c r="I49" s="225">
        <v>59.5</v>
      </c>
      <c r="J49" s="225">
        <v>59.5</v>
      </c>
      <c r="K49" s="225">
        <v>21.2</v>
      </c>
      <c r="L49" s="225">
        <v>59</v>
      </c>
      <c r="M49" s="225">
        <v>59.12090809663529</v>
      </c>
      <c r="N49" s="225">
        <v>53.837499999999999</v>
      </c>
      <c r="O49" s="225">
        <v>55.8</v>
      </c>
      <c r="P49" s="225">
        <v>63.599999999999994</v>
      </c>
      <c r="Q49" s="225">
        <v>34.058</v>
      </c>
      <c r="R49" s="225">
        <v>57.75</v>
      </c>
      <c r="S49" s="225">
        <v>56.05</v>
      </c>
      <c r="T49" s="225">
        <v>60.2</v>
      </c>
      <c r="U49" s="225">
        <v>60.5</v>
      </c>
      <c r="V49" s="225">
        <v>56.3</v>
      </c>
      <c r="W49" s="225">
        <v>55.5</v>
      </c>
      <c r="X49" s="225">
        <v>33.599999999999994</v>
      </c>
      <c r="Y49" s="225">
        <v>60.5</v>
      </c>
      <c r="Z49" s="225">
        <v>48.85</v>
      </c>
      <c r="AA49" s="225">
        <v>59.75</v>
      </c>
      <c r="AB49" s="225">
        <v>65.050000000000011</v>
      </c>
      <c r="AC49" s="225">
        <v>56.8</v>
      </c>
      <c r="AD49" s="225">
        <v>61</v>
      </c>
      <c r="AE49" s="225">
        <v>58.5</v>
      </c>
      <c r="AF49" s="222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272</v>
      </c>
      <c r="C50" s="29"/>
      <c r="D50" s="216">
        <v>2.3380903889000244</v>
      </c>
      <c r="E50" s="216">
        <v>0.89888820216977017</v>
      </c>
      <c r="F50" s="216">
        <v>0.67620943377881759</v>
      </c>
      <c r="G50" s="216">
        <v>1.7281975195754291</v>
      </c>
      <c r="H50" s="216">
        <v>5.2935495337879557</v>
      </c>
      <c r="I50" s="216">
        <v>1.6733200530681511</v>
      </c>
      <c r="J50" s="216">
        <v>1.2110601416389966</v>
      </c>
      <c r="K50" s="216">
        <v>1.4928094319101832</v>
      </c>
      <c r="L50" s="216">
        <v>1.4719601443879744</v>
      </c>
      <c r="M50" s="216">
        <v>0.81850982544017936</v>
      </c>
      <c r="N50" s="216">
        <v>1.2868629686178716</v>
      </c>
      <c r="O50" s="216">
        <v>2.6925205044096998</v>
      </c>
      <c r="P50" s="216">
        <v>3.4622247182989114</v>
      </c>
      <c r="Q50" s="216">
        <v>1.2811589544887345</v>
      </c>
      <c r="R50" s="216">
        <v>2.895110821137366</v>
      </c>
      <c r="S50" s="216">
        <v>1.4555640372950489</v>
      </c>
      <c r="T50" s="216">
        <v>0.80746516952745306</v>
      </c>
      <c r="U50" s="216">
        <v>1.4815532390029051</v>
      </c>
      <c r="V50" s="216">
        <v>1.9572088970436106</v>
      </c>
      <c r="W50" s="216">
        <v>2.4221202832779936</v>
      </c>
      <c r="X50" s="216">
        <v>0.84852813742385724</v>
      </c>
      <c r="Y50" s="216">
        <v>2.0736441353327719</v>
      </c>
      <c r="Z50" s="216">
        <v>2.3117093242879836</v>
      </c>
      <c r="AA50" s="216">
        <v>2.251221890440831</v>
      </c>
      <c r="AB50" s="216">
        <v>3.6731457907357807</v>
      </c>
      <c r="AC50" s="216">
        <v>0.90258886912406866</v>
      </c>
      <c r="AD50" s="216">
        <v>0.5163977794943222</v>
      </c>
      <c r="AE50" s="216">
        <v>3.0983866769659336</v>
      </c>
      <c r="AF50" s="210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4"/>
    </row>
    <row r="51" spans="1:65">
      <c r="A51" s="30"/>
      <c r="B51" s="3" t="s">
        <v>86</v>
      </c>
      <c r="C51" s="29"/>
      <c r="D51" s="13">
        <v>3.9185872439665217E-2</v>
      </c>
      <c r="E51" s="13">
        <v>1.5391921270030312E-2</v>
      </c>
      <c r="F51" s="13">
        <v>1.0634064631439821E-2</v>
      </c>
      <c r="G51" s="13">
        <v>2.820779411711799E-2</v>
      </c>
      <c r="H51" s="13">
        <v>9.6627007005560483E-2</v>
      </c>
      <c r="I51" s="13">
        <v>2.8361356831663579E-2</v>
      </c>
      <c r="J51" s="13">
        <v>2.0297097345904971E-2</v>
      </c>
      <c r="K51" s="13">
        <v>7.0515325078421509E-2</v>
      </c>
      <c r="L51" s="13">
        <v>2.4878199623458722E-2</v>
      </c>
      <c r="M51" s="13">
        <v>1.3893222862168602E-2</v>
      </c>
      <c r="N51" s="13">
        <v>2.4138109610651756E-2</v>
      </c>
      <c r="O51" s="13">
        <v>4.750109681404939E-2</v>
      </c>
      <c r="P51" s="13">
        <v>5.3803025925391011E-2</v>
      </c>
      <c r="Q51" s="13">
        <v>3.8276304733067139E-2</v>
      </c>
      <c r="R51" s="13">
        <v>5.007398364607725E-2</v>
      </c>
      <c r="S51" s="13">
        <v>2.5731833305157024E-2</v>
      </c>
      <c r="T51" s="13">
        <v>1.3435360557861117E-2</v>
      </c>
      <c r="U51" s="13">
        <v>2.4630976542026683E-2</v>
      </c>
      <c r="V51" s="13">
        <v>3.4908601017424684E-2</v>
      </c>
      <c r="W51" s="13">
        <v>4.3511142813377132E-2</v>
      </c>
      <c r="X51" s="13">
        <v>2.532919813205544E-2</v>
      </c>
      <c r="Y51" s="13">
        <v>3.4275109674921853E-2</v>
      </c>
      <c r="Z51" s="13">
        <v>4.7762589344793042E-2</v>
      </c>
      <c r="AA51" s="13">
        <v>3.7210279180840182E-2</v>
      </c>
      <c r="AB51" s="13">
        <v>5.5069652035019213E-2</v>
      </c>
      <c r="AC51" s="13">
        <v>1.5965604996298385E-2</v>
      </c>
      <c r="AD51" s="13">
        <v>8.5120513103459708E-3</v>
      </c>
      <c r="AE51" s="13">
        <v>5.2515028423151415E-2</v>
      </c>
      <c r="AF51" s="150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273</v>
      </c>
      <c r="C52" s="29"/>
      <c r="D52" s="13">
        <v>9.5390533122876597E-3</v>
      </c>
      <c r="E52" s="13">
        <v>-1.1892502009425709E-2</v>
      </c>
      <c r="F52" s="13">
        <v>7.5903393929621643E-2</v>
      </c>
      <c r="G52" s="13">
        <v>3.6610491613399354E-2</v>
      </c>
      <c r="H52" s="13">
        <v>-7.3085232335896699E-2</v>
      </c>
      <c r="I52" s="13">
        <v>-1.7407126465088796E-3</v>
      </c>
      <c r="J52" s="13">
        <v>9.5390533122876597E-3</v>
      </c>
      <c r="K52" s="13">
        <v>-0.64181103197841682</v>
      </c>
      <c r="L52" s="13">
        <v>1.0792288431902275E-3</v>
      </c>
      <c r="M52" s="13">
        <v>-3.1903298246501732E-3</v>
      </c>
      <c r="N52" s="13">
        <v>-9.7971215982491699E-2</v>
      </c>
      <c r="O52" s="13">
        <v>-4.093789935332659E-2</v>
      </c>
      <c r="P52" s="13">
        <v>8.8779409172833113E-2</v>
      </c>
      <c r="Q52" s="13">
        <v>-0.4336767905067036</v>
      </c>
      <c r="R52" s="13">
        <v>-2.1762297223372751E-2</v>
      </c>
      <c r="S52" s="13">
        <v>-4.2911858396116109E-2</v>
      </c>
      <c r="T52" s="13">
        <v>1.6870901185505272E-2</v>
      </c>
      <c r="U52" s="13">
        <v>1.7716883632415303E-2</v>
      </c>
      <c r="V52" s="13">
        <v>-5.1371682865213542E-2</v>
      </c>
      <c r="W52" s="13">
        <v>-5.8139542440491465E-2</v>
      </c>
      <c r="X52" s="13">
        <v>-0.43319176057047537</v>
      </c>
      <c r="Y52" s="13">
        <v>2.3638760760783306E-2</v>
      </c>
      <c r="Z52" s="13">
        <v>-0.18108899139137324</v>
      </c>
      <c r="AA52" s="13">
        <v>2.3638760760783306E-2</v>
      </c>
      <c r="AB52" s="13">
        <v>0.12854058417759062</v>
      </c>
      <c r="AC52" s="13">
        <v>-4.3475846694055909E-2</v>
      </c>
      <c r="AD52" s="13">
        <v>2.6458702250482302E-2</v>
      </c>
      <c r="AE52" s="13">
        <v>-1.7407126465088796E-3</v>
      </c>
      <c r="AF52" s="150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274</v>
      </c>
      <c r="C53" s="47"/>
      <c r="D53" s="45">
        <v>0.21</v>
      </c>
      <c r="E53" s="45">
        <v>0.16</v>
      </c>
      <c r="F53" s="45">
        <v>1.36</v>
      </c>
      <c r="G53" s="45">
        <v>0.68</v>
      </c>
      <c r="H53" s="45">
        <v>1.23</v>
      </c>
      <c r="I53" s="45">
        <v>0.01</v>
      </c>
      <c r="J53" s="45">
        <v>0.21</v>
      </c>
      <c r="K53" s="45">
        <v>11.12</v>
      </c>
      <c r="L53" s="45">
        <v>0.06</v>
      </c>
      <c r="M53" s="45">
        <v>0.01</v>
      </c>
      <c r="N53" s="45">
        <v>1.66</v>
      </c>
      <c r="O53" s="45">
        <v>0.67</v>
      </c>
      <c r="P53" s="45">
        <v>1.59</v>
      </c>
      <c r="Q53" s="45">
        <v>7.5</v>
      </c>
      <c r="R53" s="45">
        <v>0.34</v>
      </c>
      <c r="S53" s="45">
        <v>0.7</v>
      </c>
      <c r="T53" s="45">
        <v>0.34</v>
      </c>
      <c r="U53" s="45">
        <v>0.35</v>
      </c>
      <c r="V53" s="45">
        <v>0.85</v>
      </c>
      <c r="W53" s="45">
        <v>0.97</v>
      </c>
      <c r="X53" s="45">
        <v>7.49</v>
      </c>
      <c r="Y53" s="45">
        <v>0.45</v>
      </c>
      <c r="Z53" s="45">
        <v>3.11</v>
      </c>
      <c r="AA53" s="45">
        <v>0.45</v>
      </c>
      <c r="AB53" s="45">
        <v>2.2799999999999998</v>
      </c>
      <c r="AC53" s="45">
        <v>0.71</v>
      </c>
      <c r="AD53" s="45">
        <v>0.5</v>
      </c>
      <c r="AE53" s="45">
        <v>0.01</v>
      </c>
      <c r="AF53" s="150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475</v>
      </c>
      <c r="BM55" s="28" t="s">
        <v>281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231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48" t="s">
        <v>234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115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30">
        <v>14</v>
      </c>
      <c r="E60" s="210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0"/>
      <c r="B61" s="19">
        <v>1</v>
      </c>
      <c r="C61" s="9">
        <v>2</v>
      </c>
      <c r="D61" s="216">
        <v>14</v>
      </c>
      <c r="E61" s="210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3</v>
      </c>
    </row>
    <row r="62" spans="1:65">
      <c r="A62" s="30"/>
      <c r="B62" s="19">
        <v>1</v>
      </c>
      <c r="C62" s="9">
        <v>3</v>
      </c>
      <c r="D62" s="216">
        <v>14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0"/>
      <c r="B63" s="19">
        <v>1</v>
      </c>
      <c r="C63" s="9">
        <v>4</v>
      </c>
      <c r="D63" s="216">
        <v>15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14.1666666666667</v>
      </c>
    </row>
    <row r="64" spans="1:65">
      <c r="A64" s="30"/>
      <c r="B64" s="19">
        <v>1</v>
      </c>
      <c r="C64" s="9">
        <v>5</v>
      </c>
      <c r="D64" s="216">
        <v>14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9</v>
      </c>
    </row>
    <row r="65" spans="1:65">
      <c r="A65" s="30"/>
      <c r="B65" s="19">
        <v>1</v>
      </c>
      <c r="C65" s="9">
        <v>6</v>
      </c>
      <c r="D65" s="216">
        <v>14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4"/>
    </row>
    <row r="66" spans="1:65">
      <c r="A66" s="30"/>
      <c r="B66" s="20" t="s">
        <v>270</v>
      </c>
      <c r="C66" s="12"/>
      <c r="D66" s="215">
        <v>14.166666666666666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4"/>
    </row>
    <row r="67" spans="1:65">
      <c r="A67" s="30"/>
      <c r="B67" s="3" t="s">
        <v>271</v>
      </c>
      <c r="C67" s="29"/>
      <c r="D67" s="216">
        <v>14</v>
      </c>
      <c r="E67" s="210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4"/>
    </row>
    <row r="68" spans="1:65">
      <c r="A68" s="30"/>
      <c r="B68" s="3" t="s">
        <v>272</v>
      </c>
      <c r="C68" s="29"/>
      <c r="D68" s="216">
        <v>0.40824829046386302</v>
      </c>
      <c r="E68" s="210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4"/>
    </row>
    <row r="69" spans="1:65">
      <c r="A69" s="30"/>
      <c r="B69" s="3" t="s">
        <v>86</v>
      </c>
      <c r="C69" s="29"/>
      <c r="D69" s="13">
        <v>2.8817526385684449E-2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273</v>
      </c>
      <c r="C70" s="29"/>
      <c r="D70" s="13">
        <v>-2.3314683517128287E-15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274</v>
      </c>
      <c r="C71" s="47"/>
      <c r="D71" s="45" t="s">
        <v>275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476</v>
      </c>
      <c r="BM73" s="28" t="s">
        <v>66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17" t="s">
        <v>231</v>
      </c>
      <c r="AC74" s="17" t="s">
        <v>231</v>
      </c>
      <c r="AD74" s="17" t="s">
        <v>231</v>
      </c>
      <c r="AE74" s="150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232</v>
      </c>
      <c r="C75" s="9" t="s">
        <v>232</v>
      </c>
      <c r="D75" s="148" t="s">
        <v>234</v>
      </c>
      <c r="E75" s="149" t="s">
        <v>235</v>
      </c>
      <c r="F75" s="149" t="s">
        <v>236</v>
      </c>
      <c r="G75" s="149" t="s">
        <v>237</v>
      </c>
      <c r="H75" s="149" t="s">
        <v>238</v>
      </c>
      <c r="I75" s="149" t="s">
        <v>239</v>
      </c>
      <c r="J75" s="149" t="s">
        <v>240</v>
      </c>
      <c r="K75" s="149" t="s">
        <v>241</v>
      </c>
      <c r="L75" s="149" t="s">
        <v>242</v>
      </c>
      <c r="M75" s="149" t="s">
        <v>243</v>
      </c>
      <c r="N75" s="149" t="s">
        <v>244</v>
      </c>
      <c r="O75" s="149" t="s">
        <v>245</v>
      </c>
      <c r="P75" s="149" t="s">
        <v>246</v>
      </c>
      <c r="Q75" s="149" t="s">
        <v>247</v>
      </c>
      <c r="R75" s="149" t="s">
        <v>248</v>
      </c>
      <c r="S75" s="149" t="s">
        <v>250</v>
      </c>
      <c r="T75" s="149" t="s">
        <v>251</v>
      </c>
      <c r="U75" s="149" t="s">
        <v>252</v>
      </c>
      <c r="V75" s="149" t="s">
        <v>253</v>
      </c>
      <c r="W75" s="149" t="s">
        <v>276</v>
      </c>
      <c r="X75" s="149" t="s">
        <v>254</v>
      </c>
      <c r="Y75" s="149" t="s">
        <v>255</v>
      </c>
      <c r="Z75" s="149" t="s">
        <v>256</v>
      </c>
      <c r="AA75" s="149" t="s">
        <v>257</v>
      </c>
      <c r="AB75" s="149" t="s">
        <v>260</v>
      </c>
      <c r="AC75" s="149" t="s">
        <v>261</v>
      </c>
      <c r="AD75" s="149" t="s">
        <v>262</v>
      </c>
      <c r="AE75" s="150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115</v>
      </c>
      <c r="E76" s="11" t="s">
        <v>282</v>
      </c>
      <c r="F76" s="11" t="s">
        <v>282</v>
      </c>
      <c r="G76" s="11" t="s">
        <v>282</v>
      </c>
      <c r="H76" s="11" t="s">
        <v>282</v>
      </c>
      <c r="I76" s="11" t="s">
        <v>115</v>
      </c>
      <c r="J76" s="11" t="s">
        <v>283</v>
      </c>
      <c r="K76" s="11" t="s">
        <v>282</v>
      </c>
      <c r="L76" s="11" t="s">
        <v>115</v>
      </c>
      <c r="M76" s="11" t="s">
        <v>115</v>
      </c>
      <c r="N76" s="11" t="s">
        <v>115</v>
      </c>
      <c r="O76" s="11" t="s">
        <v>115</v>
      </c>
      <c r="P76" s="11" t="s">
        <v>282</v>
      </c>
      <c r="Q76" s="11" t="s">
        <v>283</v>
      </c>
      <c r="R76" s="11" t="s">
        <v>115</v>
      </c>
      <c r="S76" s="11" t="s">
        <v>283</v>
      </c>
      <c r="T76" s="11" t="s">
        <v>283</v>
      </c>
      <c r="U76" s="11" t="s">
        <v>283</v>
      </c>
      <c r="V76" s="11" t="s">
        <v>283</v>
      </c>
      <c r="W76" s="11" t="s">
        <v>283</v>
      </c>
      <c r="X76" s="11" t="s">
        <v>282</v>
      </c>
      <c r="Y76" s="11" t="s">
        <v>283</v>
      </c>
      <c r="Z76" s="11" t="s">
        <v>283</v>
      </c>
      <c r="AA76" s="11" t="s">
        <v>283</v>
      </c>
      <c r="AB76" s="11" t="s">
        <v>282</v>
      </c>
      <c r="AC76" s="11" t="s">
        <v>115</v>
      </c>
      <c r="AD76" s="11" t="s">
        <v>283</v>
      </c>
      <c r="AE76" s="150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150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0">
        <v>949</v>
      </c>
      <c r="E78" s="220">
        <v>979.59999999999991</v>
      </c>
      <c r="F78" s="220">
        <v>905.14610702760854</v>
      </c>
      <c r="G78" s="220">
        <v>902</v>
      </c>
      <c r="H78" s="220">
        <v>800</v>
      </c>
      <c r="I78" s="231">
        <v>1130</v>
      </c>
      <c r="J78" s="220">
        <v>890</v>
      </c>
      <c r="K78" s="220">
        <v>935</v>
      </c>
      <c r="L78" s="221">
        <v>1100.9000000000001</v>
      </c>
      <c r="M78" s="220">
        <v>909</v>
      </c>
      <c r="N78" s="220">
        <v>938.053359863835</v>
      </c>
      <c r="O78" s="220">
        <v>837.89499999999998</v>
      </c>
      <c r="P78" s="221">
        <v>185</v>
      </c>
      <c r="Q78" s="221">
        <v>95</v>
      </c>
      <c r="R78" s="220">
        <v>964.54</v>
      </c>
      <c r="S78" s="220">
        <v>970</v>
      </c>
      <c r="T78" s="220">
        <v>840</v>
      </c>
      <c r="U78" s="220">
        <v>920</v>
      </c>
      <c r="V78" s="220">
        <v>910</v>
      </c>
      <c r="W78" s="220">
        <v>890</v>
      </c>
      <c r="X78" s="220">
        <v>928</v>
      </c>
      <c r="Y78" s="220" t="s">
        <v>285</v>
      </c>
      <c r="Z78" s="220">
        <v>944</v>
      </c>
      <c r="AA78" s="221">
        <v>143</v>
      </c>
      <c r="AB78" s="220">
        <v>935.7</v>
      </c>
      <c r="AC78" s="220">
        <v>964</v>
      </c>
      <c r="AD78" s="220">
        <v>907</v>
      </c>
      <c r="AE78" s="222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30"/>
      <c r="B79" s="19">
        <v>1</v>
      </c>
      <c r="C79" s="9">
        <v>2</v>
      </c>
      <c r="D79" s="225">
        <v>908</v>
      </c>
      <c r="E79" s="225">
        <v>962.7</v>
      </c>
      <c r="F79" s="225">
        <v>906.0238924547873</v>
      </c>
      <c r="G79" s="225">
        <v>913</v>
      </c>
      <c r="H79" s="225">
        <v>850</v>
      </c>
      <c r="I79" s="225">
        <v>897</v>
      </c>
      <c r="J79" s="225">
        <v>890</v>
      </c>
      <c r="K79" s="225">
        <v>949</v>
      </c>
      <c r="L79" s="227">
        <v>1100</v>
      </c>
      <c r="M79" s="225">
        <v>929</v>
      </c>
      <c r="N79" s="225">
        <v>924.79317659441722</v>
      </c>
      <c r="O79" s="225">
        <v>887.9</v>
      </c>
      <c r="P79" s="227">
        <v>133</v>
      </c>
      <c r="Q79" s="227">
        <v>93</v>
      </c>
      <c r="R79" s="225">
        <v>966.56</v>
      </c>
      <c r="S79" s="225">
        <v>950</v>
      </c>
      <c r="T79" s="225">
        <v>870</v>
      </c>
      <c r="U79" s="225">
        <v>910</v>
      </c>
      <c r="V79" s="225">
        <v>900</v>
      </c>
      <c r="W79" s="225">
        <v>890</v>
      </c>
      <c r="X79" s="225">
        <v>907</v>
      </c>
      <c r="Y79" s="225" t="s">
        <v>285</v>
      </c>
      <c r="Z79" s="225">
        <v>995.99999999999989</v>
      </c>
      <c r="AA79" s="227">
        <v>120</v>
      </c>
      <c r="AB79" s="225">
        <v>934.5</v>
      </c>
      <c r="AC79" s="225">
        <v>985.99999999999989</v>
      </c>
      <c r="AD79" s="225">
        <v>856</v>
      </c>
      <c r="AE79" s="222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5</v>
      </c>
    </row>
    <row r="80" spans="1:65">
      <c r="A80" s="30"/>
      <c r="B80" s="19">
        <v>1</v>
      </c>
      <c r="C80" s="9">
        <v>3</v>
      </c>
      <c r="D80" s="225">
        <v>900</v>
      </c>
      <c r="E80" s="225">
        <v>1003.5</v>
      </c>
      <c r="F80" s="225">
        <v>904.52961114972811</v>
      </c>
      <c r="G80" s="225">
        <v>911</v>
      </c>
      <c r="H80" s="225">
        <v>820</v>
      </c>
      <c r="I80" s="225">
        <v>892</v>
      </c>
      <c r="J80" s="225">
        <v>882</v>
      </c>
      <c r="K80" s="225">
        <v>930</v>
      </c>
      <c r="L80" s="227">
        <v>1083.8</v>
      </c>
      <c r="M80" s="225">
        <v>917</v>
      </c>
      <c r="N80" s="225">
        <v>963.08135682626641</v>
      </c>
      <c r="O80" s="225">
        <v>873.84100000000001</v>
      </c>
      <c r="P80" s="227">
        <v>128</v>
      </c>
      <c r="Q80" s="227">
        <v>92</v>
      </c>
      <c r="R80" s="225">
        <v>965.16</v>
      </c>
      <c r="S80" s="225">
        <v>950</v>
      </c>
      <c r="T80" s="225">
        <v>890</v>
      </c>
      <c r="U80" s="225">
        <v>900</v>
      </c>
      <c r="V80" s="225">
        <v>920</v>
      </c>
      <c r="W80" s="225">
        <v>890</v>
      </c>
      <c r="X80" s="226">
        <v>964</v>
      </c>
      <c r="Y80" s="225" t="s">
        <v>285</v>
      </c>
      <c r="Z80" s="225">
        <v>977</v>
      </c>
      <c r="AA80" s="227">
        <v>128</v>
      </c>
      <c r="AB80" s="225">
        <v>928.5</v>
      </c>
      <c r="AC80" s="225">
        <v>992</v>
      </c>
      <c r="AD80" s="225">
        <v>884</v>
      </c>
      <c r="AE80" s="222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30"/>
      <c r="B81" s="19">
        <v>1</v>
      </c>
      <c r="C81" s="9">
        <v>4</v>
      </c>
      <c r="D81" s="225">
        <v>913</v>
      </c>
      <c r="E81" s="225">
        <v>976.4</v>
      </c>
      <c r="F81" s="225">
        <v>906.96353970158168</v>
      </c>
      <c r="G81" s="225">
        <v>928</v>
      </c>
      <c r="H81" s="225">
        <v>890</v>
      </c>
      <c r="I81" s="225">
        <v>895</v>
      </c>
      <c r="J81" s="225">
        <v>896</v>
      </c>
      <c r="K81" s="225">
        <v>940</v>
      </c>
      <c r="L81" s="227">
        <v>1095.0999999999999</v>
      </c>
      <c r="M81" s="226">
        <v>834</v>
      </c>
      <c r="N81" s="225">
        <v>948.65125999701706</v>
      </c>
      <c r="O81" s="225">
        <v>877.88</v>
      </c>
      <c r="P81" s="226">
        <v>396</v>
      </c>
      <c r="Q81" s="227">
        <v>140</v>
      </c>
      <c r="R81" s="225">
        <v>965.04</v>
      </c>
      <c r="S81" s="225">
        <v>1000</v>
      </c>
      <c r="T81" s="225">
        <v>800</v>
      </c>
      <c r="U81" s="225">
        <v>900</v>
      </c>
      <c r="V81" s="225">
        <v>900</v>
      </c>
      <c r="W81" s="225">
        <v>870</v>
      </c>
      <c r="X81" s="225">
        <v>925</v>
      </c>
      <c r="Y81" s="225" t="s">
        <v>285</v>
      </c>
      <c r="Z81" s="225">
        <v>994.00000000000011</v>
      </c>
      <c r="AA81" s="227">
        <v>135</v>
      </c>
      <c r="AB81" s="225">
        <v>937.2</v>
      </c>
      <c r="AC81" s="225">
        <v>977.99999999999989</v>
      </c>
      <c r="AD81" s="225">
        <v>873</v>
      </c>
      <c r="AE81" s="222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917.50775401085343</v>
      </c>
    </row>
    <row r="82" spans="1:65">
      <c r="A82" s="30"/>
      <c r="B82" s="19">
        <v>1</v>
      </c>
      <c r="C82" s="9">
        <v>5</v>
      </c>
      <c r="D82" s="225">
        <v>945</v>
      </c>
      <c r="E82" s="225">
        <v>985.8</v>
      </c>
      <c r="F82" s="225">
        <v>901.76435960296101</v>
      </c>
      <c r="G82" s="225">
        <v>928</v>
      </c>
      <c r="H82" s="225">
        <v>840</v>
      </c>
      <c r="I82" s="225">
        <v>895</v>
      </c>
      <c r="J82" s="225">
        <v>896</v>
      </c>
      <c r="K82" s="225">
        <v>946</v>
      </c>
      <c r="L82" s="227">
        <v>1104.9000000000001</v>
      </c>
      <c r="M82" s="225">
        <v>907</v>
      </c>
      <c r="N82" s="225">
        <v>949.55985848830801</v>
      </c>
      <c r="O82" s="225">
        <v>874.24699999999996</v>
      </c>
      <c r="P82" s="227">
        <v>146</v>
      </c>
      <c r="Q82" s="227">
        <v>124</v>
      </c>
      <c r="R82" s="225">
        <v>968.25999999999988</v>
      </c>
      <c r="S82" s="225">
        <v>930</v>
      </c>
      <c r="T82" s="226">
        <v>720</v>
      </c>
      <c r="U82" s="225">
        <v>930</v>
      </c>
      <c r="V82" s="225">
        <v>880</v>
      </c>
      <c r="W82" s="225">
        <v>870</v>
      </c>
      <c r="X82" s="225">
        <v>925</v>
      </c>
      <c r="Y82" s="225" t="s">
        <v>285</v>
      </c>
      <c r="Z82" s="225">
        <v>922</v>
      </c>
      <c r="AA82" s="227">
        <v>166</v>
      </c>
      <c r="AB82" s="225">
        <v>926.8</v>
      </c>
      <c r="AC82" s="225">
        <v>984.00000000000011</v>
      </c>
      <c r="AD82" s="225">
        <v>929</v>
      </c>
      <c r="AE82" s="222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14</v>
      </c>
    </row>
    <row r="83" spans="1:65">
      <c r="A83" s="30"/>
      <c r="B83" s="19">
        <v>1</v>
      </c>
      <c r="C83" s="9">
        <v>6</v>
      </c>
      <c r="D83" s="225">
        <v>949</v>
      </c>
      <c r="E83" s="225">
        <v>966.4</v>
      </c>
      <c r="F83" s="225">
        <v>902.54957002331219</v>
      </c>
      <c r="G83" s="225">
        <v>895</v>
      </c>
      <c r="H83" s="225">
        <v>840</v>
      </c>
      <c r="I83" s="225">
        <v>915</v>
      </c>
      <c r="J83" s="225">
        <v>887</v>
      </c>
      <c r="K83" s="225">
        <v>940</v>
      </c>
      <c r="L83" s="226">
        <v>1063</v>
      </c>
      <c r="M83" s="225">
        <v>917</v>
      </c>
      <c r="N83" s="225">
        <v>939.15143770285033</v>
      </c>
      <c r="O83" s="225">
        <v>833.75300000000004</v>
      </c>
      <c r="P83" s="227">
        <v>129</v>
      </c>
      <c r="Q83" s="227">
        <v>158</v>
      </c>
      <c r="R83" s="225">
        <v>967.4799999999999</v>
      </c>
      <c r="S83" s="225">
        <v>1020.0000000000001</v>
      </c>
      <c r="T83" s="225">
        <v>920</v>
      </c>
      <c r="U83" s="225">
        <v>880</v>
      </c>
      <c r="V83" s="225">
        <v>900</v>
      </c>
      <c r="W83" s="225">
        <v>870</v>
      </c>
      <c r="X83" s="225">
        <v>937</v>
      </c>
      <c r="Y83" s="225" t="s">
        <v>285</v>
      </c>
      <c r="Z83" s="225">
        <v>933</v>
      </c>
      <c r="AA83" s="227">
        <v>137</v>
      </c>
      <c r="AB83" s="225">
        <v>919.1</v>
      </c>
      <c r="AC83" s="225">
        <v>988</v>
      </c>
      <c r="AD83" s="225">
        <v>845</v>
      </c>
      <c r="AE83" s="222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8"/>
    </row>
    <row r="84" spans="1:65">
      <c r="A84" s="30"/>
      <c r="B84" s="20" t="s">
        <v>270</v>
      </c>
      <c r="C84" s="12"/>
      <c r="D84" s="229">
        <v>927.33333333333337</v>
      </c>
      <c r="E84" s="229">
        <v>979.06666666666661</v>
      </c>
      <c r="F84" s="229">
        <v>904.49617999332986</v>
      </c>
      <c r="G84" s="229">
        <v>912.83333333333337</v>
      </c>
      <c r="H84" s="229">
        <v>840</v>
      </c>
      <c r="I84" s="229">
        <v>937.33333333333337</v>
      </c>
      <c r="J84" s="229">
        <v>890.16666666666663</v>
      </c>
      <c r="K84" s="229">
        <v>940</v>
      </c>
      <c r="L84" s="229">
        <v>1091.2833333333331</v>
      </c>
      <c r="M84" s="229">
        <v>902.16666666666663</v>
      </c>
      <c r="N84" s="229">
        <v>943.88174157878245</v>
      </c>
      <c r="O84" s="229">
        <v>864.25266666666664</v>
      </c>
      <c r="P84" s="229">
        <v>186.16666666666666</v>
      </c>
      <c r="Q84" s="229">
        <v>117</v>
      </c>
      <c r="R84" s="229">
        <v>966.17333333333318</v>
      </c>
      <c r="S84" s="229">
        <v>970</v>
      </c>
      <c r="T84" s="229">
        <v>840</v>
      </c>
      <c r="U84" s="229">
        <v>906.66666666666663</v>
      </c>
      <c r="V84" s="229">
        <v>901.66666666666663</v>
      </c>
      <c r="W84" s="229">
        <v>880</v>
      </c>
      <c r="X84" s="229">
        <v>931</v>
      </c>
      <c r="Y84" s="229" t="s">
        <v>661</v>
      </c>
      <c r="Z84" s="229">
        <v>961</v>
      </c>
      <c r="AA84" s="229">
        <v>138.16666666666666</v>
      </c>
      <c r="AB84" s="229">
        <v>930.30000000000007</v>
      </c>
      <c r="AC84" s="229">
        <v>982</v>
      </c>
      <c r="AD84" s="229">
        <v>882.33333333333337</v>
      </c>
      <c r="AE84" s="222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3" t="s">
        <v>271</v>
      </c>
      <c r="C85" s="29"/>
      <c r="D85" s="225">
        <v>929</v>
      </c>
      <c r="E85" s="225">
        <v>978</v>
      </c>
      <c r="F85" s="225">
        <v>904.83785908866832</v>
      </c>
      <c r="G85" s="225">
        <v>912</v>
      </c>
      <c r="H85" s="225">
        <v>840</v>
      </c>
      <c r="I85" s="225">
        <v>896</v>
      </c>
      <c r="J85" s="225">
        <v>890</v>
      </c>
      <c r="K85" s="225">
        <v>940</v>
      </c>
      <c r="L85" s="225">
        <v>1097.55</v>
      </c>
      <c r="M85" s="225">
        <v>913</v>
      </c>
      <c r="N85" s="225">
        <v>943.9013488499337</v>
      </c>
      <c r="O85" s="225">
        <v>874.04399999999998</v>
      </c>
      <c r="P85" s="225">
        <v>139.5</v>
      </c>
      <c r="Q85" s="225">
        <v>109.5</v>
      </c>
      <c r="R85" s="225">
        <v>965.8599999999999</v>
      </c>
      <c r="S85" s="225">
        <v>960</v>
      </c>
      <c r="T85" s="225">
        <v>855</v>
      </c>
      <c r="U85" s="225">
        <v>905</v>
      </c>
      <c r="V85" s="225">
        <v>900</v>
      </c>
      <c r="W85" s="225">
        <v>880</v>
      </c>
      <c r="X85" s="225">
        <v>926.5</v>
      </c>
      <c r="Y85" s="225" t="s">
        <v>661</v>
      </c>
      <c r="Z85" s="225">
        <v>960.5</v>
      </c>
      <c r="AA85" s="225">
        <v>136</v>
      </c>
      <c r="AB85" s="225">
        <v>931.5</v>
      </c>
      <c r="AC85" s="225">
        <v>985</v>
      </c>
      <c r="AD85" s="225">
        <v>878.5</v>
      </c>
      <c r="AE85" s="222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272</v>
      </c>
      <c r="C86" s="29"/>
      <c r="D86" s="225">
        <v>22.703891002792158</v>
      </c>
      <c r="E86" s="225">
        <v>14.683550887529432</v>
      </c>
      <c r="F86" s="225">
        <v>2.0048653374981824</v>
      </c>
      <c r="G86" s="225">
        <v>13.407709225168434</v>
      </c>
      <c r="H86" s="225">
        <v>30.331501776206203</v>
      </c>
      <c r="I86" s="225">
        <v>94.74738342913048</v>
      </c>
      <c r="J86" s="225">
        <v>5.3820689949745786</v>
      </c>
      <c r="K86" s="225">
        <v>6.9570108523704342</v>
      </c>
      <c r="L86" s="225">
        <v>15.648567559577698</v>
      </c>
      <c r="M86" s="225">
        <v>34.283620967842161</v>
      </c>
      <c r="N86" s="225">
        <v>12.994873331954141</v>
      </c>
      <c r="O86" s="225">
        <v>22.634838993610398</v>
      </c>
      <c r="P86" s="225">
        <v>104.99793648765993</v>
      </c>
      <c r="Q86" s="225">
        <v>28.085583490467133</v>
      </c>
      <c r="R86" s="225">
        <v>1.4960035650581047</v>
      </c>
      <c r="S86" s="225">
        <v>34.058772731852834</v>
      </c>
      <c r="T86" s="225">
        <v>71.833139984271881</v>
      </c>
      <c r="U86" s="225">
        <v>17.51190071541826</v>
      </c>
      <c r="V86" s="225">
        <v>13.291601358251256</v>
      </c>
      <c r="W86" s="225">
        <v>10.954451150103322</v>
      </c>
      <c r="X86" s="225">
        <v>18.878559267062727</v>
      </c>
      <c r="Y86" s="225" t="s">
        <v>661</v>
      </c>
      <c r="Z86" s="225">
        <v>32.13720585240727</v>
      </c>
      <c r="AA86" s="225">
        <v>15.765997166898948</v>
      </c>
      <c r="AB86" s="225">
        <v>6.8606122175794333</v>
      </c>
      <c r="AC86" s="225">
        <v>9.9599196783909907</v>
      </c>
      <c r="AD86" s="225">
        <v>31.506613062445584</v>
      </c>
      <c r="AE86" s="222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86</v>
      </c>
      <c r="C87" s="29"/>
      <c r="D87" s="13">
        <v>2.4482988141041148E-2</v>
      </c>
      <c r="E87" s="13">
        <v>1.49974985232835E-2</v>
      </c>
      <c r="F87" s="13">
        <v>2.21655478690133E-3</v>
      </c>
      <c r="G87" s="13">
        <v>1.4688014488042833E-2</v>
      </c>
      <c r="H87" s="13">
        <v>3.6108930685959766E-2</v>
      </c>
      <c r="I87" s="13">
        <v>0.10108184576365271</v>
      </c>
      <c r="J87" s="13">
        <v>6.0461362984174259E-3</v>
      </c>
      <c r="K87" s="13">
        <v>7.4010753748621639E-3</v>
      </c>
      <c r="L87" s="13">
        <v>1.4339600983164502E-2</v>
      </c>
      <c r="M87" s="13">
        <v>3.8001427268991868E-2</v>
      </c>
      <c r="N87" s="13">
        <v>1.3767480352166029E-2</v>
      </c>
      <c r="O87" s="13">
        <v>2.6190071337483557E-2</v>
      </c>
      <c r="P87" s="13">
        <v>0.56399965884150371</v>
      </c>
      <c r="Q87" s="13">
        <v>0.24004772214074474</v>
      </c>
      <c r="R87" s="13">
        <v>1.548380102664227E-3</v>
      </c>
      <c r="S87" s="13">
        <v>3.5112136836961683E-2</v>
      </c>
      <c r="T87" s="13">
        <v>8.5515642838418907E-2</v>
      </c>
      <c r="U87" s="13">
        <v>1.9314596377299553E-2</v>
      </c>
      <c r="V87" s="13">
        <v>1.4741147532256476E-2</v>
      </c>
      <c r="W87" s="13">
        <v>1.244823994329923E-2</v>
      </c>
      <c r="X87" s="13">
        <v>2.0277722091367054E-2</v>
      </c>
      <c r="Y87" s="13" t="s">
        <v>661</v>
      </c>
      <c r="Z87" s="13">
        <v>3.3441421282421717E-2</v>
      </c>
      <c r="AA87" s="13">
        <v>0.11410854403063173</v>
      </c>
      <c r="AB87" s="13">
        <v>7.3746234736960471E-3</v>
      </c>
      <c r="AC87" s="13">
        <v>1.0142484397546834E-2</v>
      </c>
      <c r="AD87" s="13">
        <v>3.5708288321623254E-2</v>
      </c>
      <c r="AE87" s="150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273</v>
      </c>
      <c r="C88" s="29"/>
      <c r="D88" s="13">
        <v>1.0708987776427703E-2</v>
      </c>
      <c r="E88" s="13">
        <v>6.7093615707017662E-2</v>
      </c>
      <c r="F88" s="13">
        <v>-1.4181432212037381E-2</v>
      </c>
      <c r="G88" s="13">
        <v>-5.0946933767981317E-3</v>
      </c>
      <c r="H88" s="13">
        <v>-8.4476402157944719E-2</v>
      </c>
      <c r="I88" s="13">
        <v>2.160807822692834E-2</v>
      </c>
      <c r="J88" s="13">
        <v>-2.9799298397933049E-2</v>
      </c>
      <c r="K88" s="13">
        <v>2.4514502347061873E-2</v>
      </c>
      <c r="L88" s="13">
        <v>0.18939957571238586</v>
      </c>
      <c r="M88" s="13">
        <v>-1.6720389857332263E-2</v>
      </c>
      <c r="N88" s="13">
        <v>2.8745247604323731E-2</v>
      </c>
      <c r="O88" s="13">
        <v>-5.8043201391360433E-2</v>
      </c>
      <c r="P88" s="13">
        <v>-0.79709526611317938</v>
      </c>
      <c r="Q88" s="13">
        <v>-0.8724806417291423</v>
      </c>
      <c r="R88" s="13">
        <v>5.3041055086172184E-2</v>
      </c>
      <c r="S88" s="13">
        <v>5.7211773698563784E-2</v>
      </c>
      <c r="T88" s="13">
        <v>-8.4476402157944719E-2</v>
      </c>
      <c r="U88" s="13">
        <v>-1.1815799154606954E-2</v>
      </c>
      <c r="V88" s="13">
        <v>-1.7265344379857273E-2</v>
      </c>
      <c r="W88" s="13">
        <v>-4.088004035594206E-2</v>
      </c>
      <c r="X88" s="13">
        <v>1.4705320941611255E-2</v>
      </c>
      <c r="Y88" s="13" t="s">
        <v>661</v>
      </c>
      <c r="Z88" s="13">
        <v>4.7402592293113388E-2</v>
      </c>
      <c r="AA88" s="13">
        <v>-0.84941090027558253</v>
      </c>
      <c r="AB88" s="13">
        <v>1.3942384610076353E-2</v>
      </c>
      <c r="AC88" s="13">
        <v>7.0290682239164681E-2</v>
      </c>
      <c r="AD88" s="13">
        <v>-3.8336919250825163E-2</v>
      </c>
      <c r="AE88" s="150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274</v>
      </c>
      <c r="C89" s="47"/>
      <c r="D89" s="45">
        <v>0.37</v>
      </c>
      <c r="E89" s="45">
        <v>1.45</v>
      </c>
      <c r="F89" s="45">
        <v>0.11</v>
      </c>
      <c r="G89" s="45">
        <v>0.06</v>
      </c>
      <c r="H89" s="45">
        <v>1.46</v>
      </c>
      <c r="I89" s="45">
        <v>0.57999999999999996</v>
      </c>
      <c r="J89" s="45">
        <v>0.41</v>
      </c>
      <c r="K89" s="45">
        <v>0.63</v>
      </c>
      <c r="L89" s="45">
        <v>3.8</v>
      </c>
      <c r="M89" s="45">
        <v>0.16</v>
      </c>
      <c r="N89" s="45">
        <v>0.71</v>
      </c>
      <c r="O89" s="45">
        <v>0.95</v>
      </c>
      <c r="P89" s="45">
        <v>15.16</v>
      </c>
      <c r="Q89" s="45">
        <v>16.61</v>
      </c>
      <c r="R89" s="45">
        <v>1.18</v>
      </c>
      <c r="S89" s="45">
        <v>1.26</v>
      </c>
      <c r="T89" s="45">
        <v>1.46</v>
      </c>
      <c r="U89" s="45">
        <v>0.06</v>
      </c>
      <c r="V89" s="45">
        <v>0.17</v>
      </c>
      <c r="W89" s="45">
        <v>0.62</v>
      </c>
      <c r="X89" s="45">
        <v>0.45</v>
      </c>
      <c r="Y89" s="45" t="s">
        <v>275</v>
      </c>
      <c r="Z89" s="45">
        <v>1.07</v>
      </c>
      <c r="AA89" s="45">
        <v>16.16</v>
      </c>
      <c r="AB89" s="45">
        <v>0.43</v>
      </c>
      <c r="AC89" s="45">
        <v>1.51</v>
      </c>
      <c r="AD89" s="45">
        <v>0.56999999999999995</v>
      </c>
      <c r="AE89" s="150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477</v>
      </c>
      <c r="BM91" s="28" t="s">
        <v>66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17" t="s">
        <v>231</v>
      </c>
      <c r="AA92" s="17" t="s">
        <v>231</v>
      </c>
      <c r="AB92" s="17" t="s">
        <v>231</v>
      </c>
      <c r="AC92" s="17" t="s">
        <v>231</v>
      </c>
      <c r="AD92" s="17" t="s">
        <v>231</v>
      </c>
      <c r="AE92" s="17" t="s">
        <v>231</v>
      </c>
      <c r="AF92" s="150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232</v>
      </c>
      <c r="C93" s="9" t="s">
        <v>232</v>
      </c>
      <c r="D93" s="148" t="s">
        <v>234</v>
      </c>
      <c r="E93" s="149" t="s">
        <v>235</v>
      </c>
      <c r="F93" s="149" t="s">
        <v>236</v>
      </c>
      <c r="G93" s="149" t="s">
        <v>237</v>
      </c>
      <c r="H93" s="149" t="s">
        <v>238</v>
      </c>
      <c r="I93" s="149" t="s">
        <v>239</v>
      </c>
      <c r="J93" s="149" t="s">
        <v>240</v>
      </c>
      <c r="K93" s="149" t="s">
        <v>241</v>
      </c>
      <c r="L93" s="149" t="s">
        <v>242</v>
      </c>
      <c r="M93" s="149" t="s">
        <v>243</v>
      </c>
      <c r="N93" s="149" t="s">
        <v>244</v>
      </c>
      <c r="O93" s="149" t="s">
        <v>245</v>
      </c>
      <c r="P93" s="149" t="s">
        <v>246</v>
      </c>
      <c r="Q93" s="149" t="s">
        <v>247</v>
      </c>
      <c r="R93" s="149" t="s">
        <v>248</v>
      </c>
      <c r="S93" s="149" t="s">
        <v>250</v>
      </c>
      <c r="T93" s="149" t="s">
        <v>251</v>
      </c>
      <c r="U93" s="149" t="s">
        <v>252</v>
      </c>
      <c r="V93" s="149" t="s">
        <v>253</v>
      </c>
      <c r="W93" s="149" t="s">
        <v>276</v>
      </c>
      <c r="X93" s="149" t="s">
        <v>254</v>
      </c>
      <c r="Y93" s="149" t="s">
        <v>255</v>
      </c>
      <c r="Z93" s="149" t="s">
        <v>256</v>
      </c>
      <c r="AA93" s="149" t="s">
        <v>257</v>
      </c>
      <c r="AB93" s="149" t="s">
        <v>258</v>
      </c>
      <c r="AC93" s="149" t="s">
        <v>260</v>
      </c>
      <c r="AD93" s="149" t="s">
        <v>261</v>
      </c>
      <c r="AE93" s="149" t="s">
        <v>262</v>
      </c>
      <c r="AF93" s="150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282</v>
      </c>
      <c r="E94" s="11" t="s">
        <v>282</v>
      </c>
      <c r="F94" s="11" t="s">
        <v>282</v>
      </c>
      <c r="G94" s="11" t="s">
        <v>282</v>
      </c>
      <c r="H94" s="11" t="s">
        <v>282</v>
      </c>
      <c r="I94" s="11" t="s">
        <v>282</v>
      </c>
      <c r="J94" s="11" t="s">
        <v>282</v>
      </c>
      <c r="K94" s="11" t="s">
        <v>282</v>
      </c>
      <c r="L94" s="11" t="s">
        <v>282</v>
      </c>
      <c r="M94" s="11" t="s">
        <v>282</v>
      </c>
      <c r="N94" s="11" t="s">
        <v>115</v>
      </c>
      <c r="O94" s="11" t="s">
        <v>115</v>
      </c>
      <c r="P94" s="11" t="s">
        <v>282</v>
      </c>
      <c r="Q94" s="11" t="s">
        <v>283</v>
      </c>
      <c r="R94" s="11" t="s">
        <v>282</v>
      </c>
      <c r="S94" s="11" t="s">
        <v>283</v>
      </c>
      <c r="T94" s="11" t="s">
        <v>283</v>
      </c>
      <c r="U94" s="11" t="s">
        <v>283</v>
      </c>
      <c r="V94" s="11" t="s">
        <v>283</v>
      </c>
      <c r="W94" s="11" t="s">
        <v>283</v>
      </c>
      <c r="X94" s="11" t="s">
        <v>282</v>
      </c>
      <c r="Y94" s="11" t="s">
        <v>283</v>
      </c>
      <c r="Z94" s="11" t="s">
        <v>283</v>
      </c>
      <c r="AA94" s="11" t="s">
        <v>283</v>
      </c>
      <c r="AB94" s="11" t="s">
        <v>283</v>
      </c>
      <c r="AC94" s="11" t="s">
        <v>282</v>
      </c>
      <c r="AD94" s="11" t="s">
        <v>282</v>
      </c>
      <c r="AE94" s="11" t="s">
        <v>283</v>
      </c>
      <c r="AF94" s="150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0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2.2999999999999998</v>
      </c>
      <c r="E96" s="22">
        <v>2.48</v>
      </c>
      <c r="F96" s="22">
        <v>2.2262417560915431</v>
      </c>
      <c r="G96" s="22">
        <v>2.2400000000000002</v>
      </c>
      <c r="H96" s="22">
        <v>2.58</v>
      </c>
      <c r="I96" s="22">
        <v>2.5</v>
      </c>
      <c r="J96" s="22">
        <v>2.56</v>
      </c>
      <c r="K96" s="22">
        <v>2.2999999999999998</v>
      </c>
      <c r="L96" s="145">
        <v>1.85</v>
      </c>
      <c r="M96" s="22">
        <v>2.13</v>
      </c>
      <c r="N96" s="22">
        <v>2.3255368201649378</v>
      </c>
      <c r="O96" s="145" t="s">
        <v>104</v>
      </c>
      <c r="P96" s="145">
        <v>3</v>
      </c>
      <c r="Q96" s="22">
        <v>2.2999999999999998</v>
      </c>
      <c r="R96" s="22">
        <v>2.0972</v>
      </c>
      <c r="S96" s="22">
        <v>2.29</v>
      </c>
      <c r="T96" s="22">
        <v>2.2200000000000002</v>
      </c>
      <c r="U96" s="22">
        <v>2.14</v>
      </c>
      <c r="V96" s="22">
        <v>2.13</v>
      </c>
      <c r="W96" s="22">
        <v>2.04</v>
      </c>
      <c r="X96" s="22">
        <v>2.17</v>
      </c>
      <c r="Y96" s="145">
        <v>2</v>
      </c>
      <c r="Z96" s="22">
        <v>2.4</v>
      </c>
      <c r="AA96" s="145">
        <v>3</v>
      </c>
      <c r="AB96" s="22">
        <v>2.19</v>
      </c>
      <c r="AC96" s="22">
        <v>2.37</v>
      </c>
      <c r="AD96" s="22">
        <v>2</v>
      </c>
      <c r="AE96" s="22">
        <v>2.2999999999999998</v>
      </c>
      <c r="AF96" s="150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2.1</v>
      </c>
      <c r="E97" s="11">
        <v>2.21</v>
      </c>
      <c r="F97" s="11">
        <v>2.30254091694</v>
      </c>
      <c r="G97" s="11">
        <v>2.29</v>
      </c>
      <c r="H97" s="11">
        <v>2.6</v>
      </c>
      <c r="I97" s="11">
        <v>2.6</v>
      </c>
      <c r="J97" s="11">
        <v>2.4300000000000002</v>
      </c>
      <c r="K97" s="11">
        <v>2.4</v>
      </c>
      <c r="L97" s="146">
        <v>2.0099999999999998</v>
      </c>
      <c r="M97" s="11">
        <v>2.23</v>
      </c>
      <c r="N97" s="11">
        <v>2.5941322440334975</v>
      </c>
      <c r="O97" s="146" t="s">
        <v>104</v>
      </c>
      <c r="P97" s="146">
        <v>3</v>
      </c>
      <c r="Q97" s="11">
        <v>2.2000000000000002</v>
      </c>
      <c r="R97" s="11">
        <v>2.0482999999999998</v>
      </c>
      <c r="S97" s="11">
        <v>2.2400000000000002</v>
      </c>
      <c r="T97" s="11">
        <v>2.2599999999999998</v>
      </c>
      <c r="U97" s="11">
        <v>2.15</v>
      </c>
      <c r="V97" s="11">
        <v>2.12</v>
      </c>
      <c r="W97" s="11">
        <v>2.0499999999999998</v>
      </c>
      <c r="X97" s="11">
        <v>2.2599999999999998</v>
      </c>
      <c r="Y97" s="146">
        <v>2</v>
      </c>
      <c r="Z97" s="11">
        <v>2.6</v>
      </c>
      <c r="AA97" s="146">
        <v>2</v>
      </c>
      <c r="AB97" s="11">
        <v>2</v>
      </c>
      <c r="AC97" s="11">
        <v>2.34</v>
      </c>
      <c r="AD97" s="11">
        <v>2.5</v>
      </c>
      <c r="AE97" s="11">
        <v>2.2000000000000002</v>
      </c>
      <c r="AF97" s="150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22</v>
      </c>
    </row>
    <row r="98" spans="1:65">
      <c r="A98" s="30"/>
      <c r="B98" s="19">
        <v>1</v>
      </c>
      <c r="C98" s="9">
        <v>3</v>
      </c>
      <c r="D98" s="11">
        <v>2.1</v>
      </c>
      <c r="E98" s="11">
        <v>2.25</v>
      </c>
      <c r="F98" s="11">
        <v>2.29189411902609</v>
      </c>
      <c r="G98" s="11">
        <v>2.3199999999999998</v>
      </c>
      <c r="H98" s="11">
        <v>2.76</v>
      </c>
      <c r="I98" s="11">
        <v>2.6</v>
      </c>
      <c r="J98" s="11">
        <v>2.3199999999999998</v>
      </c>
      <c r="K98" s="11">
        <v>2.2999999999999998</v>
      </c>
      <c r="L98" s="146">
        <v>1.67</v>
      </c>
      <c r="M98" s="11">
        <v>2.23</v>
      </c>
      <c r="N98" s="11">
        <v>2.4231927467117376</v>
      </c>
      <c r="O98" s="146" t="s">
        <v>104</v>
      </c>
      <c r="P98" s="146">
        <v>3</v>
      </c>
      <c r="Q98" s="11">
        <v>2.2999999999999998</v>
      </c>
      <c r="R98" s="11">
        <v>2.1311</v>
      </c>
      <c r="S98" s="11">
        <v>2.23</v>
      </c>
      <c r="T98" s="11">
        <v>2.2200000000000002</v>
      </c>
      <c r="U98" s="11">
        <v>2.14</v>
      </c>
      <c r="V98" s="11">
        <v>2.17</v>
      </c>
      <c r="W98" s="11">
        <v>2.04</v>
      </c>
      <c r="X98" s="11">
        <v>2.31</v>
      </c>
      <c r="Y98" s="146">
        <v>2</v>
      </c>
      <c r="Z98" s="11">
        <v>2.7</v>
      </c>
      <c r="AA98" s="146">
        <v>2</v>
      </c>
      <c r="AB98" s="11">
        <v>2.0499999999999998</v>
      </c>
      <c r="AC98" s="11">
        <v>2.31</v>
      </c>
      <c r="AD98" s="11">
        <v>2</v>
      </c>
      <c r="AE98" s="11">
        <v>2.2999999999999998</v>
      </c>
      <c r="AF98" s="150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2.2000000000000002</v>
      </c>
      <c r="E99" s="11">
        <v>2.21</v>
      </c>
      <c r="F99" s="11">
        <v>2.2615201768809166</v>
      </c>
      <c r="G99" s="11">
        <v>2.34</v>
      </c>
      <c r="H99" s="11">
        <v>2.69</v>
      </c>
      <c r="I99" s="11">
        <v>2.4</v>
      </c>
      <c r="J99" s="11">
        <v>2.3199999999999998</v>
      </c>
      <c r="K99" s="151">
        <v>3.3</v>
      </c>
      <c r="L99" s="146">
        <v>1.74</v>
      </c>
      <c r="M99" s="11">
        <v>2.1800000000000002</v>
      </c>
      <c r="N99" s="11">
        <v>2.4503102968409376</v>
      </c>
      <c r="O99" s="146" t="s">
        <v>104</v>
      </c>
      <c r="P99" s="146">
        <v>2</v>
      </c>
      <c r="Q99" s="11">
        <v>2.4</v>
      </c>
      <c r="R99" s="11">
        <v>2.0295000000000001</v>
      </c>
      <c r="S99" s="11">
        <v>2.29</v>
      </c>
      <c r="T99" s="11">
        <v>2.16</v>
      </c>
      <c r="U99" s="11">
        <v>2.12</v>
      </c>
      <c r="V99" s="11">
        <v>2.1800000000000002</v>
      </c>
      <c r="W99" s="11">
        <v>1.99</v>
      </c>
      <c r="X99" s="11">
        <v>2.17</v>
      </c>
      <c r="Y99" s="146">
        <v>2</v>
      </c>
      <c r="Z99" s="11">
        <v>2.6</v>
      </c>
      <c r="AA99" s="146">
        <v>3</v>
      </c>
      <c r="AB99" s="11">
        <v>2.0499999999999998</v>
      </c>
      <c r="AC99" s="11">
        <v>2.2799999999999998</v>
      </c>
      <c r="AD99" s="11">
        <v>2.5</v>
      </c>
      <c r="AE99" s="11">
        <v>2.2000000000000002</v>
      </c>
      <c r="AF99" s="150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2.276003046823706</v>
      </c>
    </row>
    <row r="100" spans="1:65">
      <c r="A100" s="30"/>
      <c r="B100" s="19">
        <v>1</v>
      </c>
      <c r="C100" s="9">
        <v>5</v>
      </c>
      <c r="D100" s="11">
        <v>2.2000000000000002</v>
      </c>
      <c r="E100" s="11">
        <v>2.4500000000000002</v>
      </c>
      <c r="F100" s="11">
        <v>2.2355469388291533</v>
      </c>
      <c r="G100" s="11">
        <v>2.27</v>
      </c>
      <c r="H100" s="151">
        <v>3.32</v>
      </c>
      <c r="I100" s="11">
        <v>2.6</v>
      </c>
      <c r="J100" s="11">
        <v>2.4</v>
      </c>
      <c r="K100" s="11">
        <v>2.4</v>
      </c>
      <c r="L100" s="146">
        <v>1.8</v>
      </c>
      <c r="M100" s="11">
        <v>2.16</v>
      </c>
      <c r="N100" s="11">
        <v>2.4163259491958176</v>
      </c>
      <c r="O100" s="146" t="s">
        <v>104</v>
      </c>
      <c r="P100" s="146">
        <v>3</v>
      </c>
      <c r="Q100" s="11">
        <v>2.4</v>
      </c>
      <c r="R100" s="11">
        <v>2.0859000000000001</v>
      </c>
      <c r="S100" s="11">
        <v>2.2200000000000002</v>
      </c>
      <c r="T100" s="11">
        <v>2.13</v>
      </c>
      <c r="U100" s="11">
        <v>2.15</v>
      </c>
      <c r="V100" s="11">
        <v>2.0699999999999998</v>
      </c>
      <c r="W100" s="11">
        <v>1.99</v>
      </c>
      <c r="X100" s="11">
        <v>2.2799999999999998</v>
      </c>
      <c r="Y100" s="146">
        <v>2</v>
      </c>
      <c r="Z100" s="11">
        <v>2.4</v>
      </c>
      <c r="AA100" s="146">
        <v>2</v>
      </c>
      <c r="AB100" s="11">
        <v>2.2000000000000002</v>
      </c>
      <c r="AC100" s="11">
        <v>2.13</v>
      </c>
      <c r="AD100" s="11">
        <v>2</v>
      </c>
      <c r="AE100" s="151">
        <v>2.6</v>
      </c>
      <c r="AF100" s="150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1">
        <v>2.2000000000000002</v>
      </c>
      <c r="E101" s="11">
        <v>2.2599999999999998</v>
      </c>
      <c r="F101" s="11">
        <v>2.2730066322662297</v>
      </c>
      <c r="G101" s="11">
        <v>2.29</v>
      </c>
      <c r="H101" s="11">
        <v>2.29</v>
      </c>
      <c r="I101" s="11">
        <v>2.5</v>
      </c>
      <c r="J101" s="11">
        <v>2.42</v>
      </c>
      <c r="K101" s="11">
        <v>2.4</v>
      </c>
      <c r="L101" s="146">
        <v>1.75</v>
      </c>
      <c r="M101" s="11">
        <v>2.2400000000000002</v>
      </c>
      <c r="N101" s="11">
        <v>2.4924718646906276</v>
      </c>
      <c r="O101" s="146" t="s">
        <v>104</v>
      </c>
      <c r="P101" s="146">
        <v>3</v>
      </c>
      <c r="Q101" s="11">
        <v>2.4</v>
      </c>
      <c r="R101" s="11">
        <v>2.0897000000000001</v>
      </c>
      <c r="S101" s="11">
        <v>2.38</v>
      </c>
      <c r="T101" s="11">
        <v>2.2400000000000002</v>
      </c>
      <c r="U101" s="11">
        <v>2.14</v>
      </c>
      <c r="V101" s="11">
        <v>2.17</v>
      </c>
      <c r="W101" s="11">
        <v>2.08</v>
      </c>
      <c r="X101" s="11">
        <v>2.2799999999999998</v>
      </c>
      <c r="Y101" s="146">
        <v>2</v>
      </c>
      <c r="Z101" s="11">
        <v>2.4</v>
      </c>
      <c r="AA101" s="146">
        <v>2</v>
      </c>
      <c r="AB101" s="11">
        <v>2.04</v>
      </c>
      <c r="AC101" s="11">
        <v>2.2799999999999998</v>
      </c>
      <c r="AD101" s="11">
        <v>2</v>
      </c>
      <c r="AE101" s="11">
        <v>2.2999999999999998</v>
      </c>
      <c r="AF101" s="150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270</v>
      </c>
      <c r="C102" s="12"/>
      <c r="D102" s="23">
        <v>2.1833333333333331</v>
      </c>
      <c r="E102" s="23">
        <v>2.3099999999999996</v>
      </c>
      <c r="F102" s="23">
        <v>2.2651250900056552</v>
      </c>
      <c r="G102" s="23">
        <v>2.2916666666666665</v>
      </c>
      <c r="H102" s="23">
        <v>2.7066666666666666</v>
      </c>
      <c r="I102" s="23">
        <v>2.5333333333333332</v>
      </c>
      <c r="J102" s="23">
        <v>2.4083333333333337</v>
      </c>
      <c r="K102" s="23">
        <v>2.5166666666666666</v>
      </c>
      <c r="L102" s="23">
        <v>1.8033333333333335</v>
      </c>
      <c r="M102" s="23">
        <v>2.1949999999999998</v>
      </c>
      <c r="N102" s="23">
        <v>2.4503283202729258</v>
      </c>
      <c r="O102" s="23" t="s">
        <v>661</v>
      </c>
      <c r="P102" s="23">
        <v>2.8333333333333335</v>
      </c>
      <c r="Q102" s="23">
        <v>2.3333333333333335</v>
      </c>
      <c r="R102" s="23">
        <v>2.0802833333333335</v>
      </c>
      <c r="S102" s="23">
        <v>2.2750000000000004</v>
      </c>
      <c r="T102" s="23">
        <v>2.2050000000000005</v>
      </c>
      <c r="U102" s="23">
        <v>2.14</v>
      </c>
      <c r="V102" s="23">
        <v>2.14</v>
      </c>
      <c r="W102" s="23">
        <v>2.0316666666666667</v>
      </c>
      <c r="X102" s="23">
        <v>2.2449999999999997</v>
      </c>
      <c r="Y102" s="23">
        <v>2</v>
      </c>
      <c r="Z102" s="23">
        <v>2.5166666666666671</v>
      </c>
      <c r="AA102" s="23">
        <v>2.3333333333333335</v>
      </c>
      <c r="AB102" s="23">
        <v>2.0883333333333329</v>
      </c>
      <c r="AC102" s="23">
        <v>2.2849999999999997</v>
      </c>
      <c r="AD102" s="23">
        <v>2.1666666666666665</v>
      </c>
      <c r="AE102" s="23">
        <v>2.3166666666666664</v>
      </c>
      <c r="AF102" s="150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271</v>
      </c>
      <c r="C103" s="29"/>
      <c r="D103" s="11">
        <v>2.2000000000000002</v>
      </c>
      <c r="E103" s="11">
        <v>2.2549999999999999</v>
      </c>
      <c r="F103" s="11">
        <v>2.2672634045735731</v>
      </c>
      <c r="G103" s="11">
        <v>2.29</v>
      </c>
      <c r="H103" s="11">
        <v>2.645</v>
      </c>
      <c r="I103" s="11">
        <v>2.5499999999999998</v>
      </c>
      <c r="J103" s="11">
        <v>2.41</v>
      </c>
      <c r="K103" s="11">
        <v>2.4</v>
      </c>
      <c r="L103" s="11">
        <v>1.7749999999999999</v>
      </c>
      <c r="M103" s="11">
        <v>2.2050000000000001</v>
      </c>
      <c r="N103" s="11">
        <v>2.4367515217763378</v>
      </c>
      <c r="O103" s="11" t="s">
        <v>661</v>
      </c>
      <c r="P103" s="11">
        <v>3</v>
      </c>
      <c r="Q103" s="11">
        <v>2.3499999999999996</v>
      </c>
      <c r="R103" s="11">
        <v>2.0878000000000001</v>
      </c>
      <c r="S103" s="11">
        <v>2.2650000000000001</v>
      </c>
      <c r="T103" s="11">
        <v>2.2200000000000002</v>
      </c>
      <c r="U103" s="11">
        <v>2.14</v>
      </c>
      <c r="V103" s="11">
        <v>2.15</v>
      </c>
      <c r="W103" s="11">
        <v>2.04</v>
      </c>
      <c r="X103" s="11">
        <v>2.2699999999999996</v>
      </c>
      <c r="Y103" s="11">
        <v>2</v>
      </c>
      <c r="Z103" s="11">
        <v>2.5</v>
      </c>
      <c r="AA103" s="11">
        <v>2</v>
      </c>
      <c r="AB103" s="11">
        <v>2.0499999999999998</v>
      </c>
      <c r="AC103" s="11">
        <v>2.2949999999999999</v>
      </c>
      <c r="AD103" s="11">
        <v>2</v>
      </c>
      <c r="AE103" s="11">
        <v>2.2999999999999998</v>
      </c>
      <c r="AF103" s="150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24">
        <v>7.5277265270908028E-2</v>
      </c>
      <c r="E104" s="24">
        <v>0.12214745187681983</v>
      </c>
      <c r="F104" s="24">
        <v>3.0260270356413516E-2</v>
      </c>
      <c r="G104" s="24">
        <v>3.5449494589720985E-2</v>
      </c>
      <c r="H104" s="24">
        <v>0.34068558329736898</v>
      </c>
      <c r="I104" s="24">
        <v>8.1649658092772678E-2</v>
      </c>
      <c r="J104" s="24">
        <v>8.8637839925545803E-2</v>
      </c>
      <c r="K104" s="24">
        <v>0.38686776379877602</v>
      </c>
      <c r="L104" s="24">
        <v>0.11792653080060761</v>
      </c>
      <c r="M104" s="24">
        <v>4.5055521304275273E-2</v>
      </c>
      <c r="N104" s="24">
        <v>8.9354424893711037E-2</v>
      </c>
      <c r="O104" s="24" t="s">
        <v>661</v>
      </c>
      <c r="P104" s="24">
        <v>0.40824829046386357</v>
      </c>
      <c r="Q104" s="24">
        <v>8.164965809277254E-2</v>
      </c>
      <c r="R104" s="24">
        <v>3.6305945334981542E-2</v>
      </c>
      <c r="S104" s="24">
        <v>5.9581876439064839E-2</v>
      </c>
      <c r="T104" s="24">
        <v>4.969909455915672E-2</v>
      </c>
      <c r="U104" s="24">
        <v>1.0954451150103251E-2</v>
      </c>
      <c r="V104" s="24">
        <v>4.1952353926806116E-2</v>
      </c>
      <c r="W104" s="24">
        <v>3.5449494589721124E-2</v>
      </c>
      <c r="X104" s="24">
        <v>6.0249481325568267E-2</v>
      </c>
      <c r="Y104" s="24">
        <v>0</v>
      </c>
      <c r="Z104" s="24">
        <v>0.1329160135825127</v>
      </c>
      <c r="AA104" s="24">
        <v>0.51639777949432275</v>
      </c>
      <c r="AB104" s="24">
        <v>8.4715209181508114E-2</v>
      </c>
      <c r="AC104" s="24">
        <v>8.3606219864313963E-2</v>
      </c>
      <c r="AD104" s="24">
        <v>0.25819888974716065</v>
      </c>
      <c r="AE104" s="24">
        <v>0.14719601443879743</v>
      </c>
      <c r="AF104" s="207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56"/>
    </row>
    <row r="105" spans="1:65">
      <c r="A105" s="30"/>
      <c r="B105" s="3" t="s">
        <v>86</v>
      </c>
      <c r="C105" s="29"/>
      <c r="D105" s="13">
        <v>3.4478136765301391E-2</v>
      </c>
      <c r="E105" s="13">
        <v>5.2877684795160106E-2</v>
      </c>
      <c r="F105" s="13">
        <v>1.335920496838343E-2</v>
      </c>
      <c r="G105" s="13">
        <v>1.5468870366423703E-2</v>
      </c>
      <c r="H105" s="13">
        <v>0.12586905786848607</v>
      </c>
      <c r="I105" s="13">
        <v>3.2230128194515532E-2</v>
      </c>
      <c r="J105" s="13">
        <v>3.6804639415451541E-2</v>
      </c>
      <c r="K105" s="13">
        <v>0.15372229025116929</v>
      </c>
      <c r="L105" s="13">
        <v>6.5393640000336928E-2</v>
      </c>
      <c r="M105" s="13">
        <v>2.0526433396025182E-2</v>
      </c>
      <c r="N105" s="13">
        <v>3.6466307047277012E-2</v>
      </c>
      <c r="O105" s="13" t="s">
        <v>661</v>
      </c>
      <c r="P105" s="13">
        <v>0.14408763192842242</v>
      </c>
      <c r="Q105" s="13">
        <v>3.4992710611188228E-2</v>
      </c>
      <c r="R105" s="13">
        <v>1.7452404080364792E-2</v>
      </c>
      <c r="S105" s="13">
        <v>2.6189835797391134E-2</v>
      </c>
      <c r="T105" s="13">
        <v>2.2539271908914606E-2</v>
      </c>
      <c r="U105" s="13">
        <v>5.1189024065903038E-3</v>
      </c>
      <c r="V105" s="13">
        <v>1.9603903704115005E-2</v>
      </c>
      <c r="W105" s="13">
        <v>1.7448479699616631E-2</v>
      </c>
      <c r="X105" s="13">
        <v>2.6837185445687427E-2</v>
      </c>
      <c r="Y105" s="13">
        <v>0</v>
      </c>
      <c r="Z105" s="13">
        <v>5.2814310032786499E-2</v>
      </c>
      <c r="AA105" s="13">
        <v>0.22131333406899545</v>
      </c>
      <c r="AB105" s="13">
        <v>4.0565942145973567E-2</v>
      </c>
      <c r="AC105" s="13">
        <v>3.6589155301669132E-2</v>
      </c>
      <c r="AD105" s="13">
        <v>0.11916871834484338</v>
      </c>
      <c r="AE105" s="13">
        <v>6.3537847959193136E-2</v>
      </c>
      <c r="AF105" s="150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13">
        <v>-4.0715988328617891E-2</v>
      </c>
      <c r="E106" s="13">
        <v>1.4937129905752133E-2</v>
      </c>
      <c r="F106" s="13">
        <v>-4.7794122390264482E-3</v>
      </c>
      <c r="G106" s="13">
        <v>6.8820733191987671E-3</v>
      </c>
      <c r="H106" s="13">
        <v>0.18921926332391181</v>
      </c>
      <c r="I106" s="13">
        <v>0.11306236468740516</v>
      </c>
      <c r="J106" s="13">
        <v>5.8141524324540006E-2</v>
      </c>
      <c r="K106" s="13">
        <v>0.10573958597235644</v>
      </c>
      <c r="L106" s="13">
        <v>-0.20767534303172863</v>
      </c>
      <c r="M106" s="13">
        <v>-3.559004322808379E-2</v>
      </c>
      <c r="N106" s="13">
        <v>7.6592724114539656E-2</v>
      </c>
      <c r="O106" s="13" t="s">
        <v>661</v>
      </c>
      <c r="P106" s="13">
        <v>0.24487238155828228</v>
      </c>
      <c r="Q106" s="13">
        <v>2.5189020106820781E-2</v>
      </c>
      <c r="R106" s="13">
        <v>-8.5992729123763989E-2</v>
      </c>
      <c r="S106" s="13">
        <v>-4.4070539584972757E-4</v>
      </c>
      <c r="T106" s="13">
        <v>-3.1196375999054338E-2</v>
      </c>
      <c r="U106" s="13">
        <v>-5.9755212987744444E-2</v>
      </c>
      <c r="V106" s="13">
        <v>-5.9755212987744444E-2</v>
      </c>
      <c r="W106" s="13">
        <v>-0.10735327463556121</v>
      </c>
      <c r="X106" s="13">
        <v>-1.3621707082937751E-2</v>
      </c>
      <c r="Y106" s="13">
        <v>-0.12126655419415378</v>
      </c>
      <c r="Z106" s="13">
        <v>0.10573958597235666</v>
      </c>
      <c r="AA106" s="13">
        <v>2.5189020106820781E-2</v>
      </c>
      <c r="AB106" s="13">
        <v>-8.2455827004395688E-2</v>
      </c>
      <c r="AC106" s="13">
        <v>3.9529618331792804E-3</v>
      </c>
      <c r="AD106" s="13">
        <v>-4.8038767043666608E-2</v>
      </c>
      <c r="AE106" s="13">
        <v>1.7866241391771842E-2</v>
      </c>
      <c r="AF106" s="150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274</v>
      </c>
      <c r="C107" s="47"/>
      <c r="D107" s="45">
        <v>0.46</v>
      </c>
      <c r="E107" s="45">
        <v>0.18</v>
      </c>
      <c r="F107" s="45">
        <v>0.05</v>
      </c>
      <c r="G107" s="45">
        <v>0.08</v>
      </c>
      <c r="H107" s="45">
        <v>2.1800000000000002</v>
      </c>
      <c r="I107" s="45">
        <v>1.31</v>
      </c>
      <c r="J107" s="45">
        <v>0.67</v>
      </c>
      <c r="K107" s="45">
        <v>1.22</v>
      </c>
      <c r="L107" s="45">
        <v>2.39</v>
      </c>
      <c r="M107" s="45">
        <v>0.4</v>
      </c>
      <c r="N107" s="45">
        <v>0.89</v>
      </c>
      <c r="O107" s="45">
        <v>1.1399999999999999</v>
      </c>
      <c r="P107" s="45" t="s">
        <v>275</v>
      </c>
      <c r="Q107" s="45">
        <v>0.3</v>
      </c>
      <c r="R107" s="45">
        <v>0.98</v>
      </c>
      <c r="S107" s="45">
        <v>0</v>
      </c>
      <c r="T107" s="45">
        <v>0.35</v>
      </c>
      <c r="U107" s="45">
        <v>0.68</v>
      </c>
      <c r="V107" s="45">
        <v>0.68</v>
      </c>
      <c r="W107" s="45">
        <v>1.23</v>
      </c>
      <c r="X107" s="45">
        <v>0.15</v>
      </c>
      <c r="Y107" s="45" t="s">
        <v>275</v>
      </c>
      <c r="Z107" s="45">
        <v>1.22</v>
      </c>
      <c r="AA107" s="45" t="s">
        <v>275</v>
      </c>
      <c r="AB107" s="45">
        <v>0.94</v>
      </c>
      <c r="AC107" s="45">
        <v>0.05</v>
      </c>
      <c r="AD107" s="45">
        <v>0.55000000000000004</v>
      </c>
      <c r="AE107" s="45">
        <v>0.21</v>
      </c>
      <c r="AF107" s="150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286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>
      <c r="BM109" s="55"/>
    </row>
    <row r="110" spans="1:65" ht="15">
      <c r="B110" s="8" t="s">
        <v>478</v>
      </c>
      <c r="BM110" s="28" t="s">
        <v>66</v>
      </c>
    </row>
    <row r="111" spans="1:65" ht="15">
      <c r="A111" s="25" t="s">
        <v>16</v>
      </c>
      <c r="B111" s="18" t="s">
        <v>111</v>
      </c>
      <c r="C111" s="15" t="s">
        <v>112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7" t="s">
        <v>231</v>
      </c>
      <c r="AC111" s="17" t="s">
        <v>231</v>
      </c>
      <c r="AD111" s="17" t="s">
        <v>231</v>
      </c>
      <c r="AE111" s="17" t="s">
        <v>231</v>
      </c>
      <c r="AF111" s="17" t="s">
        <v>231</v>
      </c>
      <c r="AG111" s="150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232</v>
      </c>
      <c r="C112" s="9" t="s">
        <v>232</v>
      </c>
      <c r="D112" s="148" t="s">
        <v>234</v>
      </c>
      <c r="E112" s="149" t="s">
        <v>235</v>
      </c>
      <c r="F112" s="149" t="s">
        <v>236</v>
      </c>
      <c r="G112" s="149" t="s">
        <v>237</v>
      </c>
      <c r="H112" s="149" t="s">
        <v>238</v>
      </c>
      <c r="I112" s="149" t="s">
        <v>239</v>
      </c>
      <c r="J112" s="149" t="s">
        <v>240</v>
      </c>
      <c r="K112" s="149" t="s">
        <v>241</v>
      </c>
      <c r="L112" s="149" t="s">
        <v>242</v>
      </c>
      <c r="M112" s="149" t="s">
        <v>243</v>
      </c>
      <c r="N112" s="149" t="s">
        <v>244</v>
      </c>
      <c r="O112" s="149" t="s">
        <v>245</v>
      </c>
      <c r="P112" s="149" t="s">
        <v>246</v>
      </c>
      <c r="Q112" s="149" t="s">
        <v>247</v>
      </c>
      <c r="R112" s="149" t="s">
        <v>248</v>
      </c>
      <c r="S112" s="149" t="s">
        <v>250</v>
      </c>
      <c r="T112" s="149" t="s">
        <v>251</v>
      </c>
      <c r="U112" s="149" t="s">
        <v>252</v>
      </c>
      <c r="V112" s="149" t="s">
        <v>253</v>
      </c>
      <c r="W112" s="149" t="s">
        <v>276</v>
      </c>
      <c r="X112" s="149" t="s">
        <v>254</v>
      </c>
      <c r="Y112" s="149" t="s">
        <v>255</v>
      </c>
      <c r="Z112" s="149" t="s">
        <v>256</v>
      </c>
      <c r="AA112" s="149" t="s">
        <v>257</v>
      </c>
      <c r="AB112" s="149" t="s">
        <v>258</v>
      </c>
      <c r="AC112" s="149" t="s">
        <v>259</v>
      </c>
      <c r="AD112" s="149" t="s">
        <v>260</v>
      </c>
      <c r="AE112" s="149" t="s">
        <v>261</v>
      </c>
      <c r="AF112" s="149" t="s">
        <v>262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282</v>
      </c>
      <c r="E113" s="11" t="s">
        <v>282</v>
      </c>
      <c r="F113" s="11" t="s">
        <v>282</v>
      </c>
      <c r="G113" s="11" t="s">
        <v>282</v>
      </c>
      <c r="H113" s="11" t="s">
        <v>282</v>
      </c>
      <c r="I113" s="11" t="s">
        <v>282</v>
      </c>
      <c r="J113" s="11" t="s">
        <v>282</v>
      </c>
      <c r="K113" s="11" t="s">
        <v>282</v>
      </c>
      <c r="L113" s="11" t="s">
        <v>282</v>
      </c>
      <c r="M113" s="11" t="s">
        <v>282</v>
      </c>
      <c r="N113" s="11" t="s">
        <v>115</v>
      </c>
      <c r="O113" s="11" t="s">
        <v>115</v>
      </c>
      <c r="P113" s="11" t="s">
        <v>282</v>
      </c>
      <c r="Q113" s="11" t="s">
        <v>283</v>
      </c>
      <c r="R113" s="11" t="s">
        <v>282</v>
      </c>
      <c r="S113" s="11" t="s">
        <v>283</v>
      </c>
      <c r="T113" s="11" t="s">
        <v>283</v>
      </c>
      <c r="U113" s="11" t="s">
        <v>283</v>
      </c>
      <c r="V113" s="11" t="s">
        <v>283</v>
      </c>
      <c r="W113" s="11" t="s">
        <v>283</v>
      </c>
      <c r="X113" s="11" t="s">
        <v>282</v>
      </c>
      <c r="Y113" s="11" t="s">
        <v>283</v>
      </c>
      <c r="Z113" s="11" t="s">
        <v>283</v>
      </c>
      <c r="AA113" s="11" t="s">
        <v>283</v>
      </c>
      <c r="AB113" s="11" t="s">
        <v>283</v>
      </c>
      <c r="AC113" s="11" t="s">
        <v>282</v>
      </c>
      <c r="AD113" s="11" t="s">
        <v>282</v>
      </c>
      <c r="AE113" s="11" t="s">
        <v>282</v>
      </c>
      <c r="AF113" s="11" t="s">
        <v>283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3.11</v>
      </c>
      <c r="E115" s="22">
        <v>3.42</v>
      </c>
      <c r="F115" s="22">
        <v>3.6265935728169625</v>
      </c>
      <c r="G115" s="22">
        <v>3.12</v>
      </c>
      <c r="H115" s="22">
        <v>3.23</v>
      </c>
      <c r="I115" s="22">
        <v>3.5</v>
      </c>
      <c r="J115" s="22">
        <v>3.45</v>
      </c>
      <c r="K115" s="22">
        <v>3.5</v>
      </c>
      <c r="L115" s="152">
        <v>3.71</v>
      </c>
      <c r="M115" s="22">
        <v>2.83</v>
      </c>
      <c r="N115" s="22">
        <v>3.3309043514704957</v>
      </c>
      <c r="O115" s="145" t="s">
        <v>104</v>
      </c>
      <c r="P115" s="22">
        <v>3.45</v>
      </c>
      <c r="Q115" s="22">
        <v>3.31</v>
      </c>
      <c r="R115" s="22">
        <v>3.5449519999999999</v>
      </c>
      <c r="S115" s="22">
        <v>3.38</v>
      </c>
      <c r="T115" s="22">
        <v>3.09</v>
      </c>
      <c r="U115" s="22">
        <v>2.99</v>
      </c>
      <c r="V115" s="22">
        <v>3.47</v>
      </c>
      <c r="W115" s="22">
        <v>3.1</v>
      </c>
      <c r="X115" s="22">
        <v>3.02</v>
      </c>
      <c r="Y115" s="22">
        <v>3.6</v>
      </c>
      <c r="Z115" s="22">
        <v>3.34</v>
      </c>
      <c r="AA115" s="22">
        <v>3.5</v>
      </c>
      <c r="AB115" s="22">
        <v>3.55</v>
      </c>
      <c r="AC115" s="22">
        <v>3.49</v>
      </c>
      <c r="AD115" s="152">
        <v>3.98</v>
      </c>
      <c r="AE115" s="22">
        <v>3.3</v>
      </c>
      <c r="AF115" s="22">
        <v>3.47</v>
      </c>
      <c r="AG115" s="150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3.09</v>
      </c>
      <c r="E116" s="11">
        <v>3.46</v>
      </c>
      <c r="F116" s="11">
        <v>3.6431114717364101</v>
      </c>
      <c r="G116" s="11">
        <v>3.14</v>
      </c>
      <c r="H116" s="11">
        <v>3.57</v>
      </c>
      <c r="I116" s="11">
        <v>3.2</v>
      </c>
      <c r="J116" s="11">
        <v>3.54</v>
      </c>
      <c r="K116" s="11">
        <v>3.53</v>
      </c>
      <c r="L116" s="11">
        <v>3.19</v>
      </c>
      <c r="M116" s="11">
        <v>2.72</v>
      </c>
      <c r="N116" s="11">
        <v>3.4360875846806267</v>
      </c>
      <c r="O116" s="146" t="s">
        <v>104</v>
      </c>
      <c r="P116" s="11">
        <v>3.47</v>
      </c>
      <c r="Q116" s="11">
        <v>3.49</v>
      </c>
      <c r="R116" s="11">
        <v>3.7748159999999999</v>
      </c>
      <c r="S116" s="11">
        <v>3.23</v>
      </c>
      <c r="T116" s="11">
        <v>3.03</v>
      </c>
      <c r="U116" s="11">
        <v>2.8</v>
      </c>
      <c r="V116" s="11">
        <v>3.42</v>
      </c>
      <c r="W116" s="11">
        <v>3.14</v>
      </c>
      <c r="X116" s="11">
        <v>2.89</v>
      </c>
      <c r="Y116" s="11">
        <v>3.6</v>
      </c>
      <c r="Z116" s="11">
        <v>3.43</v>
      </c>
      <c r="AA116" s="11">
        <v>3.45</v>
      </c>
      <c r="AB116" s="11">
        <v>3.26</v>
      </c>
      <c r="AC116" s="11">
        <v>3.45</v>
      </c>
      <c r="AD116" s="11">
        <v>3.41</v>
      </c>
      <c r="AE116" s="11">
        <v>3.3</v>
      </c>
      <c r="AF116" s="11">
        <v>3.27</v>
      </c>
      <c r="AG116" s="150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23</v>
      </c>
    </row>
    <row r="117" spans="1:65">
      <c r="A117" s="30"/>
      <c r="B117" s="19">
        <v>1</v>
      </c>
      <c r="C117" s="9">
        <v>3</v>
      </c>
      <c r="D117" s="11">
        <v>3.18</v>
      </c>
      <c r="E117" s="11">
        <v>3.61</v>
      </c>
      <c r="F117" s="11">
        <v>3.6789125212259064</v>
      </c>
      <c r="G117" s="11">
        <v>3.1</v>
      </c>
      <c r="H117" s="11">
        <v>3.31</v>
      </c>
      <c r="I117" s="11">
        <v>3.2</v>
      </c>
      <c r="J117" s="11">
        <v>3.59</v>
      </c>
      <c r="K117" s="11">
        <v>3.41</v>
      </c>
      <c r="L117" s="11">
        <v>3.17</v>
      </c>
      <c r="M117" s="11">
        <v>3.26</v>
      </c>
      <c r="N117" s="11">
        <v>3.4106244571226112</v>
      </c>
      <c r="O117" s="146" t="s">
        <v>104</v>
      </c>
      <c r="P117" s="11">
        <v>3.65</v>
      </c>
      <c r="Q117" s="11">
        <v>3.47</v>
      </c>
      <c r="R117" s="11">
        <v>3.7156560000000001</v>
      </c>
      <c r="S117" s="11">
        <v>3.5</v>
      </c>
      <c r="T117" s="11">
        <v>2.96</v>
      </c>
      <c r="U117" s="11">
        <v>3.1</v>
      </c>
      <c r="V117" s="11">
        <v>3.41</v>
      </c>
      <c r="W117" s="11">
        <v>3.03</v>
      </c>
      <c r="X117" s="11">
        <v>3.29</v>
      </c>
      <c r="Y117" s="11">
        <v>3.4</v>
      </c>
      <c r="Z117" s="11">
        <v>3.44</v>
      </c>
      <c r="AA117" s="11">
        <v>3.37</v>
      </c>
      <c r="AB117" s="11">
        <v>3.51</v>
      </c>
      <c r="AC117" s="151">
        <v>5</v>
      </c>
      <c r="AD117" s="11">
        <v>3.47</v>
      </c>
      <c r="AE117" s="11">
        <v>3.1</v>
      </c>
      <c r="AF117" s="11">
        <v>3.26</v>
      </c>
      <c r="AG117" s="150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3.32</v>
      </c>
      <c r="E118" s="11">
        <v>3.64</v>
      </c>
      <c r="F118" s="11">
        <v>3.6506118121499114</v>
      </c>
      <c r="G118" s="11">
        <v>3.19</v>
      </c>
      <c r="H118" s="11">
        <v>3.46</v>
      </c>
      <c r="I118" s="11">
        <v>3.2</v>
      </c>
      <c r="J118" s="11">
        <v>3.44</v>
      </c>
      <c r="K118" s="11">
        <v>3.41</v>
      </c>
      <c r="L118" s="11">
        <v>3.24</v>
      </c>
      <c r="M118" s="11">
        <v>3.1</v>
      </c>
      <c r="N118" s="11">
        <v>3.1893821869512333</v>
      </c>
      <c r="O118" s="146" t="s">
        <v>104</v>
      </c>
      <c r="P118" s="11">
        <v>3.68</v>
      </c>
      <c r="Q118" s="11">
        <v>3.59</v>
      </c>
      <c r="R118" s="11">
        <v>3.516578</v>
      </c>
      <c r="S118" s="11">
        <v>3.27</v>
      </c>
      <c r="T118" s="11">
        <v>3.17</v>
      </c>
      <c r="U118" s="11">
        <v>2.75</v>
      </c>
      <c r="V118" s="11">
        <v>3.37</v>
      </c>
      <c r="W118" s="11">
        <v>3.05</v>
      </c>
      <c r="X118" s="11">
        <v>3.15</v>
      </c>
      <c r="Y118" s="11">
        <v>3.7</v>
      </c>
      <c r="Z118" s="11">
        <v>3.5</v>
      </c>
      <c r="AA118" s="11">
        <v>3.63</v>
      </c>
      <c r="AB118" s="11">
        <v>3.68</v>
      </c>
      <c r="AC118" s="11">
        <v>3.55</v>
      </c>
      <c r="AD118" s="11">
        <v>3.52</v>
      </c>
      <c r="AE118" s="11">
        <v>3.3</v>
      </c>
      <c r="AF118" s="11">
        <v>3.17</v>
      </c>
      <c r="AG118" s="150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3.3338172481577422</v>
      </c>
    </row>
    <row r="119" spans="1:65">
      <c r="A119" s="30"/>
      <c r="B119" s="19">
        <v>1</v>
      </c>
      <c r="C119" s="9">
        <v>5</v>
      </c>
      <c r="D119" s="11">
        <v>3.42</v>
      </c>
      <c r="E119" s="11">
        <v>3.54</v>
      </c>
      <c r="F119" s="11">
        <v>3.6137124004936059</v>
      </c>
      <c r="G119" s="11">
        <v>3.17</v>
      </c>
      <c r="H119" s="11">
        <v>3.32</v>
      </c>
      <c r="I119" s="11">
        <v>3.5</v>
      </c>
      <c r="J119" s="11">
        <v>3.36</v>
      </c>
      <c r="K119" s="11">
        <v>3.61</v>
      </c>
      <c r="L119" s="11">
        <v>2.92</v>
      </c>
      <c r="M119" s="11">
        <v>2.72</v>
      </c>
      <c r="N119" s="11">
        <v>3.1877029582917928</v>
      </c>
      <c r="O119" s="146" t="s">
        <v>104</v>
      </c>
      <c r="P119" s="11">
        <v>3.44</v>
      </c>
      <c r="Q119" s="11">
        <v>3.52</v>
      </c>
      <c r="R119" s="11">
        <v>3.6334439999999999</v>
      </c>
      <c r="S119" s="11">
        <v>2.96</v>
      </c>
      <c r="T119" s="11">
        <v>3.14</v>
      </c>
      <c r="U119" s="11">
        <v>2.91</v>
      </c>
      <c r="V119" s="151">
        <v>3.1</v>
      </c>
      <c r="W119" s="11">
        <v>2.86</v>
      </c>
      <c r="X119" s="11">
        <v>2.98</v>
      </c>
      <c r="Y119" s="11">
        <v>3.3</v>
      </c>
      <c r="Z119" s="11">
        <v>3.21</v>
      </c>
      <c r="AA119" s="11">
        <v>3.39</v>
      </c>
      <c r="AB119" s="11">
        <v>3.47</v>
      </c>
      <c r="AC119" s="11">
        <v>3.92</v>
      </c>
      <c r="AD119" s="11">
        <v>3.71</v>
      </c>
      <c r="AE119" s="11">
        <v>3.1</v>
      </c>
      <c r="AF119" s="151">
        <v>3.75</v>
      </c>
      <c r="AG119" s="150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6</v>
      </c>
      <c r="D120" s="11">
        <v>3.08</v>
      </c>
      <c r="E120" s="11">
        <v>3.55</v>
      </c>
      <c r="F120" s="11">
        <v>3.664127743803665</v>
      </c>
      <c r="G120" s="11">
        <v>3.04</v>
      </c>
      <c r="H120" s="11">
        <v>3.12</v>
      </c>
      <c r="I120" s="11">
        <v>3.1</v>
      </c>
      <c r="J120" s="11">
        <v>3.54</v>
      </c>
      <c r="K120" s="11">
        <v>3.42</v>
      </c>
      <c r="L120" s="11">
        <v>3.02</v>
      </c>
      <c r="M120" s="11">
        <v>2.86</v>
      </c>
      <c r="N120" s="11">
        <v>3.3220626297574016</v>
      </c>
      <c r="O120" s="146" t="s">
        <v>104</v>
      </c>
      <c r="P120" s="11">
        <v>3.48</v>
      </c>
      <c r="Q120" s="11">
        <v>3.33</v>
      </c>
      <c r="R120" s="11">
        <v>3.8840180000000006</v>
      </c>
      <c r="S120" s="11">
        <v>3.69</v>
      </c>
      <c r="T120" s="11">
        <v>3.12</v>
      </c>
      <c r="U120" s="11">
        <v>3.06</v>
      </c>
      <c r="V120" s="11">
        <v>3.47</v>
      </c>
      <c r="W120" s="151">
        <v>3.77</v>
      </c>
      <c r="X120" s="11">
        <v>3.03</v>
      </c>
      <c r="Y120" s="11">
        <v>3.4</v>
      </c>
      <c r="Z120" s="11">
        <v>3.17</v>
      </c>
      <c r="AA120" s="11">
        <v>3.42</v>
      </c>
      <c r="AB120" s="11">
        <v>3.32</v>
      </c>
      <c r="AC120" s="11">
        <v>3.53</v>
      </c>
      <c r="AD120" s="11">
        <v>3.49</v>
      </c>
      <c r="AE120" s="11">
        <v>3.2</v>
      </c>
      <c r="AF120" s="11">
        <v>3.22</v>
      </c>
      <c r="AG120" s="150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270</v>
      </c>
      <c r="C121" s="12"/>
      <c r="D121" s="23">
        <v>3.1999999999999993</v>
      </c>
      <c r="E121" s="23">
        <v>3.5366666666666671</v>
      </c>
      <c r="F121" s="23">
        <v>3.6461782537044098</v>
      </c>
      <c r="G121" s="23">
        <v>3.1266666666666665</v>
      </c>
      <c r="H121" s="23">
        <v>3.3350000000000004</v>
      </c>
      <c r="I121" s="23">
        <v>3.2833333333333337</v>
      </c>
      <c r="J121" s="23">
        <v>3.4866666666666664</v>
      </c>
      <c r="K121" s="23">
        <v>3.4800000000000004</v>
      </c>
      <c r="L121" s="23">
        <v>3.2083333333333335</v>
      </c>
      <c r="M121" s="23">
        <v>2.9150000000000005</v>
      </c>
      <c r="N121" s="23">
        <v>3.3127940280456936</v>
      </c>
      <c r="O121" s="23" t="s">
        <v>661</v>
      </c>
      <c r="P121" s="23">
        <v>3.5283333333333338</v>
      </c>
      <c r="Q121" s="23">
        <v>3.4516666666666667</v>
      </c>
      <c r="R121" s="23">
        <v>3.6782439999999998</v>
      </c>
      <c r="S121" s="23">
        <v>3.3383333333333334</v>
      </c>
      <c r="T121" s="23">
        <v>3.0849999999999995</v>
      </c>
      <c r="U121" s="23">
        <v>2.9350000000000001</v>
      </c>
      <c r="V121" s="23">
        <v>3.3733333333333335</v>
      </c>
      <c r="W121" s="23">
        <v>3.1583333333333332</v>
      </c>
      <c r="X121" s="23">
        <v>3.06</v>
      </c>
      <c r="Y121" s="23">
        <v>3.5</v>
      </c>
      <c r="Z121" s="23">
        <v>3.3483333333333327</v>
      </c>
      <c r="AA121" s="23">
        <v>3.4599999999999995</v>
      </c>
      <c r="AB121" s="23">
        <v>3.4649999999999999</v>
      </c>
      <c r="AC121" s="23">
        <v>3.8233333333333341</v>
      </c>
      <c r="AD121" s="23">
        <v>3.5966666666666662</v>
      </c>
      <c r="AE121" s="23">
        <v>3.2166666666666668</v>
      </c>
      <c r="AF121" s="23">
        <v>3.3566666666666669</v>
      </c>
      <c r="AG121" s="150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271</v>
      </c>
      <c r="C122" s="29"/>
      <c r="D122" s="11">
        <v>3.145</v>
      </c>
      <c r="E122" s="11">
        <v>3.5449999999999999</v>
      </c>
      <c r="F122" s="11">
        <v>3.6468616419431608</v>
      </c>
      <c r="G122" s="11">
        <v>3.13</v>
      </c>
      <c r="H122" s="11">
        <v>3.3149999999999999</v>
      </c>
      <c r="I122" s="11">
        <v>3.2</v>
      </c>
      <c r="J122" s="11">
        <v>3.4950000000000001</v>
      </c>
      <c r="K122" s="11">
        <v>3.46</v>
      </c>
      <c r="L122" s="11">
        <v>3.1799999999999997</v>
      </c>
      <c r="M122" s="11">
        <v>2.8449999999999998</v>
      </c>
      <c r="N122" s="11">
        <v>3.3264834906139487</v>
      </c>
      <c r="O122" s="11" t="s">
        <v>661</v>
      </c>
      <c r="P122" s="11">
        <v>3.4750000000000001</v>
      </c>
      <c r="Q122" s="11">
        <v>3.4800000000000004</v>
      </c>
      <c r="R122" s="11">
        <v>3.67455</v>
      </c>
      <c r="S122" s="11">
        <v>3.3250000000000002</v>
      </c>
      <c r="T122" s="11">
        <v>3.105</v>
      </c>
      <c r="U122" s="11">
        <v>2.95</v>
      </c>
      <c r="V122" s="11">
        <v>3.415</v>
      </c>
      <c r="W122" s="11">
        <v>3.0750000000000002</v>
      </c>
      <c r="X122" s="11">
        <v>3.0249999999999999</v>
      </c>
      <c r="Y122" s="11">
        <v>3.5</v>
      </c>
      <c r="Z122" s="11">
        <v>3.3849999999999998</v>
      </c>
      <c r="AA122" s="11">
        <v>3.4350000000000001</v>
      </c>
      <c r="AB122" s="11">
        <v>3.49</v>
      </c>
      <c r="AC122" s="11">
        <v>3.54</v>
      </c>
      <c r="AD122" s="11">
        <v>3.5049999999999999</v>
      </c>
      <c r="AE122" s="11">
        <v>3.25</v>
      </c>
      <c r="AF122" s="11">
        <v>3.2649999999999997</v>
      </c>
      <c r="AG122" s="150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272</v>
      </c>
      <c r="C123" s="29"/>
      <c r="D123" s="24">
        <v>0.13985706989637667</v>
      </c>
      <c r="E123" s="24">
        <v>8.4537959915452612E-2</v>
      </c>
      <c r="F123" s="24">
        <v>2.3918066005802836E-2</v>
      </c>
      <c r="G123" s="24">
        <v>5.3541261347363325E-2</v>
      </c>
      <c r="H123" s="24">
        <v>0.16059265238484596</v>
      </c>
      <c r="I123" s="24">
        <v>0.17224014243685076</v>
      </c>
      <c r="J123" s="24">
        <v>8.4774209914729767E-2</v>
      </c>
      <c r="K123" s="24">
        <v>8.1486195149853349E-2</v>
      </c>
      <c r="L123" s="24">
        <v>0.27316051447210793</v>
      </c>
      <c r="M123" s="24">
        <v>0.21888353067327826</v>
      </c>
      <c r="N123" s="24">
        <v>0.10589073897920068</v>
      </c>
      <c r="O123" s="24" t="s">
        <v>661</v>
      </c>
      <c r="P123" s="24">
        <v>0.10722251007445528</v>
      </c>
      <c r="Q123" s="24">
        <v>0.10998484744121191</v>
      </c>
      <c r="R123" s="24">
        <v>0.14069715052125278</v>
      </c>
      <c r="S123" s="24">
        <v>0.24943268965126977</v>
      </c>
      <c r="T123" s="24">
        <v>7.7653074633268759E-2</v>
      </c>
      <c r="U123" s="24">
        <v>0.14067693485429664</v>
      </c>
      <c r="V123" s="24">
        <v>0.1392360106677388</v>
      </c>
      <c r="W123" s="24">
        <v>0.31466913840837124</v>
      </c>
      <c r="X123" s="24">
        <v>0.1405702671264446</v>
      </c>
      <c r="Y123" s="24">
        <v>0.15491933384829681</v>
      </c>
      <c r="Z123" s="24">
        <v>0.13347908700117289</v>
      </c>
      <c r="AA123" s="24">
        <v>9.5078914592037642E-2</v>
      </c>
      <c r="AB123" s="24">
        <v>0.15398051824825124</v>
      </c>
      <c r="AC123" s="24">
        <v>0.60085494644436233</v>
      </c>
      <c r="AD123" s="24">
        <v>0.21351034323111054</v>
      </c>
      <c r="AE123" s="24">
        <v>9.8319208025017368E-2</v>
      </c>
      <c r="AF123" s="24">
        <v>0.21814368353602787</v>
      </c>
      <c r="AG123" s="207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56"/>
    </row>
    <row r="124" spans="1:65">
      <c r="A124" s="30"/>
      <c r="B124" s="3" t="s">
        <v>86</v>
      </c>
      <c r="C124" s="29"/>
      <c r="D124" s="13">
        <v>4.3705334342617717E-2</v>
      </c>
      <c r="E124" s="13">
        <v>2.3903287440750029E-2</v>
      </c>
      <c r="F124" s="13">
        <v>6.5597632209842688E-3</v>
      </c>
      <c r="G124" s="13">
        <v>1.7124070793399785E-2</v>
      </c>
      <c r="H124" s="13">
        <v>4.8153718856025769E-2</v>
      </c>
      <c r="I124" s="13">
        <v>5.2458926630512916E-2</v>
      </c>
      <c r="J124" s="13">
        <v>2.4313826935390949E-2</v>
      </c>
      <c r="K124" s="13">
        <v>2.3415573318923372E-2</v>
      </c>
      <c r="L124" s="13">
        <v>8.5140939575721941E-2</v>
      </c>
      <c r="M124" s="13">
        <v>7.5088689767848452E-2</v>
      </c>
      <c r="N124" s="13">
        <v>3.1964178298663645E-2</v>
      </c>
      <c r="O124" s="13" t="s">
        <v>661</v>
      </c>
      <c r="P124" s="13">
        <v>3.0388996714536213E-2</v>
      </c>
      <c r="Q124" s="13">
        <v>3.186427255660413E-2</v>
      </c>
      <c r="R124" s="13">
        <v>3.8251173799577404E-2</v>
      </c>
      <c r="S124" s="13">
        <v>7.4717730299931034E-2</v>
      </c>
      <c r="T124" s="13">
        <v>2.5171174921643037E-2</v>
      </c>
      <c r="U124" s="13">
        <v>4.7930812556830196E-2</v>
      </c>
      <c r="V124" s="13">
        <v>4.1275497233519406E-2</v>
      </c>
      <c r="W124" s="13">
        <v>9.9631389469668999E-2</v>
      </c>
      <c r="X124" s="13">
        <v>4.5937995792955752E-2</v>
      </c>
      <c r="Y124" s="13">
        <v>4.426266681379909E-2</v>
      </c>
      <c r="Z124" s="13">
        <v>3.9864336585716149E-2</v>
      </c>
      <c r="AA124" s="13">
        <v>2.7479455084403945E-2</v>
      </c>
      <c r="AB124" s="13">
        <v>4.4438822005267317E-2</v>
      </c>
      <c r="AC124" s="13">
        <v>0.15715473751814182</v>
      </c>
      <c r="AD124" s="13">
        <v>5.9363394781587739E-2</v>
      </c>
      <c r="AE124" s="13">
        <v>3.0565556898969129E-2</v>
      </c>
      <c r="AF124" s="13">
        <v>6.4988187746582285E-2</v>
      </c>
      <c r="AG124" s="150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273</v>
      </c>
      <c r="C125" s="29"/>
      <c r="D125" s="13">
        <v>-4.0139347239771417E-2</v>
      </c>
      <c r="E125" s="13">
        <v>6.0845992269378035E-2</v>
      </c>
      <c r="F125" s="13">
        <v>9.3694699587770547E-2</v>
      </c>
      <c r="G125" s="13">
        <v>-6.2136153865526511E-2</v>
      </c>
      <c r="H125" s="13">
        <v>3.547740485509987E-4</v>
      </c>
      <c r="I125" s="13">
        <v>-1.5142976074140169E-2</v>
      </c>
      <c r="J125" s="13">
        <v>4.5848169569999264E-2</v>
      </c>
      <c r="K125" s="13">
        <v>4.3848459876749013E-2</v>
      </c>
      <c r="L125" s="13">
        <v>-3.7639710123208103E-2</v>
      </c>
      <c r="M125" s="13">
        <v>-0.12562693662622892</v>
      </c>
      <c r="N125" s="13">
        <v>-6.306050556210252E-3</v>
      </c>
      <c r="O125" s="13" t="s">
        <v>661</v>
      </c>
      <c r="P125" s="13">
        <v>5.8346355152814944E-2</v>
      </c>
      <c r="Q125" s="13">
        <v>3.534969368043428E-2</v>
      </c>
      <c r="R125" s="13">
        <v>0.10331302714106094</v>
      </c>
      <c r="S125" s="13">
        <v>1.3546288951762353E-3</v>
      </c>
      <c r="T125" s="13">
        <v>-7.463433944834208E-2</v>
      </c>
      <c r="U125" s="13">
        <v>-0.11962780754647762</v>
      </c>
      <c r="V125" s="13">
        <v>1.185310478474122E-2</v>
      </c>
      <c r="W125" s="13">
        <v>-5.2637532822586763E-2</v>
      </c>
      <c r="X125" s="13">
        <v>-8.2133250798031243E-2</v>
      </c>
      <c r="Y125" s="13">
        <v>4.9847588956500211E-2</v>
      </c>
      <c r="Z125" s="13">
        <v>4.3541934350517231E-3</v>
      </c>
      <c r="AA125" s="13">
        <v>3.7849330796997149E-2</v>
      </c>
      <c r="AB125" s="13">
        <v>3.9349113066935226E-2</v>
      </c>
      <c r="AC125" s="13">
        <v>0.14683350907914861</v>
      </c>
      <c r="AD125" s="13">
        <v>7.8843379508632072E-2</v>
      </c>
      <c r="AE125" s="13">
        <v>-3.5140073006645012E-2</v>
      </c>
      <c r="AF125" s="13">
        <v>6.8538305516150366E-3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274</v>
      </c>
      <c r="C126" s="47"/>
      <c r="D126" s="45">
        <v>0.67</v>
      </c>
      <c r="E126" s="45">
        <v>0.86</v>
      </c>
      <c r="F126" s="45">
        <v>1.35</v>
      </c>
      <c r="G126" s="45">
        <v>1.01</v>
      </c>
      <c r="H126" s="45">
        <v>0.06</v>
      </c>
      <c r="I126" s="45">
        <v>0.3</v>
      </c>
      <c r="J126" s="45">
        <v>0.63</v>
      </c>
      <c r="K126" s="45">
        <v>0.6</v>
      </c>
      <c r="L126" s="45">
        <v>0.64</v>
      </c>
      <c r="M126" s="45">
        <v>1.97</v>
      </c>
      <c r="N126" s="45">
        <v>0.16</v>
      </c>
      <c r="O126" s="45">
        <v>3.86</v>
      </c>
      <c r="P126" s="45">
        <v>0.82</v>
      </c>
      <c r="Q126" s="45">
        <v>0.47</v>
      </c>
      <c r="R126" s="45">
        <v>1.5</v>
      </c>
      <c r="S126" s="45">
        <v>0.05</v>
      </c>
      <c r="T126" s="45">
        <v>1.2</v>
      </c>
      <c r="U126" s="45">
        <v>1.88</v>
      </c>
      <c r="V126" s="45">
        <v>0.11</v>
      </c>
      <c r="W126" s="45">
        <v>0.86</v>
      </c>
      <c r="X126" s="45">
        <v>1.31</v>
      </c>
      <c r="Y126" s="45">
        <v>0.69</v>
      </c>
      <c r="Z126" s="45">
        <v>0</v>
      </c>
      <c r="AA126" s="45">
        <v>0.51</v>
      </c>
      <c r="AB126" s="45">
        <v>0.53</v>
      </c>
      <c r="AC126" s="45">
        <v>2.16</v>
      </c>
      <c r="AD126" s="45">
        <v>1.1299999999999999</v>
      </c>
      <c r="AE126" s="45">
        <v>0.6</v>
      </c>
      <c r="AF126" s="45">
        <v>0.04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 ht="15">
      <c r="B128" s="8" t="s">
        <v>479</v>
      </c>
      <c r="BM128" s="28" t="s">
        <v>66</v>
      </c>
    </row>
    <row r="129" spans="1:65" ht="15">
      <c r="A129" s="25" t="s">
        <v>50</v>
      </c>
      <c r="B129" s="18" t="s">
        <v>111</v>
      </c>
      <c r="C129" s="15" t="s">
        <v>112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7" t="s">
        <v>231</v>
      </c>
      <c r="Y129" s="17" t="s">
        <v>231</v>
      </c>
      <c r="Z129" s="17" t="s">
        <v>231</v>
      </c>
      <c r="AA129" s="17" t="s">
        <v>231</v>
      </c>
      <c r="AB129" s="17" t="s">
        <v>231</v>
      </c>
      <c r="AC129" s="17" t="s">
        <v>231</v>
      </c>
      <c r="AD129" s="17" t="s">
        <v>231</v>
      </c>
      <c r="AE129" s="17" t="s">
        <v>231</v>
      </c>
      <c r="AF129" s="17" t="s">
        <v>231</v>
      </c>
      <c r="AG129" s="150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232</v>
      </c>
      <c r="C130" s="9" t="s">
        <v>232</v>
      </c>
      <c r="D130" s="148" t="s">
        <v>234</v>
      </c>
      <c r="E130" s="149" t="s">
        <v>235</v>
      </c>
      <c r="F130" s="149" t="s">
        <v>236</v>
      </c>
      <c r="G130" s="149" t="s">
        <v>237</v>
      </c>
      <c r="H130" s="149" t="s">
        <v>238</v>
      </c>
      <c r="I130" s="149" t="s">
        <v>239</v>
      </c>
      <c r="J130" s="149" t="s">
        <v>240</v>
      </c>
      <c r="K130" s="149" t="s">
        <v>241</v>
      </c>
      <c r="L130" s="149" t="s">
        <v>242</v>
      </c>
      <c r="M130" s="149" t="s">
        <v>243</v>
      </c>
      <c r="N130" s="149" t="s">
        <v>244</v>
      </c>
      <c r="O130" s="149" t="s">
        <v>245</v>
      </c>
      <c r="P130" s="149" t="s">
        <v>246</v>
      </c>
      <c r="Q130" s="149" t="s">
        <v>247</v>
      </c>
      <c r="R130" s="149" t="s">
        <v>248</v>
      </c>
      <c r="S130" s="149" t="s">
        <v>250</v>
      </c>
      <c r="T130" s="149" t="s">
        <v>251</v>
      </c>
      <c r="U130" s="149" t="s">
        <v>252</v>
      </c>
      <c r="V130" s="149" t="s">
        <v>253</v>
      </c>
      <c r="W130" s="149" t="s">
        <v>276</v>
      </c>
      <c r="X130" s="149" t="s">
        <v>254</v>
      </c>
      <c r="Y130" s="149" t="s">
        <v>255</v>
      </c>
      <c r="Z130" s="149" t="s">
        <v>256</v>
      </c>
      <c r="AA130" s="149" t="s">
        <v>257</v>
      </c>
      <c r="AB130" s="149" t="s">
        <v>258</v>
      </c>
      <c r="AC130" s="149" t="s">
        <v>259</v>
      </c>
      <c r="AD130" s="149" t="s">
        <v>260</v>
      </c>
      <c r="AE130" s="149" t="s">
        <v>261</v>
      </c>
      <c r="AF130" s="149" t="s">
        <v>262</v>
      </c>
      <c r="AG130" s="150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282</v>
      </c>
      <c r="E131" s="11" t="s">
        <v>115</v>
      </c>
      <c r="F131" s="11" t="s">
        <v>282</v>
      </c>
      <c r="G131" s="11" t="s">
        <v>282</v>
      </c>
      <c r="H131" s="11" t="s">
        <v>115</v>
      </c>
      <c r="I131" s="11" t="s">
        <v>115</v>
      </c>
      <c r="J131" s="11" t="s">
        <v>283</v>
      </c>
      <c r="K131" s="11" t="s">
        <v>115</v>
      </c>
      <c r="L131" s="11" t="s">
        <v>115</v>
      </c>
      <c r="M131" s="11" t="s">
        <v>115</v>
      </c>
      <c r="N131" s="11" t="s">
        <v>115</v>
      </c>
      <c r="O131" s="11" t="s">
        <v>115</v>
      </c>
      <c r="P131" s="11" t="s">
        <v>282</v>
      </c>
      <c r="Q131" s="11" t="s">
        <v>283</v>
      </c>
      <c r="R131" s="11" t="s">
        <v>115</v>
      </c>
      <c r="S131" s="11" t="s">
        <v>283</v>
      </c>
      <c r="T131" s="11" t="s">
        <v>283</v>
      </c>
      <c r="U131" s="11" t="s">
        <v>283</v>
      </c>
      <c r="V131" s="11" t="s">
        <v>283</v>
      </c>
      <c r="W131" s="11" t="s">
        <v>283</v>
      </c>
      <c r="X131" s="11" t="s">
        <v>115</v>
      </c>
      <c r="Y131" s="11" t="s">
        <v>283</v>
      </c>
      <c r="Z131" s="11" t="s">
        <v>283</v>
      </c>
      <c r="AA131" s="11" t="s">
        <v>283</v>
      </c>
      <c r="AB131" s="11" t="s">
        <v>283</v>
      </c>
      <c r="AC131" s="11" t="s">
        <v>282</v>
      </c>
      <c r="AD131" s="11" t="s">
        <v>282</v>
      </c>
      <c r="AE131" s="11" t="s">
        <v>115</v>
      </c>
      <c r="AF131" s="11" t="s">
        <v>283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1.7000000000000002</v>
      </c>
      <c r="E133" s="22">
        <v>1.6907999999999999</v>
      </c>
      <c r="F133" s="22">
        <v>1.7086265858417573</v>
      </c>
      <c r="G133" s="145">
        <v>1.92</v>
      </c>
      <c r="H133" s="22">
        <v>1.67</v>
      </c>
      <c r="I133" s="22">
        <v>1.615</v>
      </c>
      <c r="J133" s="22">
        <v>1.706</v>
      </c>
      <c r="K133" s="22">
        <v>1.7000000000000002</v>
      </c>
      <c r="L133" s="22">
        <v>1.67</v>
      </c>
      <c r="M133" s="22">
        <v>1.68</v>
      </c>
      <c r="N133" s="22">
        <v>1.6854965116872456</v>
      </c>
      <c r="O133" s="22">
        <v>1.6214803</v>
      </c>
      <c r="P133" s="22">
        <v>1.5700000000000003</v>
      </c>
      <c r="Q133" s="22">
        <v>1.6200000000000003</v>
      </c>
      <c r="R133" s="22">
        <v>1.676687</v>
      </c>
      <c r="S133" s="22">
        <v>1.76</v>
      </c>
      <c r="T133" s="22">
        <v>1.76</v>
      </c>
      <c r="U133" s="22">
        <v>1.72</v>
      </c>
      <c r="V133" s="22">
        <v>1.68</v>
      </c>
      <c r="W133" s="22">
        <v>1.6200000000000003</v>
      </c>
      <c r="X133" s="22">
        <v>1.802</v>
      </c>
      <c r="Y133" s="22">
        <v>1.6099999999999999</v>
      </c>
      <c r="Z133" s="22">
        <v>1.6</v>
      </c>
      <c r="AA133" s="22">
        <v>1.68</v>
      </c>
      <c r="AB133" s="22">
        <v>1.6399999999999997</v>
      </c>
      <c r="AC133" s="22">
        <v>1.706</v>
      </c>
      <c r="AD133" s="22">
        <v>1.6921999999999999</v>
      </c>
      <c r="AE133" s="22">
        <v>1.72</v>
      </c>
      <c r="AF133" s="22">
        <v>1.6500000000000001</v>
      </c>
      <c r="AG133" s="150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1.6</v>
      </c>
      <c r="E134" s="11">
        <v>1.6924000000000001</v>
      </c>
      <c r="F134" s="11">
        <v>1.711738584365615</v>
      </c>
      <c r="G134" s="146">
        <v>2.02</v>
      </c>
      <c r="H134" s="11">
        <v>1.63</v>
      </c>
      <c r="I134" s="11">
        <v>1.615</v>
      </c>
      <c r="J134" s="11">
        <v>1.7110000000000001</v>
      </c>
      <c r="K134" s="11">
        <v>1.66</v>
      </c>
      <c r="L134" s="11">
        <v>1.6399999999999997</v>
      </c>
      <c r="M134" s="11">
        <v>1.69</v>
      </c>
      <c r="N134" s="11">
        <v>1.6693394136644331</v>
      </c>
      <c r="O134" s="151">
        <v>1.8743679999999998</v>
      </c>
      <c r="P134" s="11">
        <v>1.6500000000000001</v>
      </c>
      <c r="Q134" s="11">
        <v>1.76</v>
      </c>
      <c r="R134" s="11">
        <v>1.6523870000000001</v>
      </c>
      <c r="S134" s="11">
        <v>1.71</v>
      </c>
      <c r="T134" s="11">
        <v>1.78</v>
      </c>
      <c r="U134" s="11">
        <v>1.73</v>
      </c>
      <c r="V134" s="11">
        <v>1.67</v>
      </c>
      <c r="W134" s="11">
        <v>1.6399999999999997</v>
      </c>
      <c r="X134" s="11">
        <v>1.6650000000000003</v>
      </c>
      <c r="Y134" s="11">
        <v>1.6099999999999999</v>
      </c>
      <c r="Z134" s="11">
        <v>1.6200000000000003</v>
      </c>
      <c r="AA134" s="11">
        <v>1.66</v>
      </c>
      <c r="AB134" s="11">
        <v>1.6</v>
      </c>
      <c r="AC134" s="11">
        <v>1.7569999999999999</v>
      </c>
      <c r="AD134" s="11">
        <v>1.7073</v>
      </c>
      <c r="AE134" s="11">
        <v>1.7500000000000002</v>
      </c>
      <c r="AF134" s="11">
        <v>1.5</v>
      </c>
      <c r="AG134" s="150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1">
        <v>1.58</v>
      </c>
      <c r="E135" s="11">
        <v>1.7019</v>
      </c>
      <c r="F135" s="11">
        <v>1.7104971270185894</v>
      </c>
      <c r="G135" s="151">
        <v>2.2599999999999998</v>
      </c>
      <c r="H135" s="11">
        <v>1.72</v>
      </c>
      <c r="I135" s="11">
        <v>1.6080000000000001</v>
      </c>
      <c r="J135" s="11">
        <v>1.6950000000000001</v>
      </c>
      <c r="K135" s="11">
        <v>1.6500000000000001</v>
      </c>
      <c r="L135" s="11">
        <v>1.6200000000000003</v>
      </c>
      <c r="M135" s="11">
        <v>1.69</v>
      </c>
      <c r="N135" s="11">
        <v>1.6892124616206654</v>
      </c>
      <c r="O135" s="11">
        <v>1.6757941999999999</v>
      </c>
      <c r="P135" s="11">
        <v>1.56</v>
      </c>
      <c r="Q135" s="11">
        <v>1.6500000000000001</v>
      </c>
      <c r="R135" s="11">
        <v>1.6782589999999997</v>
      </c>
      <c r="S135" s="11">
        <v>1.71</v>
      </c>
      <c r="T135" s="11">
        <v>1.7399999999999998</v>
      </c>
      <c r="U135" s="11">
        <v>1.71</v>
      </c>
      <c r="V135" s="11">
        <v>1.69</v>
      </c>
      <c r="W135" s="11">
        <v>1.6399999999999997</v>
      </c>
      <c r="X135" s="151">
        <v>1.8849999999999998</v>
      </c>
      <c r="Y135" s="11">
        <v>1.6500000000000001</v>
      </c>
      <c r="Z135" s="11">
        <v>1.6200000000000003</v>
      </c>
      <c r="AA135" s="11">
        <v>1.6</v>
      </c>
      <c r="AB135" s="11">
        <v>1.66</v>
      </c>
      <c r="AC135" s="11">
        <v>1.7510000000000001</v>
      </c>
      <c r="AD135" s="11">
        <v>1.6672</v>
      </c>
      <c r="AE135" s="11">
        <v>1.7500000000000002</v>
      </c>
      <c r="AF135" s="11">
        <v>1.56</v>
      </c>
      <c r="AG135" s="150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1.6099999999999999</v>
      </c>
      <c r="E136" s="11">
        <v>1.712</v>
      </c>
      <c r="F136" s="11">
        <v>1.7074894965316445</v>
      </c>
      <c r="G136" s="146">
        <v>1.9799999999999998</v>
      </c>
      <c r="H136" s="11">
        <v>1.72</v>
      </c>
      <c r="I136" s="11">
        <v>1.587</v>
      </c>
      <c r="J136" s="11">
        <v>1.7110000000000001</v>
      </c>
      <c r="K136" s="11">
        <v>1.68</v>
      </c>
      <c r="L136" s="11">
        <v>1.6500000000000001</v>
      </c>
      <c r="M136" s="151">
        <v>1.54</v>
      </c>
      <c r="N136" s="11">
        <v>1.6581050985110539</v>
      </c>
      <c r="O136" s="11">
        <v>1.6226546000000002</v>
      </c>
      <c r="P136" s="151">
        <v>1.8000000000000003</v>
      </c>
      <c r="Q136" s="11">
        <v>1.72</v>
      </c>
      <c r="R136" s="11">
        <v>1.6543469999999998</v>
      </c>
      <c r="S136" s="11">
        <v>1.83</v>
      </c>
      <c r="T136" s="11">
        <v>1.72</v>
      </c>
      <c r="U136" s="11">
        <v>1.69</v>
      </c>
      <c r="V136" s="11">
        <v>1.7000000000000002</v>
      </c>
      <c r="W136" s="11">
        <v>1.6</v>
      </c>
      <c r="X136" s="11">
        <v>1.5890000000000002</v>
      </c>
      <c r="Y136" s="11">
        <v>1.67</v>
      </c>
      <c r="Z136" s="11">
        <v>1.63</v>
      </c>
      <c r="AA136" s="11">
        <v>1.78</v>
      </c>
      <c r="AB136" s="151">
        <v>1.77</v>
      </c>
      <c r="AC136" s="11">
        <v>1.7665</v>
      </c>
      <c r="AD136" s="11">
        <v>1.6990999999999998</v>
      </c>
      <c r="AE136" s="11">
        <v>1.73</v>
      </c>
      <c r="AF136" s="151">
        <v>1.47</v>
      </c>
      <c r="AG136" s="150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1.6720904264718244</v>
      </c>
    </row>
    <row r="137" spans="1:65">
      <c r="A137" s="30"/>
      <c r="B137" s="19">
        <v>1</v>
      </c>
      <c r="C137" s="9">
        <v>5</v>
      </c>
      <c r="D137" s="11">
        <v>1.67</v>
      </c>
      <c r="E137" s="11">
        <v>1.7267000000000001</v>
      </c>
      <c r="F137" s="11">
        <v>1.7057390786121174</v>
      </c>
      <c r="G137" s="146">
        <v>2.0099999999999998</v>
      </c>
      <c r="H137" s="11">
        <v>1.71</v>
      </c>
      <c r="I137" s="11">
        <v>1.6220000000000001</v>
      </c>
      <c r="J137" s="11">
        <v>1.7150000000000003</v>
      </c>
      <c r="K137" s="11">
        <v>1.67</v>
      </c>
      <c r="L137" s="11">
        <v>1.68</v>
      </c>
      <c r="M137" s="11">
        <v>1.68</v>
      </c>
      <c r="N137" s="11">
        <v>1.6517603492767565</v>
      </c>
      <c r="O137" s="11">
        <v>1.6288663000000001</v>
      </c>
      <c r="P137" s="11">
        <v>1.54</v>
      </c>
      <c r="Q137" s="11">
        <v>1.72</v>
      </c>
      <c r="R137" s="11">
        <v>1.6662870000000001</v>
      </c>
      <c r="S137" s="11">
        <v>1.7000000000000002</v>
      </c>
      <c r="T137" s="11">
        <v>1.71</v>
      </c>
      <c r="U137" s="11">
        <v>1.72</v>
      </c>
      <c r="V137" s="151">
        <v>1.6</v>
      </c>
      <c r="W137" s="11">
        <v>1.6099999999999999</v>
      </c>
      <c r="X137" s="11">
        <v>1.7530000000000001</v>
      </c>
      <c r="Y137" s="11">
        <v>1.6200000000000003</v>
      </c>
      <c r="Z137" s="11">
        <v>1.59</v>
      </c>
      <c r="AA137" s="11">
        <v>1.63</v>
      </c>
      <c r="AB137" s="11">
        <v>1.6399999999999997</v>
      </c>
      <c r="AC137" s="11">
        <v>1.8418000000000001</v>
      </c>
      <c r="AD137" s="11">
        <v>1.6854999999999998</v>
      </c>
      <c r="AE137" s="11">
        <v>1.78</v>
      </c>
      <c r="AF137" s="11">
        <v>1.6099999999999999</v>
      </c>
      <c r="AG137" s="150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17</v>
      </c>
    </row>
    <row r="138" spans="1:65">
      <c r="A138" s="30"/>
      <c r="B138" s="19">
        <v>1</v>
      </c>
      <c r="C138" s="9">
        <v>6</v>
      </c>
      <c r="D138" s="11">
        <v>1.72</v>
      </c>
      <c r="E138" s="11">
        <v>1.6850000000000001</v>
      </c>
      <c r="F138" s="11">
        <v>1.7035239407271152</v>
      </c>
      <c r="G138" s="146">
        <v>2.0499999999999998</v>
      </c>
      <c r="H138" s="11">
        <v>1.7399999999999998</v>
      </c>
      <c r="I138" s="11">
        <v>1.6220000000000001</v>
      </c>
      <c r="J138" s="11">
        <v>1.7000000000000002</v>
      </c>
      <c r="K138" s="11">
        <v>1.63</v>
      </c>
      <c r="L138" s="11">
        <v>1.59</v>
      </c>
      <c r="M138" s="11">
        <v>1.69</v>
      </c>
      <c r="N138" s="11">
        <v>1.6571914386548099</v>
      </c>
      <c r="O138" s="11">
        <v>1.5531348</v>
      </c>
      <c r="P138" s="11">
        <v>1.59</v>
      </c>
      <c r="Q138" s="11">
        <v>1.6200000000000003</v>
      </c>
      <c r="R138" s="11">
        <v>1.6722770000000002</v>
      </c>
      <c r="S138" s="151">
        <v>1.87</v>
      </c>
      <c r="T138" s="11">
        <v>1.76</v>
      </c>
      <c r="U138" s="11">
        <v>1.7000000000000002</v>
      </c>
      <c r="V138" s="11">
        <v>1.68</v>
      </c>
      <c r="W138" s="11">
        <v>1.6500000000000001</v>
      </c>
      <c r="X138" s="11">
        <v>1.786</v>
      </c>
      <c r="Y138" s="11">
        <v>1.6</v>
      </c>
      <c r="Z138" s="11">
        <v>1.6</v>
      </c>
      <c r="AA138" s="11">
        <v>1.6200000000000003</v>
      </c>
      <c r="AB138" s="11">
        <v>1.6500000000000001</v>
      </c>
      <c r="AC138" s="11">
        <v>1.7829000000000002</v>
      </c>
      <c r="AD138" s="11">
        <v>1.6648000000000001</v>
      </c>
      <c r="AE138" s="11">
        <v>1.77</v>
      </c>
      <c r="AF138" s="11">
        <v>1.51</v>
      </c>
      <c r="AG138" s="150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270</v>
      </c>
      <c r="C139" s="12"/>
      <c r="D139" s="23">
        <v>1.6466666666666667</v>
      </c>
      <c r="E139" s="23">
        <v>1.7014666666666667</v>
      </c>
      <c r="F139" s="23">
        <v>1.7079358021828064</v>
      </c>
      <c r="G139" s="23">
        <v>2.0399999999999996</v>
      </c>
      <c r="H139" s="23">
        <v>1.6983333333333333</v>
      </c>
      <c r="I139" s="23">
        <v>1.6115000000000002</v>
      </c>
      <c r="J139" s="23">
        <v>1.7063333333333333</v>
      </c>
      <c r="K139" s="23">
        <v>1.6649999999999998</v>
      </c>
      <c r="L139" s="23">
        <v>1.6416666666666666</v>
      </c>
      <c r="M139" s="23">
        <v>1.6616666666666668</v>
      </c>
      <c r="N139" s="23">
        <v>1.6685175455691608</v>
      </c>
      <c r="O139" s="23">
        <v>1.6627163666666667</v>
      </c>
      <c r="P139" s="23">
        <v>1.6183333333333334</v>
      </c>
      <c r="Q139" s="23">
        <v>1.6816666666666669</v>
      </c>
      <c r="R139" s="23">
        <v>1.6667073333333331</v>
      </c>
      <c r="S139" s="23">
        <v>1.7633333333333336</v>
      </c>
      <c r="T139" s="23">
        <v>1.7449999999999999</v>
      </c>
      <c r="U139" s="23">
        <v>1.7116666666666667</v>
      </c>
      <c r="V139" s="23">
        <v>1.67</v>
      </c>
      <c r="W139" s="23">
        <v>1.6266666666666667</v>
      </c>
      <c r="X139" s="23">
        <v>1.7466666666666668</v>
      </c>
      <c r="Y139" s="23">
        <v>1.6266666666666667</v>
      </c>
      <c r="Z139" s="23">
        <v>1.61</v>
      </c>
      <c r="AA139" s="23">
        <v>1.6616666666666668</v>
      </c>
      <c r="AB139" s="23">
        <v>1.66</v>
      </c>
      <c r="AC139" s="23">
        <v>1.7675333333333334</v>
      </c>
      <c r="AD139" s="23">
        <v>1.6860166666666665</v>
      </c>
      <c r="AE139" s="23">
        <v>1.75</v>
      </c>
      <c r="AF139" s="23">
        <v>1.55</v>
      </c>
      <c r="AG139" s="150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271</v>
      </c>
      <c r="C140" s="29"/>
      <c r="D140" s="11">
        <v>1.64</v>
      </c>
      <c r="E140" s="11">
        <v>1.6971500000000002</v>
      </c>
      <c r="F140" s="11">
        <v>1.708058041186701</v>
      </c>
      <c r="G140" s="11">
        <v>2.0149999999999997</v>
      </c>
      <c r="H140" s="11">
        <v>1.7149999999999999</v>
      </c>
      <c r="I140" s="11">
        <v>1.615</v>
      </c>
      <c r="J140" s="11">
        <v>1.7084999999999999</v>
      </c>
      <c r="K140" s="11">
        <v>1.665</v>
      </c>
      <c r="L140" s="11">
        <v>1.645</v>
      </c>
      <c r="M140" s="11">
        <v>1.6850000000000001</v>
      </c>
      <c r="N140" s="11">
        <v>1.6637222560877434</v>
      </c>
      <c r="O140" s="11">
        <v>1.62576045</v>
      </c>
      <c r="P140" s="11">
        <v>1.58</v>
      </c>
      <c r="Q140" s="11">
        <v>1.6850000000000001</v>
      </c>
      <c r="R140" s="11">
        <v>1.6692820000000002</v>
      </c>
      <c r="S140" s="11">
        <v>1.7349999999999999</v>
      </c>
      <c r="T140" s="11">
        <v>1.75</v>
      </c>
      <c r="U140" s="11">
        <v>1.7149999999999999</v>
      </c>
      <c r="V140" s="11">
        <v>1.68</v>
      </c>
      <c r="W140" s="11">
        <v>1.63</v>
      </c>
      <c r="X140" s="11">
        <v>1.7695000000000001</v>
      </c>
      <c r="Y140" s="11">
        <v>1.6150000000000002</v>
      </c>
      <c r="Z140" s="11">
        <v>1.6100000000000003</v>
      </c>
      <c r="AA140" s="11">
        <v>1.645</v>
      </c>
      <c r="AB140" s="11">
        <v>1.645</v>
      </c>
      <c r="AC140" s="11">
        <v>1.7617499999999999</v>
      </c>
      <c r="AD140" s="11">
        <v>1.68885</v>
      </c>
      <c r="AE140" s="11">
        <v>1.7500000000000002</v>
      </c>
      <c r="AF140" s="11">
        <v>1.5350000000000001</v>
      </c>
      <c r="AG140" s="150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24">
        <v>5.7850381733111036E-2</v>
      </c>
      <c r="E141" s="24">
        <v>1.5588414501374652E-2</v>
      </c>
      <c r="F141" s="24">
        <v>3.0327553146355865E-3</v>
      </c>
      <c r="G141" s="24">
        <v>0.11644741302407706</v>
      </c>
      <c r="H141" s="24">
        <v>4.0702170294305756E-2</v>
      </c>
      <c r="I141" s="24">
        <v>1.3095800853708836E-2</v>
      </c>
      <c r="J141" s="24">
        <v>7.5806771905066149E-3</v>
      </c>
      <c r="K141" s="24">
        <v>2.4289915602982298E-2</v>
      </c>
      <c r="L141" s="24">
        <v>3.311595788538603E-2</v>
      </c>
      <c r="M141" s="24">
        <v>5.9805239458317214E-2</v>
      </c>
      <c r="N141" s="24">
        <v>1.5714602681196069E-2</v>
      </c>
      <c r="O141" s="24">
        <v>0.11083929693607157</v>
      </c>
      <c r="P141" s="24">
        <v>9.6626428406863293E-2</v>
      </c>
      <c r="Q141" s="24">
        <v>5.9469880331699414E-2</v>
      </c>
      <c r="R141" s="24">
        <v>1.1154213583514833E-2</v>
      </c>
      <c r="S141" s="24">
        <v>7.1460945044595311E-2</v>
      </c>
      <c r="T141" s="24">
        <v>2.6645825188948487E-2</v>
      </c>
      <c r="U141" s="24">
        <v>1.4719601443879722E-2</v>
      </c>
      <c r="V141" s="24">
        <v>3.5777087639996617E-2</v>
      </c>
      <c r="W141" s="24">
        <v>1.966384160500342E-2</v>
      </c>
      <c r="X141" s="24">
        <v>0.10517921214130974</v>
      </c>
      <c r="Y141" s="24">
        <v>2.7325202042558925E-2</v>
      </c>
      <c r="Z141" s="24">
        <v>1.5491933384829683E-2</v>
      </c>
      <c r="AA141" s="24">
        <v>6.4627135683601677E-2</v>
      </c>
      <c r="AB141" s="24">
        <v>5.7619441163551756E-2</v>
      </c>
      <c r="AC141" s="24">
        <v>4.4549732509485081E-2</v>
      </c>
      <c r="AD141" s="24">
        <v>1.712815421073343E-2</v>
      </c>
      <c r="AE141" s="24">
        <v>2.2803508501982778E-2</v>
      </c>
      <c r="AF141" s="24">
        <v>6.9570108523704363E-2</v>
      </c>
      <c r="AG141" s="207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56"/>
    </row>
    <row r="142" spans="1:65">
      <c r="A142" s="30"/>
      <c r="B142" s="3" t="s">
        <v>86</v>
      </c>
      <c r="C142" s="29"/>
      <c r="D142" s="13">
        <v>3.5131810769095773E-2</v>
      </c>
      <c r="E142" s="13">
        <v>9.1617513329919197E-3</v>
      </c>
      <c r="F142" s="13">
        <v>1.7756846075593772E-3</v>
      </c>
      <c r="G142" s="13">
        <v>5.7082065207880922E-2</v>
      </c>
      <c r="H142" s="13">
        <v>2.3965949142868946E-2</v>
      </c>
      <c r="I142" s="13">
        <v>8.1264665552025044E-3</v>
      </c>
      <c r="J142" s="13">
        <v>4.4426707504434159E-3</v>
      </c>
      <c r="K142" s="13">
        <v>1.458853789968907E-2</v>
      </c>
      <c r="L142" s="13">
        <v>2.017215708754479E-2</v>
      </c>
      <c r="M142" s="13">
        <v>3.5991117026068532E-2</v>
      </c>
      <c r="N142" s="13">
        <v>9.4183023264736137E-3</v>
      </c>
      <c r="O142" s="13">
        <v>6.6661578100825958E-2</v>
      </c>
      <c r="P142" s="13">
        <v>5.9707370797237869E-2</v>
      </c>
      <c r="Q142" s="13">
        <v>3.5363655301307875E-2</v>
      </c>
      <c r="R142" s="13">
        <v>6.6923648564064043E-3</v>
      </c>
      <c r="S142" s="13">
        <v>4.05260557908858E-2</v>
      </c>
      <c r="T142" s="13">
        <v>1.5269813861861598E-2</v>
      </c>
      <c r="U142" s="13">
        <v>8.5995724112247641E-3</v>
      </c>
      <c r="V142" s="13">
        <v>2.1423405772453066E-2</v>
      </c>
      <c r="W142" s="13">
        <v>1.2088427216190627E-2</v>
      </c>
      <c r="X142" s="13">
        <v>6.0217106187772741E-2</v>
      </c>
      <c r="Y142" s="13">
        <v>1.6798279944196061E-2</v>
      </c>
      <c r="Z142" s="13">
        <v>9.6223188725650197E-3</v>
      </c>
      <c r="AA142" s="13">
        <v>3.8892960291034104E-2</v>
      </c>
      <c r="AB142" s="13">
        <v>3.4710506725031183E-2</v>
      </c>
      <c r="AC142" s="13">
        <v>2.5204465267690424E-2</v>
      </c>
      <c r="AD142" s="13">
        <v>1.0158947150028231E-2</v>
      </c>
      <c r="AE142" s="13">
        <v>1.3030576286847301E-2</v>
      </c>
      <c r="AF142" s="13">
        <v>4.4883940983035074E-2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273</v>
      </c>
      <c r="C143" s="29"/>
      <c r="D143" s="13">
        <v>-1.5204775652476354E-2</v>
      </c>
      <c r="E143" s="13">
        <v>1.7568571489777307E-2</v>
      </c>
      <c r="F143" s="13">
        <v>2.1437462438330668E-2</v>
      </c>
      <c r="G143" s="13">
        <v>0.22002971113498848</v>
      </c>
      <c r="H143" s="13">
        <v>1.5694669645877068E-2</v>
      </c>
      <c r="I143" s="13">
        <v>-3.6236333581355584E-2</v>
      </c>
      <c r="J143" s="13">
        <v>2.0479099885622132E-2</v>
      </c>
      <c r="K143" s="13">
        <v>-4.2404563530608064E-3</v>
      </c>
      <c r="L143" s="13">
        <v>-1.819504455231713E-2</v>
      </c>
      <c r="M143" s="13">
        <v>-6.2339689529543607E-3</v>
      </c>
      <c r="N143" s="13">
        <v>-2.136774929213936E-3</v>
      </c>
      <c r="O143" s="13">
        <v>-5.606191900121904E-3</v>
      </c>
      <c r="P143" s="13">
        <v>-3.2149632751573454E-2</v>
      </c>
      <c r="Q143" s="13">
        <v>5.7271066464084086E-3</v>
      </c>
      <c r="R143" s="13">
        <v>-3.2193791993951892E-3</v>
      </c>
      <c r="S143" s="13">
        <v>5.4568165343805708E-2</v>
      </c>
      <c r="T143" s="13">
        <v>4.3603846044389716E-2</v>
      </c>
      <c r="U143" s="13">
        <v>2.3668720045452174E-2</v>
      </c>
      <c r="V143" s="13">
        <v>-1.2501874532200308E-3</v>
      </c>
      <c r="W143" s="13">
        <v>-2.7165851251839013E-2</v>
      </c>
      <c r="X143" s="13">
        <v>4.4600602344336826E-2</v>
      </c>
      <c r="Y143" s="13">
        <v>-2.7165851251839013E-2</v>
      </c>
      <c r="Z143" s="13">
        <v>-3.7133414251307895E-2</v>
      </c>
      <c r="AA143" s="13">
        <v>-6.2339689529543607E-3</v>
      </c>
      <c r="AB143" s="13">
        <v>-7.2307252529013599E-3</v>
      </c>
      <c r="AC143" s="13">
        <v>5.7079991219671777E-2</v>
      </c>
      <c r="AD143" s="13">
        <v>8.3286405892695203E-3</v>
      </c>
      <c r="AE143" s="13">
        <v>4.6594114944230602E-2</v>
      </c>
      <c r="AF143" s="13">
        <v>-7.3016641049395759E-2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274</v>
      </c>
      <c r="C144" s="47"/>
      <c r="D144" s="45">
        <v>0.39</v>
      </c>
      <c r="E144" s="45">
        <v>0.59</v>
      </c>
      <c r="F144" s="45">
        <v>0.7</v>
      </c>
      <c r="G144" s="45">
        <v>6.62</v>
      </c>
      <c r="H144" s="45">
        <v>0.53</v>
      </c>
      <c r="I144" s="45">
        <v>1.01</v>
      </c>
      <c r="J144" s="45">
        <v>0.67</v>
      </c>
      <c r="K144" s="45">
        <v>0.06</v>
      </c>
      <c r="L144" s="45">
        <v>0.48</v>
      </c>
      <c r="M144" s="45">
        <v>0.12</v>
      </c>
      <c r="N144" s="45">
        <v>0</v>
      </c>
      <c r="O144" s="45">
        <v>0.1</v>
      </c>
      <c r="P144" s="45">
        <v>0.89</v>
      </c>
      <c r="Q144" s="45">
        <v>0.23</v>
      </c>
      <c r="R144" s="45">
        <v>0.03</v>
      </c>
      <c r="S144" s="45">
        <v>1.69</v>
      </c>
      <c r="T144" s="45">
        <v>1.36</v>
      </c>
      <c r="U144" s="45">
        <v>0.77</v>
      </c>
      <c r="V144" s="45">
        <v>0.03</v>
      </c>
      <c r="W144" s="45">
        <v>0.75</v>
      </c>
      <c r="X144" s="45">
        <v>1.39</v>
      </c>
      <c r="Y144" s="45">
        <v>0.75</v>
      </c>
      <c r="Z144" s="45">
        <v>1.04</v>
      </c>
      <c r="AA144" s="45">
        <v>0.12</v>
      </c>
      <c r="AB144" s="45">
        <v>0.15</v>
      </c>
      <c r="AC144" s="45">
        <v>1.77</v>
      </c>
      <c r="AD144" s="45">
        <v>0.31</v>
      </c>
      <c r="AE144" s="45">
        <v>1.45</v>
      </c>
      <c r="AF144" s="45">
        <v>2.11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480</v>
      </c>
      <c r="BM146" s="28" t="s">
        <v>66</v>
      </c>
    </row>
    <row r="147" spans="1:65" ht="15">
      <c r="A147" s="25" t="s">
        <v>19</v>
      </c>
      <c r="B147" s="18" t="s">
        <v>111</v>
      </c>
      <c r="C147" s="15" t="s">
        <v>112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7" t="s">
        <v>231</v>
      </c>
      <c r="AA147" s="17" t="s">
        <v>231</v>
      </c>
      <c r="AB147" s="17" t="s">
        <v>231</v>
      </c>
      <c r="AC147" s="17" t="s">
        <v>231</v>
      </c>
      <c r="AD147" s="17" t="s">
        <v>231</v>
      </c>
      <c r="AE147" s="17" t="s">
        <v>231</v>
      </c>
      <c r="AF147" s="17" t="s">
        <v>231</v>
      </c>
      <c r="AG147" s="150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232</v>
      </c>
      <c r="C148" s="9" t="s">
        <v>232</v>
      </c>
      <c r="D148" s="148" t="s">
        <v>234</v>
      </c>
      <c r="E148" s="149" t="s">
        <v>235</v>
      </c>
      <c r="F148" s="149" t="s">
        <v>236</v>
      </c>
      <c r="G148" s="149" t="s">
        <v>237</v>
      </c>
      <c r="H148" s="149" t="s">
        <v>238</v>
      </c>
      <c r="I148" s="149" t="s">
        <v>239</v>
      </c>
      <c r="J148" s="149" t="s">
        <v>240</v>
      </c>
      <c r="K148" s="149" t="s">
        <v>241</v>
      </c>
      <c r="L148" s="149" t="s">
        <v>242</v>
      </c>
      <c r="M148" s="149" t="s">
        <v>243</v>
      </c>
      <c r="N148" s="149" t="s">
        <v>244</v>
      </c>
      <c r="O148" s="149" t="s">
        <v>245</v>
      </c>
      <c r="P148" s="149" t="s">
        <v>246</v>
      </c>
      <c r="Q148" s="149" t="s">
        <v>247</v>
      </c>
      <c r="R148" s="149" t="s">
        <v>248</v>
      </c>
      <c r="S148" s="149" t="s">
        <v>250</v>
      </c>
      <c r="T148" s="149" t="s">
        <v>251</v>
      </c>
      <c r="U148" s="149" t="s">
        <v>252</v>
      </c>
      <c r="V148" s="149" t="s">
        <v>253</v>
      </c>
      <c r="W148" s="149" t="s">
        <v>276</v>
      </c>
      <c r="X148" s="149" t="s">
        <v>254</v>
      </c>
      <c r="Y148" s="149" t="s">
        <v>255</v>
      </c>
      <c r="Z148" s="149" t="s">
        <v>256</v>
      </c>
      <c r="AA148" s="149" t="s">
        <v>257</v>
      </c>
      <c r="AB148" s="149" t="s">
        <v>258</v>
      </c>
      <c r="AC148" s="149" t="s">
        <v>259</v>
      </c>
      <c r="AD148" s="149" t="s">
        <v>260</v>
      </c>
      <c r="AE148" s="149" t="s">
        <v>261</v>
      </c>
      <c r="AF148" s="149" t="s">
        <v>262</v>
      </c>
      <c r="AG148" s="150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282</v>
      </c>
      <c r="E149" s="11" t="s">
        <v>282</v>
      </c>
      <c r="F149" s="11" t="s">
        <v>282</v>
      </c>
      <c r="G149" s="11" t="s">
        <v>282</v>
      </c>
      <c r="H149" s="11" t="s">
        <v>115</v>
      </c>
      <c r="I149" s="11" t="s">
        <v>282</v>
      </c>
      <c r="J149" s="11" t="s">
        <v>282</v>
      </c>
      <c r="K149" s="11" t="s">
        <v>282</v>
      </c>
      <c r="L149" s="11" t="s">
        <v>115</v>
      </c>
      <c r="M149" s="11" t="s">
        <v>282</v>
      </c>
      <c r="N149" s="11" t="s">
        <v>115</v>
      </c>
      <c r="O149" s="11" t="s">
        <v>115</v>
      </c>
      <c r="P149" s="11" t="s">
        <v>282</v>
      </c>
      <c r="Q149" s="11" t="s">
        <v>283</v>
      </c>
      <c r="R149" s="11" t="s">
        <v>282</v>
      </c>
      <c r="S149" s="11" t="s">
        <v>283</v>
      </c>
      <c r="T149" s="11" t="s">
        <v>283</v>
      </c>
      <c r="U149" s="11" t="s">
        <v>283</v>
      </c>
      <c r="V149" s="11" t="s">
        <v>283</v>
      </c>
      <c r="W149" s="11" t="s">
        <v>283</v>
      </c>
      <c r="X149" s="11" t="s">
        <v>282</v>
      </c>
      <c r="Y149" s="11" t="s">
        <v>283</v>
      </c>
      <c r="Z149" s="11" t="s">
        <v>283</v>
      </c>
      <c r="AA149" s="11" t="s">
        <v>283</v>
      </c>
      <c r="AB149" s="11" t="s">
        <v>283</v>
      </c>
      <c r="AC149" s="11" t="s">
        <v>282</v>
      </c>
      <c r="AD149" s="11" t="s">
        <v>282</v>
      </c>
      <c r="AE149" s="11" t="s">
        <v>282</v>
      </c>
      <c r="AF149" s="11" t="s">
        <v>283</v>
      </c>
      <c r="AG149" s="150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50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">
        <v>1.22</v>
      </c>
      <c r="E151" s="22">
        <v>1.22</v>
      </c>
      <c r="F151" s="145">
        <v>1.7446059219405292</v>
      </c>
      <c r="G151" s="22">
        <v>1.06</v>
      </c>
      <c r="H151" s="145">
        <v>3.5</v>
      </c>
      <c r="I151" s="145">
        <v>1.7</v>
      </c>
      <c r="J151" s="22">
        <v>1.24</v>
      </c>
      <c r="K151" s="22">
        <v>1.2</v>
      </c>
      <c r="L151" s="22">
        <v>1.33</v>
      </c>
      <c r="M151" s="22">
        <v>1.57</v>
      </c>
      <c r="N151" s="22">
        <v>1.2419233703541719</v>
      </c>
      <c r="O151" s="145" t="s">
        <v>104</v>
      </c>
      <c r="P151" s="22">
        <v>1.37</v>
      </c>
      <c r="Q151" s="22">
        <v>1.2</v>
      </c>
      <c r="R151" s="145">
        <v>1.9459500000000001</v>
      </c>
      <c r="S151" s="22">
        <v>1.2</v>
      </c>
      <c r="T151" s="22">
        <v>1.04</v>
      </c>
      <c r="U151" s="22">
        <v>1.1100000000000001</v>
      </c>
      <c r="V151" s="22">
        <v>1.17</v>
      </c>
      <c r="W151" s="22">
        <v>1.17</v>
      </c>
      <c r="X151" s="22">
        <v>1.29</v>
      </c>
      <c r="Y151" s="22">
        <v>1.2</v>
      </c>
      <c r="Z151" s="145">
        <v>0.84</v>
      </c>
      <c r="AA151" s="22">
        <v>1.25</v>
      </c>
      <c r="AB151" s="22">
        <v>1.43</v>
      </c>
      <c r="AC151" s="22">
        <v>1.21</v>
      </c>
      <c r="AD151" s="22">
        <v>1.19</v>
      </c>
      <c r="AE151" s="22">
        <v>1.5</v>
      </c>
      <c r="AF151" s="22">
        <v>1.34</v>
      </c>
      <c r="AG151" s="150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1.28</v>
      </c>
      <c r="E152" s="11">
        <v>1.18</v>
      </c>
      <c r="F152" s="146">
        <v>1.758067860653012</v>
      </c>
      <c r="G152" s="11">
        <v>1.07</v>
      </c>
      <c r="H152" s="146">
        <v>3.4</v>
      </c>
      <c r="I152" s="146">
        <v>1.8</v>
      </c>
      <c r="J152" s="11">
        <v>1.27</v>
      </c>
      <c r="K152" s="11">
        <v>1.3</v>
      </c>
      <c r="L152" s="11">
        <v>1.48</v>
      </c>
      <c r="M152" s="11">
        <v>1.49</v>
      </c>
      <c r="N152" s="11">
        <v>1.2188498586576386</v>
      </c>
      <c r="O152" s="146" t="s">
        <v>104</v>
      </c>
      <c r="P152" s="11">
        <v>1.39</v>
      </c>
      <c r="Q152" s="11">
        <v>1.2</v>
      </c>
      <c r="R152" s="146">
        <v>1.8623800000000001</v>
      </c>
      <c r="S152" s="11">
        <v>1.1299999999999999</v>
      </c>
      <c r="T152" s="11">
        <v>1.07</v>
      </c>
      <c r="U152" s="11">
        <v>1.1100000000000001</v>
      </c>
      <c r="V152" s="11">
        <v>1.26</v>
      </c>
      <c r="W152" s="11">
        <v>1.17</v>
      </c>
      <c r="X152" s="11">
        <v>1.31</v>
      </c>
      <c r="Y152" s="11">
        <v>1.2</v>
      </c>
      <c r="Z152" s="146">
        <v>0.88</v>
      </c>
      <c r="AA152" s="11">
        <v>1.1599999999999999</v>
      </c>
      <c r="AB152" s="11">
        <v>1.35</v>
      </c>
      <c r="AC152" s="11">
        <v>1.23</v>
      </c>
      <c r="AD152" s="11">
        <v>1.05</v>
      </c>
      <c r="AE152" s="11">
        <v>1.5</v>
      </c>
      <c r="AF152" s="11">
        <v>1.3</v>
      </c>
      <c r="AG152" s="150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24</v>
      </c>
    </row>
    <row r="153" spans="1:65">
      <c r="A153" s="30"/>
      <c r="B153" s="19">
        <v>1</v>
      </c>
      <c r="C153" s="9">
        <v>3</v>
      </c>
      <c r="D153" s="11">
        <v>1.1399999999999999</v>
      </c>
      <c r="E153" s="11">
        <v>1.29</v>
      </c>
      <c r="F153" s="146">
        <v>1.7453177106114834</v>
      </c>
      <c r="G153" s="11">
        <v>1.0900000000000001</v>
      </c>
      <c r="H153" s="146">
        <v>3.9</v>
      </c>
      <c r="I153" s="146">
        <v>1.8</v>
      </c>
      <c r="J153" s="11">
        <v>1.2</v>
      </c>
      <c r="K153" s="11">
        <v>1.26</v>
      </c>
      <c r="L153" s="11">
        <v>1.26</v>
      </c>
      <c r="M153" s="11">
        <v>1.54</v>
      </c>
      <c r="N153" s="11">
        <v>1.1440317489979985</v>
      </c>
      <c r="O153" s="146" t="s">
        <v>104</v>
      </c>
      <c r="P153" s="11">
        <v>1.55</v>
      </c>
      <c r="Q153" s="11">
        <v>1.1000000000000001</v>
      </c>
      <c r="R153" s="146">
        <v>1.7779</v>
      </c>
      <c r="S153" s="11">
        <v>1.1299999999999999</v>
      </c>
      <c r="T153" s="11">
        <v>1.1000000000000001</v>
      </c>
      <c r="U153" s="11">
        <v>1.1200000000000001</v>
      </c>
      <c r="V153" s="11">
        <v>1.17</v>
      </c>
      <c r="W153" s="11">
        <v>1.2</v>
      </c>
      <c r="X153" s="11">
        <v>1.37</v>
      </c>
      <c r="Y153" s="11">
        <v>1.1000000000000001</v>
      </c>
      <c r="Z153" s="146">
        <v>0.83</v>
      </c>
      <c r="AA153" s="11">
        <v>1.1299999999999999</v>
      </c>
      <c r="AB153" s="11">
        <v>1.46</v>
      </c>
      <c r="AC153" s="11">
        <v>1.45</v>
      </c>
      <c r="AD153" s="11">
        <v>1.17</v>
      </c>
      <c r="AE153" s="11">
        <v>1.5</v>
      </c>
      <c r="AF153" s="11">
        <v>1.33</v>
      </c>
      <c r="AG153" s="150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1.21</v>
      </c>
      <c r="E154" s="11">
        <v>1.27</v>
      </c>
      <c r="F154" s="146">
        <v>1.7757448399922822</v>
      </c>
      <c r="G154" s="11">
        <v>1.07</v>
      </c>
      <c r="H154" s="146">
        <v>3.7</v>
      </c>
      <c r="I154" s="146">
        <v>1.7</v>
      </c>
      <c r="J154" s="11">
        <v>1.1399999999999999</v>
      </c>
      <c r="K154" s="11">
        <v>1.25</v>
      </c>
      <c r="L154" s="11">
        <v>1.66</v>
      </c>
      <c r="M154" s="11">
        <v>1.55</v>
      </c>
      <c r="N154" s="11">
        <v>1.1581552792037133</v>
      </c>
      <c r="O154" s="146" t="s">
        <v>104</v>
      </c>
      <c r="P154" s="11">
        <v>1.28</v>
      </c>
      <c r="Q154" s="11">
        <v>1.1000000000000001</v>
      </c>
      <c r="R154" s="146">
        <v>1.9037199999999999</v>
      </c>
      <c r="S154" s="11">
        <v>1.23</v>
      </c>
      <c r="T154" s="11">
        <v>1.05</v>
      </c>
      <c r="U154" s="151">
        <v>1.07</v>
      </c>
      <c r="V154" s="11">
        <v>1.22</v>
      </c>
      <c r="W154" s="11">
        <v>1.22</v>
      </c>
      <c r="X154" s="11">
        <v>1.19</v>
      </c>
      <c r="Y154" s="11">
        <v>1.1000000000000001</v>
      </c>
      <c r="Z154" s="146">
        <v>0.89</v>
      </c>
      <c r="AA154" s="11">
        <v>1.1599999999999999</v>
      </c>
      <c r="AB154" s="11">
        <v>1.45</v>
      </c>
      <c r="AC154" s="11">
        <v>1.3</v>
      </c>
      <c r="AD154" s="11">
        <v>1.26</v>
      </c>
      <c r="AE154" s="11">
        <v>1.5</v>
      </c>
      <c r="AF154" s="11">
        <v>1.33</v>
      </c>
      <c r="AG154" s="150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1.2472772990962462</v>
      </c>
    </row>
    <row r="155" spans="1:65">
      <c r="A155" s="30"/>
      <c r="B155" s="19">
        <v>1</v>
      </c>
      <c r="C155" s="9">
        <v>5</v>
      </c>
      <c r="D155" s="11">
        <v>1.21</v>
      </c>
      <c r="E155" s="11">
        <v>1.19</v>
      </c>
      <c r="F155" s="146">
        <v>1.7103577291508345</v>
      </c>
      <c r="G155" s="11">
        <v>1.08</v>
      </c>
      <c r="H155" s="146">
        <v>3.8</v>
      </c>
      <c r="I155" s="146">
        <v>1.8</v>
      </c>
      <c r="J155" s="11">
        <v>1.18</v>
      </c>
      <c r="K155" s="11">
        <v>1.24</v>
      </c>
      <c r="L155" s="11">
        <v>1.48</v>
      </c>
      <c r="M155" s="11">
        <v>1.54</v>
      </c>
      <c r="N155" s="11">
        <v>1.1882394583403999</v>
      </c>
      <c r="O155" s="146" t="s">
        <v>104</v>
      </c>
      <c r="P155" s="11">
        <v>1.22</v>
      </c>
      <c r="Q155" s="11">
        <v>1.2</v>
      </c>
      <c r="R155" s="146">
        <v>1.71509</v>
      </c>
      <c r="S155" s="11">
        <v>1.06</v>
      </c>
      <c r="T155" s="11">
        <v>1.07</v>
      </c>
      <c r="U155" s="11">
        <v>1.0900000000000001</v>
      </c>
      <c r="V155" s="11">
        <v>1.08</v>
      </c>
      <c r="W155" s="11">
        <v>1.1200000000000001</v>
      </c>
      <c r="X155" s="11">
        <v>1.45</v>
      </c>
      <c r="Y155" s="11">
        <v>1.2</v>
      </c>
      <c r="Z155" s="146">
        <v>0.85</v>
      </c>
      <c r="AA155" s="11">
        <v>1.1100000000000001</v>
      </c>
      <c r="AB155" s="11">
        <v>1.37</v>
      </c>
      <c r="AC155" s="11">
        <v>1.41</v>
      </c>
      <c r="AD155" s="11">
        <v>1.26</v>
      </c>
      <c r="AE155" s="11">
        <v>1.5</v>
      </c>
      <c r="AF155" s="11">
        <v>1.33</v>
      </c>
      <c r="AG155" s="150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18</v>
      </c>
    </row>
    <row r="156" spans="1:65">
      <c r="A156" s="30"/>
      <c r="B156" s="19">
        <v>1</v>
      </c>
      <c r="C156" s="9">
        <v>6</v>
      </c>
      <c r="D156" s="11">
        <v>1.23</v>
      </c>
      <c r="E156" s="11">
        <v>1.2</v>
      </c>
      <c r="F156" s="146">
        <v>1.7446345580860019</v>
      </c>
      <c r="G156" s="11">
        <v>1.06</v>
      </c>
      <c r="H156" s="146">
        <v>3.7</v>
      </c>
      <c r="I156" s="146">
        <v>1.7</v>
      </c>
      <c r="J156" s="11">
        <v>1.27</v>
      </c>
      <c r="K156" s="11">
        <v>1.3</v>
      </c>
      <c r="L156" s="11">
        <v>1.33</v>
      </c>
      <c r="M156" s="11">
        <v>1.57</v>
      </c>
      <c r="N156" s="11">
        <v>1.1390675597280686</v>
      </c>
      <c r="O156" s="146" t="s">
        <v>104</v>
      </c>
      <c r="P156" s="11">
        <v>1.46</v>
      </c>
      <c r="Q156" s="11">
        <v>1.1000000000000001</v>
      </c>
      <c r="R156" s="146">
        <v>1.86938</v>
      </c>
      <c r="S156" s="11">
        <v>1.23</v>
      </c>
      <c r="T156" s="11">
        <v>1.08</v>
      </c>
      <c r="U156" s="11">
        <v>1.1100000000000001</v>
      </c>
      <c r="V156" s="11">
        <v>1.1599999999999999</v>
      </c>
      <c r="W156" s="11">
        <v>1.25</v>
      </c>
      <c r="X156" s="11">
        <v>1.17</v>
      </c>
      <c r="Y156" s="11">
        <v>1</v>
      </c>
      <c r="Z156" s="146">
        <v>0.86</v>
      </c>
      <c r="AA156" s="11">
        <v>1.17</v>
      </c>
      <c r="AB156" s="11">
        <v>1.44</v>
      </c>
      <c r="AC156" s="11">
        <v>1.24</v>
      </c>
      <c r="AD156" s="11">
        <v>1.1299999999999999</v>
      </c>
      <c r="AE156" s="11">
        <v>1.5</v>
      </c>
      <c r="AF156" s="151">
        <v>1.26</v>
      </c>
      <c r="AG156" s="150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270</v>
      </c>
      <c r="C157" s="12"/>
      <c r="D157" s="23">
        <v>1.2149999999999999</v>
      </c>
      <c r="E157" s="23">
        <v>1.2250000000000001</v>
      </c>
      <c r="F157" s="23">
        <v>1.7464547700723572</v>
      </c>
      <c r="G157" s="23">
        <v>1.0716666666666665</v>
      </c>
      <c r="H157" s="23">
        <v>3.6666666666666665</v>
      </c>
      <c r="I157" s="23">
        <v>1.75</v>
      </c>
      <c r="J157" s="23">
        <v>1.2166666666666666</v>
      </c>
      <c r="K157" s="23">
        <v>1.2583333333333333</v>
      </c>
      <c r="L157" s="23">
        <v>1.4233333333333336</v>
      </c>
      <c r="M157" s="23">
        <v>1.5433333333333332</v>
      </c>
      <c r="N157" s="23">
        <v>1.1817112125469984</v>
      </c>
      <c r="O157" s="23" t="s">
        <v>661</v>
      </c>
      <c r="P157" s="23">
        <v>1.3783333333333332</v>
      </c>
      <c r="Q157" s="23">
        <v>1.1500000000000001</v>
      </c>
      <c r="R157" s="23">
        <v>1.8457366666666666</v>
      </c>
      <c r="S157" s="23">
        <v>1.1633333333333333</v>
      </c>
      <c r="T157" s="23">
        <v>1.0683333333333336</v>
      </c>
      <c r="U157" s="23">
        <v>1.1016666666666668</v>
      </c>
      <c r="V157" s="23">
        <v>1.1766666666666665</v>
      </c>
      <c r="W157" s="23">
        <v>1.1883333333333332</v>
      </c>
      <c r="X157" s="23">
        <v>1.2966666666666666</v>
      </c>
      <c r="Y157" s="23">
        <v>1.1333333333333333</v>
      </c>
      <c r="Z157" s="23">
        <v>0.85833333333333339</v>
      </c>
      <c r="AA157" s="23">
        <v>1.1633333333333333</v>
      </c>
      <c r="AB157" s="23">
        <v>1.4166666666666667</v>
      </c>
      <c r="AC157" s="23">
        <v>1.3066666666666666</v>
      </c>
      <c r="AD157" s="23">
        <v>1.1766666666666665</v>
      </c>
      <c r="AE157" s="23">
        <v>1.5</v>
      </c>
      <c r="AF157" s="23">
        <v>1.3150000000000002</v>
      </c>
      <c r="AG157" s="150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271</v>
      </c>
      <c r="C158" s="29"/>
      <c r="D158" s="11">
        <v>1.2149999999999999</v>
      </c>
      <c r="E158" s="11">
        <v>1.21</v>
      </c>
      <c r="F158" s="11">
        <v>1.7449761343487427</v>
      </c>
      <c r="G158" s="11">
        <v>1.07</v>
      </c>
      <c r="H158" s="11">
        <v>3.7</v>
      </c>
      <c r="I158" s="11">
        <v>1.75</v>
      </c>
      <c r="J158" s="11">
        <v>1.22</v>
      </c>
      <c r="K158" s="11">
        <v>1.2549999999999999</v>
      </c>
      <c r="L158" s="11">
        <v>1.405</v>
      </c>
      <c r="M158" s="11">
        <v>1.5449999999999999</v>
      </c>
      <c r="N158" s="11">
        <v>1.1731973687720565</v>
      </c>
      <c r="O158" s="11" t="s">
        <v>661</v>
      </c>
      <c r="P158" s="11">
        <v>1.38</v>
      </c>
      <c r="Q158" s="11">
        <v>1.1499999999999999</v>
      </c>
      <c r="R158" s="11">
        <v>1.8658800000000002</v>
      </c>
      <c r="S158" s="11">
        <v>1.165</v>
      </c>
      <c r="T158" s="11">
        <v>1.07</v>
      </c>
      <c r="U158" s="11">
        <v>1.1100000000000001</v>
      </c>
      <c r="V158" s="11">
        <v>1.17</v>
      </c>
      <c r="W158" s="11">
        <v>1.1850000000000001</v>
      </c>
      <c r="X158" s="11">
        <v>1.3</v>
      </c>
      <c r="Y158" s="11">
        <v>1.1499999999999999</v>
      </c>
      <c r="Z158" s="11">
        <v>0.85499999999999998</v>
      </c>
      <c r="AA158" s="11">
        <v>1.1599999999999999</v>
      </c>
      <c r="AB158" s="11">
        <v>1.4350000000000001</v>
      </c>
      <c r="AC158" s="11">
        <v>1.27</v>
      </c>
      <c r="AD158" s="11">
        <v>1.18</v>
      </c>
      <c r="AE158" s="11">
        <v>1.5</v>
      </c>
      <c r="AF158" s="11">
        <v>1.33</v>
      </c>
      <c r="AG158" s="150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24">
        <v>4.505552130427528E-2</v>
      </c>
      <c r="E159" s="24">
        <v>4.5055521304275287E-2</v>
      </c>
      <c r="F159" s="24">
        <v>2.1465287080987615E-2</v>
      </c>
      <c r="G159" s="24">
        <v>1.1690451944500132E-2</v>
      </c>
      <c r="H159" s="24">
        <v>0.18618986725025255</v>
      </c>
      <c r="I159" s="24">
        <v>5.4772255750516662E-2</v>
      </c>
      <c r="J159" s="24">
        <v>5.2408650685422838E-2</v>
      </c>
      <c r="K159" s="24">
        <v>3.8166302763912946E-2</v>
      </c>
      <c r="L159" s="24">
        <v>0.14596803303006672</v>
      </c>
      <c r="M159" s="24">
        <v>2.9439202887759516E-2</v>
      </c>
      <c r="N159" s="24">
        <v>4.2048795632268751E-2</v>
      </c>
      <c r="O159" s="24" t="s">
        <v>661</v>
      </c>
      <c r="P159" s="24">
        <v>0.11923366415013283</v>
      </c>
      <c r="Q159" s="24">
        <v>5.4772255750516537E-2</v>
      </c>
      <c r="R159" s="24">
        <v>8.4748040370657918E-2</v>
      </c>
      <c r="S159" s="24">
        <v>6.8019605016985105E-2</v>
      </c>
      <c r="T159" s="24">
        <v>2.1369760566432829E-2</v>
      </c>
      <c r="U159" s="24">
        <v>1.8348478592697198E-2</v>
      </c>
      <c r="V159" s="24">
        <v>6.0882400303097974E-2</v>
      </c>
      <c r="W159" s="24">
        <v>4.5350486950711609E-2</v>
      </c>
      <c r="X159" s="24">
        <v>0.10633281086601008</v>
      </c>
      <c r="Y159" s="24">
        <v>8.1649658092772567E-2</v>
      </c>
      <c r="Z159" s="24">
        <v>2.3166067138525429E-2</v>
      </c>
      <c r="AA159" s="24">
        <v>4.8027769744874327E-2</v>
      </c>
      <c r="AB159" s="24">
        <v>4.5460605656619447E-2</v>
      </c>
      <c r="AC159" s="24">
        <v>0.10092901796146965</v>
      </c>
      <c r="AD159" s="24">
        <v>8.0415587212098794E-2</v>
      </c>
      <c r="AE159" s="24">
        <v>0</v>
      </c>
      <c r="AF159" s="24">
        <v>3.016620625799674E-2</v>
      </c>
      <c r="AG159" s="150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3.7082733583765667E-2</v>
      </c>
      <c r="E160" s="13">
        <v>3.6780017391245132E-2</v>
      </c>
      <c r="F160" s="13">
        <v>1.2290777550510678E-2</v>
      </c>
      <c r="G160" s="13">
        <v>1.0908664333903702E-2</v>
      </c>
      <c r="H160" s="13">
        <v>5.0779054704614336E-2</v>
      </c>
      <c r="I160" s="13">
        <v>3.1298431857438094E-2</v>
      </c>
      <c r="J160" s="13">
        <v>4.3075603303087268E-2</v>
      </c>
      <c r="K160" s="13">
        <v>3.0330836633573204E-2</v>
      </c>
      <c r="L160" s="13">
        <v>0.10255365318271666</v>
      </c>
      <c r="M160" s="13">
        <v>1.9075077465070964E-2</v>
      </c>
      <c r="N160" s="13">
        <v>3.5582970852615491E-2</v>
      </c>
      <c r="O160" s="13" t="s">
        <v>661</v>
      </c>
      <c r="P160" s="13">
        <v>8.6505681366480902E-2</v>
      </c>
      <c r="Q160" s="13">
        <v>4.7628048478710029E-2</v>
      </c>
      <c r="R160" s="13">
        <v>4.5915564176177849E-2</v>
      </c>
      <c r="S160" s="13">
        <v>5.8469574513167713E-2</v>
      </c>
      <c r="T160" s="13">
        <v>2.0002896006021363E-2</v>
      </c>
      <c r="U160" s="13">
        <v>1.665519993285676E-2</v>
      </c>
      <c r="V160" s="13">
        <v>5.174141668818525E-2</v>
      </c>
      <c r="W160" s="13">
        <v>3.8163102623319733E-2</v>
      </c>
      <c r="X160" s="13">
        <v>8.2004738457077189E-2</v>
      </c>
      <c r="Y160" s="13">
        <v>7.2043815964211097E-2</v>
      </c>
      <c r="Z160" s="13">
        <v>2.6989592782748071E-2</v>
      </c>
      <c r="AA160" s="13">
        <v>4.1284615826539535E-2</v>
      </c>
      <c r="AB160" s="13">
        <v>3.2089839287025489E-2</v>
      </c>
      <c r="AC160" s="13">
        <v>7.7241595378675754E-2</v>
      </c>
      <c r="AD160" s="13">
        <v>6.8341858820480564E-2</v>
      </c>
      <c r="AE160" s="13">
        <v>0</v>
      </c>
      <c r="AF160" s="13">
        <v>2.2940080804560257E-2</v>
      </c>
      <c r="AG160" s="150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273</v>
      </c>
      <c r="C161" s="29"/>
      <c r="D161" s="13">
        <v>-2.5878206169256734E-2</v>
      </c>
      <c r="E161" s="13">
        <v>-1.7860742845546729E-2</v>
      </c>
      <c r="F161" s="13">
        <v>0.40021370655731947</v>
      </c>
      <c r="G161" s="13">
        <v>-0.14079518047576411</v>
      </c>
      <c r="H161" s="13">
        <v>1.9397365520269347</v>
      </c>
      <c r="I161" s="13">
        <v>0.4030560816492188</v>
      </c>
      <c r="J161" s="13">
        <v>-2.4541962281971696E-2</v>
      </c>
      <c r="K161" s="13">
        <v>8.8641349001525871E-3</v>
      </c>
      <c r="L161" s="13">
        <v>0.14115227974136491</v>
      </c>
      <c r="M161" s="13">
        <v>0.23736183962588253</v>
      </c>
      <c r="N161" s="13">
        <v>-5.2567369418777821E-2</v>
      </c>
      <c r="O161" s="13" t="s">
        <v>661</v>
      </c>
      <c r="P161" s="13">
        <v>0.10507369478467043</v>
      </c>
      <c r="Q161" s="13">
        <v>-7.7991717773370328E-2</v>
      </c>
      <c r="R161" s="13">
        <v>0.47981260302264217</v>
      </c>
      <c r="S161" s="13">
        <v>-6.7301766675090691E-2</v>
      </c>
      <c r="T161" s="13">
        <v>-0.14346766825033375</v>
      </c>
      <c r="U161" s="13">
        <v>-0.11674279050463443</v>
      </c>
      <c r="V161" s="13">
        <v>-5.6611815576811053E-2</v>
      </c>
      <c r="W161" s="13">
        <v>-4.7258108365816232E-2</v>
      </c>
      <c r="X161" s="13">
        <v>3.9597744307706906E-2</v>
      </c>
      <c r="Y161" s="13">
        <v>-9.1354156646220153E-2</v>
      </c>
      <c r="Z161" s="13">
        <v>-0.3118343980482402</v>
      </c>
      <c r="AA161" s="13">
        <v>-6.7301766675090691E-2</v>
      </c>
      <c r="AB161" s="13">
        <v>0.13580730419222498</v>
      </c>
      <c r="AC161" s="13">
        <v>4.7615207631416689E-2</v>
      </c>
      <c r="AD161" s="13">
        <v>-5.6611815576811053E-2</v>
      </c>
      <c r="AE161" s="13">
        <v>0.20261949855647332</v>
      </c>
      <c r="AF161" s="13">
        <v>5.4296427067841657E-2</v>
      </c>
      <c r="AG161" s="150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274</v>
      </c>
      <c r="C162" s="47"/>
      <c r="D162" s="45">
        <v>7.0000000000000007E-2</v>
      </c>
      <c r="E162" s="45">
        <v>0</v>
      </c>
      <c r="F162" s="45">
        <v>3.84</v>
      </c>
      <c r="G162" s="45">
        <v>1.1299999999999999</v>
      </c>
      <c r="H162" s="45">
        <v>17.96</v>
      </c>
      <c r="I162" s="45">
        <v>3.86</v>
      </c>
      <c r="J162" s="45">
        <v>0.06</v>
      </c>
      <c r="K162" s="45">
        <v>0.25</v>
      </c>
      <c r="L162" s="45">
        <v>1.46</v>
      </c>
      <c r="M162" s="45">
        <v>2.34</v>
      </c>
      <c r="N162" s="45">
        <v>0.32</v>
      </c>
      <c r="O162" s="45">
        <v>9.3800000000000008</v>
      </c>
      <c r="P162" s="45">
        <v>1.1299999999999999</v>
      </c>
      <c r="Q162" s="45">
        <v>0.55000000000000004</v>
      </c>
      <c r="R162" s="45">
        <v>4.57</v>
      </c>
      <c r="S162" s="45">
        <v>0.45</v>
      </c>
      <c r="T162" s="45">
        <v>1.1499999999999999</v>
      </c>
      <c r="U162" s="45">
        <v>0.91</v>
      </c>
      <c r="V162" s="45">
        <v>0.36</v>
      </c>
      <c r="W162" s="45">
        <v>0.27</v>
      </c>
      <c r="X162" s="45">
        <v>0.53</v>
      </c>
      <c r="Y162" s="45">
        <v>0.67</v>
      </c>
      <c r="Z162" s="45">
        <v>2.7</v>
      </c>
      <c r="AA162" s="45">
        <v>0.45</v>
      </c>
      <c r="AB162" s="45">
        <v>1.41</v>
      </c>
      <c r="AC162" s="45">
        <v>0.6</v>
      </c>
      <c r="AD162" s="45">
        <v>0.36</v>
      </c>
      <c r="AE162" s="45">
        <v>2.02</v>
      </c>
      <c r="AF162" s="45">
        <v>0.66</v>
      </c>
      <c r="AG162" s="150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BM163" s="55"/>
    </row>
    <row r="164" spans="1:65" ht="15">
      <c r="B164" s="8" t="s">
        <v>481</v>
      </c>
      <c r="BM164" s="28" t="s">
        <v>66</v>
      </c>
    </row>
    <row r="165" spans="1:65" ht="15">
      <c r="A165" s="25" t="s">
        <v>22</v>
      </c>
      <c r="B165" s="18" t="s">
        <v>111</v>
      </c>
      <c r="C165" s="15" t="s">
        <v>112</v>
      </c>
      <c r="D165" s="16" t="s">
        <v>231</v>
      </c>
      <c r="E165" s="17" t="s">
        <v>231</v>
      </c>
      <c r="F165" s="17" t="s">
        <v>231</v>
      </c>
      <c r="G165" s="17" t="s">
        <v>231</v>
      </c>
      <c r="H165" s="17" t="s">
        <v>231</v>
      </c>
      <c r="I165" s="17" t="s">
        <v>231</v>
      </c>
      <c r="J165" s="17" t="s">
        <v>231</v>
      </c>
      <c r="K165" s="17" t="s">
        <v>231</v>
      </c>
      <c r="L165" s="17" t="s">
        <v>231</v>
      </c>
      <c r="M165" s="17" t="s">
        <v>231</v>
      </c>
      <c r="N165" s="17" t="s">
        <v>231</v>
      </c>
      <c r="O165" s="17" t="s">
        <v>231</v>
      </c>
      <c r="P165" s="17" t="s">
        <v>231</v>
      </c>
      <c r="Q165" s="17" t="s">
        <v>231</v>
      </c>
      <c r="R165" s="17" t="s">
        <v>231</v>
      </c>
      <c r="S165" s="17" t="s">
        <v>231</v>
      </c>
      <c r="T165" s="17" t="s">
        <v>231</v>
      </c>
      <c r="U165" s="17" t="s">
        <v>231</v>
      </c>
      <c r="V165" s="17" t="s">
        <v>231</v>
      </c>
      <c r="W165" s="17" t="s">
        <v>231</v>
      </c>
      <c r="X165" s="17" t="s">
        <v>231</v>
      </c>
      <c r="Y165" s="17" t="s">
        <v>231</v>
      </c>
      <c r="Z165" s="17" t="s">
        <v>231</v>
      </c>
      <c r="AA165" s="17" t="s">
        <v>231</v>
      </c>
      <c r="AB165" s="17" t="s">
        <v>231</v>
      </c>
      <c r="AC165" s="17" t="s">
        <v>231</v>
      </c>
      <c r="AD165" s="150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232</v>
      </c>
      <c r="C166" s="9" t="s">
        <v>232</v>
      </c>
      <c r="D166" s="148" t="s">
        <v>234</v>
      </c>
      <c r="E166" s="149" t="s">
        <v>235</v>
      </c>
      <c r="F166" s="149" t="s">
        <v>236</v>
      </c>
      <c r="G166" s="149" t="s">
        <v>237</v>
      </c>
      <c r="H166" s="149" t="s">
        <v>238</v>
      </c>
      <c r="I166" s="149" t="s">
        <v>239</v>
      </c>
      <c r="J166" s="149" t="s">
        <v>240</v>
      </c>
      <c r="K166" s="149" t="s">
        <v>242</v>
      </c>
      <c r="L166" s="149" t="s">
        <v>243</v>
      </c>
      <c r="M166" s="149" t="s">
        <v>245</v>
      </c>
      <c r="N166" s="149" t="s">
        <v>246</v>
      </c>
      <c r="O166" s="149" t="s">
        <v>247</v>
      </c>
      <c r="P166" s="149" t="s">
        <v>248</v>
      </c>
      <c r="Q166" s="149" t="s">
        <v>250</v>
      </c>
      <c r="R166" s="149" t="s">
        <v>251</v>
      </c>
      <c r="S166" s="149" t="s">
        <v>252</v>
      </c>
      <c r="T166" s="149" t="s">
        <v>253</v>
      </c>
      <c r="U166" s="149" t="s">
        <v>276</v>
      </c>
      <c r="V166" s="149" t="s">
        <v>254</v>
      </c>
      <c r="W166" s="149" t="s">
        <v>255</v>
      </c>
      <c r="X166" s="149" t="s">
        <v>256</v>
      </c>
      <c r="Y166" s="149" t="s">
        <v>257</v>
      </c>
      <c r="Z166" s="149" t="s">
        <v>258</v>
      </c>
      <c r="AA166" s="149" t="s">
        <v>260</v>
      </c>
      <c r="AB166" s="149" t="s">
        <v>261</v>
      </c>
      <c r="AC166" s="149" t="s">
        <v>262</v>
      </c>
      <c r="AD166" s="150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282</v>
      </c>
      <c r="E167" s="11" t="s">
        <v>282</v>
      </c>
      <c r="F167" s="11" t="s">
        <v>282</v>
      </c>
      <c r="G167" s="11" t="s">
        <v>282</v>
      </c>
      <c r="H167" s="11" t="s">
        <v>282</v>
      </c>
      <c r="I167" s="11" t="s">
        <v>115</v>
      </c>
      <c r="J167" s="11" t="s">
        <v>282</v>
      </c>
      <c r="K167" s="11" t="s">
        <v>282</v>
      </c>
      <c r="L167" s="11" t="s">
        <v>282</v>
      </c>
      <c r="M167" s="11" t="s">
        <v>115</v>
      </c>
      <c r="N167" s="11" t="s">
        <v>282</v>
      </c>
      <c r="O167" s="11" t="s">
        <v>283</v>
      </c>
      <c r="P167" s="11" t="s">
        <v>282</v>
      </c>
      <c r="Q167" s="11" t="s">
        <v>283</v>
      </c>
      <c r="R167" s="11" t="s">
        <v>283</v>
      </c>
      <c r="S167" s="11" t="s">
        <v>283</v>
      </c>
      <c r="T167" s="11" t="s">
        <v>283</v>
      </c>
      <c r="U167" s="11" t="s">
        <v>283</v>
      </c>
      <c r="V167" s="11" t="s">
        <v>282</v>
      </c>
      <c r="W167" s="11" t="s">
        <v>283</v>
      </c>
      <c r="X167" s="11" t="s">
        <v>283</v>
      </c>
      <c r="Y167" s="11" t="s">
        <v>283</v>
      </c>
      <c r="Z167" s="11" t="s">
        <v>283</v>
      </c>
      <c r="AA167" s="11" t="s">
        <v>282</v>
      </c>
      <c r="AB167" s="11" t="s">
        <v>282</v>
      </c>
      <c r="AC167" s="11" t="s">
        <v>283</v>
      </c>
      <c r="AD167" s="150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150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1">
        <v>51</v>
      </c>
      <c r="E169" s="220">
        <v>66.64</v>
      </c>
      <c r="F169" s="220">
        <v>71.497871572589389</v>
      </c>
      <c r="G169" s="220">
        <v>74.2</v>
      </c>
      <c r="H169" s="231">
        <v>66.2</v>
      </c>
      <c r="I169" s="220">
        <v>63</v>
      </c>
      <c r="J169" s="220">
        <v>67.48</v>
      </c>
      <c r="K169" s="220">
        <v>69.819999999999993</v>
      </c>
      <c r="L169" s="220">
        <v>68.3</v>
      </c>
      <c r="M169" s="221">
        <v>48.360999999999997</v>
      </c>
      <c r="N169" s="220">
        <v>80.760000000000005</v>
      </c>
      <c r="O169" s="220">
        <v>68.599999999999994</v>
      </c>
      <c r="P169" s="220">
        <v>62.35029999999999</v>
      </c>
      <c r="Q169" s="220">
        <v>74.400000000000006</v>
      </c>
      <c r="R169" s="220">
        <v>65.8</v>
      </c>
      <c r="S169" s="220">
        <v>73.400000000000006</v>
      </c>
      <c r="T169" s="220">
        <v>73.5</v>
      </c>
      <c r="U169" s="220">
        <v>66.7</v>
      </c>
      <c r="V169" s="220">
        <v>67.55</v>
      </c>
      <c r="W169" s="220">
        <v>66</v>
      </c>
      <c r="X169" s="221">
        <v>42.77</v>
      </c>
      <c r="Y169" s="220">
        <v>65.260000000000005</v>
      </c>
      <c r="Z169" s="220">
        <v>66.3</v>
      </c>
      <c r="AA169" s="220">
        <v>65.17</v>
      </c>
      <c r="AB169" s="220">
        <v>67</v>
      </c>
      <c r="AC169" s="220">
        <v>58.2</v>
      </c>
      <c r="AD169" s="222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4">
        <v>1</v>
      </c>
    </row>
    <row r="170" spans="1:65">
      <c r="A170" s="30"/>
      <c r="B170" s="19">
        <v>1</v>
      </c>
      <c r="C170" s="9">
        <v>2</v>
      </c>
      <c r="D170" s="227">
        <v>54</v>
      </c>
      <c r="E170" s="225">
        <v>63.96</v>
      </c>
      <c r="F170" s="225">
        <v>71.531477776048206</v>
      </c>
      <c r="G170" s="225">
        <v>68.8</v>
      </c>
      <c r="H170" s="225">
        <v>72.2</v>
      </c>
      <c r="I170" s="226">
        <v>66</v>
      </c>
      <c r="J170" s="225">
        <v>69.87</v>
      </c>
      <c r="K170" s="225">
        <v>69.14</v>
      </c>
      <c r="L170" s="225">
        <v>68.7</v>
      </c>
      <c r="M170" s="227">
        <v>52.942</v>
      </c>
      <c r="N170" s="226">
        <v>88.68</v>
      </c>
      <c r="O170" s="225">
        <v>68.8</v>
      </c>
      <c r="P170" s="225">
        <v>62.768599999999992</v>
      </c>
      <c r="Q170" s="225">
        <v>68.8</v>
      </c>
      <c r="R170" s="225">
        <v>62.9</v>
      </c>
      <c r="S170" s="225">
        <v>70</v>
      </c>
      <c r="T170" s="225">
        <v>69.2</v>
      </c>
      <c r="U170" s="225">
        <v>69.8</v>
      </c>
      <c r="V170" s="225">
        <v>58.99</v>
      </c>
      <c r="W170" s="225">
        <v>71</v>
      </c>
      <c r="X170" s="227">
        <v>42.17</v>
      </c>
      <c r="Y170" s="225">
        <v>66</v>
      </c>
      <c r="Z170" s="225">
        <v>65.3</v>
      </c>
      <c r="AA170" s="225">
        <v>64.06</v>
      </c>
      <c r="AB170" s="225">
        <v>67.900000000000006</v>
      </c>
      <c r="AC170" s="225">
        <v>54.73</v>
      </c>
      <c r="AD170" s="222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4">
        <v>25</v>
      </c>
    </row>
    <row r="171" spans="1:65">
      <c r="A171" s="30"/>
      <c r="B171" s="19">
        <v>1</v>
      </c>
      <c r="C171" s="9">
        <v>3</v>
      </c>
      <c r="D171" s="227">
        <v>56</v>
      </c>
      <c r="E171" s="225">
        <v>65.8</v>
      </c>
      <c r="F171" s="225">
        <v>71.987041289754586</v>
      </c>
      <c r="G171" s="225">
        <v>69.75</v>
      </c>
      <c r="H171" s="225">
        <v>71</v>
      </c>
      <c r="I171" s="225">
        <v>63</v>
      </c>
      <c r="J171" s="225">
        <v>68.760000000000005</v>
      </c>
      <c r="K171" s="225">
        <v>69.77</v>
      </c>
      <c r="L171" s="225">
        <v>68.099999999999994</v>
      </c>
      <c r="M171" s="227">
        <v>48.334000000000003</v>
      </c>
      <c r="N171" s="226">
        <v>84.62</v>
      </c>
      <c r="O171" s="225">
        <v>66</v>
      </c>
      <c r="P171" s="225">
        <v>62.832300000000004</v>
      </c>
      <c r="Q171" s="225">
        <v>66.8</v>
      </c>
      <c r="R171" s="225">
        <v>64.400000000000006</v>
      </c>
      <c r="S171" s="225">
        <v>71.8</v>
      </c>
      <c r="T171" s="225">
        <v>71.8</v>
      </c>
      <c r="U171" s="225">
        <v>70.099999999999994</v>
      </c>
      <c r="V171" s="225">
        <v>66.2</v>
      </c>
      <c r="W171" s="225">
        <v>71</v>
      </c>
      <c r="X171" s="227">
        <v>42.84</v>
      </c>
      <c r="Y171" s="225">
        <v>63.01</v>
      </c>
      <c r="Z171" s="225">
        <v>66.7</v>
      </c>
      <c r="AA171" s="225">
        <v>66.489999999999995</v>
      </c>
      <c r="AB171" s="225">
        <v>65.099999999999994</v>
      </c>
      <c r="AC171" s="225">
        <v>59.64</v>
      </c>
      <c r="AD171" s="222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16</v>
      </c>
    </row>
    <row r="172" spans="1:65">
      <c r="A172" s="30"/>
      <c r="B172" s="19">
        <v>1</v>
      </c>
      <c r="C172" s="9">
        <v>4</v>
      </c>
      <c r="D172" s="227">
        <v>53</v>
      </c>
      <c r="E172" s="225">
        <v>66.41</v>
      </c>
      <c r="F172" s="225">
        <v>71.904481100387898</v>
      </c>
      <c r="G172" s="225">
        <v>69.099999999999994</v>
      </c>
      <c r="H172" s="225">
        <v>73.5</v>
      </c>
      <c r="I172" s="225">
        <v>63</v>
      </c>
      <c r="J172" s="225">
        <v>63.719999999999992</v>
      </c>
      <c r="K172" s="225">
        <v>71.099999999999994</v>
      </c>
      <c r="L172" s="226">
        <v>60.8</v>
      </c>
      <c r="M172" s="227">
        <v>44.572000000000003</v>
      </c>
      <c r="N172" s="225">
        <v>66.27</v>
      </c>
      <c r="O172" s="225">
        <v>70.8</v>
      </c>
      <c r="P172" s="225">
        <v>62.432899999999997</v>
      </c>
      <c r="Q172" s="225">
        <v>69</v>
      </c>
      <c r="R172" s="225">
        <v>64.8</v>
      </c>
      <c r="S172" s="225">
        <v>69.2</v>
      </c>
      <c r="T172" s="225">
        <v>71.400000000000006</v>
      </c>
      <c r="U172" s="225">
        <v>66.900000000000006</v>
      </c>
      <c r="V172" s="225">
        <v>59.29</v>
      </c>
      <c r="W172" s="225">
        <v>71</v>
      </c>
      <c r="X172" s="227">
        <v>41.29</v>
      </c>
      <c r="Y172" s="225">
        <v>65.849999999999994</v>
      </c>
      <c r="Z172" s="226">
        <v>72.099999999999994</v>
      </c>
      <c r="AA172" s="225">
        <v>63.86</v>
      </c>
      <c r="AB172" s="225">
        <v>66.8</v>
      </c>
      <c r="AC172" s="225">
        <v>56.87</v>
      </c>
      <c r="AD172" s="222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67.508608591000339</v>
      </c>
    </row>
    <row r="173" spans="1:65">
      <c r="A173" s="30"/>
      <c r="B173" s="19">
        <v>1</v>
      </c>
      <c r="C173" s="9">
        <v>5</v>
      </c>
      <c r="D173" s="227">
        <v>49.55</v>
      </c>
      <c r="E173" s="225">
        <v>63.37</v>
      </c>
      <c r="F173" s="225">
        <v>71.516708411124995</v>
      </c>
      <c r="G173" s="225">
        <v>73.459999999999994</v>
      </c>
      <c r="H173" s="225">
        <v>71.5</v>
      </c>
      <c r="I173" s="225">
        <v>62</v>
      </c>
      <c r="J173" s="225">
        <v>67.14</v>
      </c>
      <c r="K173" s="225">
        <v>71.069999999999993</v>
      </c>
      <c r="L173" s="225">
        <v>70.8</v>
      </c>
      <c r="M173" s="227">
        <v>51.225999999999999</v>
      </c>
      <c r="N173" s="225">
        <v>73.89</v>
      </c>
      <c r="O173" s="225">
        <v>71.400000000000006</v>
      </c>
      <c r="P173" s="225">
        <v>62.596900000000005</v>
      </c>
      <c r="Q173" s="225">
        <v>66.2</v>
      </c>
      <c r="R173" s="225">
        <v>64.7</v>
      </c>
      <c r="S173" s="225">
        <v>70.8</v>
      </c>
      <c r="T173" s="225">
        <v>69.8</v>
      </c>
      <c r="U173" s="225">
        <v>62.4</v>
      </c>
      <c r="V173" s="225">
        <v>61.98</v>
      </c>
      <c r="W173" s="225">
        <v>73</v>
      </c>
      <c r="X173" s="227">
        <v>41.13</v>
      </c>
      <c r="Y173" s="225">
        <v>63.76</v>
      </c>
      <c r="Z173" s="225">
        <v>67.099999999999994</v>
      </c>
      <c r="AA173" s="226">
        <v>70.33</v>
      </c>
      <c r="AB173" s="225">
        <v>66</v>
      </c>
      <c r="AC173" s="225">
        <v>60.29</v>
      </c>
      <c r="AD173" s="222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19</v>
      </c>
    </row>
    <row r="174" spans="1:65">
      <c r="A174" s="30"/>
      <c r="B174" s="19">
        <v>1</v>
      </c>
      <c r="C174" s="9">
        <v>6</v>
      </c>
      <c r="D174" s="227">
        <v>51</v>
      </c>
      <c r="E174" s="225">
        <v>66.75</v>
      </c>
      <c r="F174" s="225">
        <v>71.611505408144083</v>
      </c>
      <c r="G174" s="225">
        <v>69.459999999999994</v>
      </c>
      <c r="H174" s="225">
        <v>71</v>
      </c>
      <c r="I174" s="225">
        <v>63</v>
      </c>
      <c r="J174" s="225">
        <v>67.94</v>
      </c>
      <c r="K174" s="225">
        <v>70.540000000000006</v>
      </c>
      <c r="L174" s="225">
        <v>67.099999999999994</v>
      </c>
      <c r="M174" s="227">
        <v>46.478999999999999</v>
      </c>
      <c r="N174" s="226">
        <v>84.55</v>
      </c>
      <c r="O174" s="225">
        <v>69.599999999999994</v>
      </c>
      <c r="P174" s="225">
        <v>62.377899999999997</v>
      </c>
      <c r="Q174" s="225">
        <v>71.7</v>
      </c>
      <c r="R174" s="225">
        <v>66.8</v>
      </c>
      <c r="S174" s="225">
        <v>70.2</v>
      </c>
      <c r="T174" s="225">
        <v>72.900000000000006</v>
      </c>
      <c r="U174" s="225">
        <v>71.7</v>
      </c>
      <c r="V174" s="225">
        <v>63.460000000000008</v>
      </c>
      <c r="W174" s="226">
        <v>62</v>
      </c>
      <c r="X174" s="227">
        <v>41.65</v>
      </c>
      <c r="Y174" s="225">
        <v>64.59</v>
      </c>
      <c r="Z174" s="225">
        <v>68.7</v>
      </c>
      <c r="AA174" s="225">
        <v>65.069999999999993</v>
      </c>
      <c r="AB174" s="225">
        <v>66</v>
      </c>
      <c r="AC174" s="225">
        <v>54.98</v>
      </c>
      <c r="AD174" s="222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8"/>
    </row>
    <row r="175" spans="1:65">
      <c r="A175" s="30"/>
      <c r="B175" s="20" t="s">
        <v>270</v>
      </c>
      <c r="C175" s="12"/>
      <c r="D175" s="229">
        <v>52.425000000000004</v>
      </c>
      <c r="E175" s="229">
        <v>65.48833333333333</v>
      </c>
      <c r="F175" s="229">
        <v>71.674847593008195</v>
      </c>
      <c r="G175" s="229">
        <v>70.795000000000002</v>
      </c>
      <c r="H175" s="229">
        <v>70.899999999999991</v>
      </c>
      <c r="I175" s="229">
        <v>63.333333333333336</v>
      </c>
      <c r="J175" s="229">
        <v>67.484999999999999</v>
      </c>
      <c r="K175" s="229">
        <v>70.239999999999995</v>
      </c>
      <c r="L175" s="229">
        <v>67.3</v>
      </c>
      <c r="M175" s="229">
        <v>48.652333333333331</v>
      </c>
      <c r="N175" s="229">
        <v>79.795000000000002</v>
      </c>
      <c r="O175" s="229">
        <v>69.2</v>
      </c>
      <c r="P175" s="229">
        <v>62.55981666666667</v>
      </c>
      <c r="Q175" s="229">
        <v>69.483333333333334</v>
      </c>
      <c r="R175" s="229">
        <v>64.899999999999991</v>
      </c>
      <c r="S175" s="229">
        <v>70.899999999999991</v>
      </c>
      <c r="T175" s="229">
        <v>71.433333333333337</v>
      </c>
      <c r="U175" s="229">
        <v>67.933333333333323</v>
      </c>
      <c r="V175" s="229">
        <v>62.911666666666669</v>
      </c>
      <c r="W175" s="229">
        <v>69</v>
      </c>
      <c r="X175" s="229">
        <v>41.975000000000001</v>
      </c>
      <c r="Y175" s="229">
        <v>64.745000000000005</v>
      </c>
      <c r="Z175" s="229">
        <v>67.7</v>
      </c>
      <c r="AA175" s="229">
        <v>65.83</v>
      </c>
      <c r="AB175" s="229">
        <v>66.466666666666669</v>
      </c>
      <c r="AC175" s="229">
        <v>57.451666666666675</v>
      </c>
      <c r="AD175" s="222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8"/>
    </row>
    <row r="176" spans="1:65">
      <c r="A176" s="30"/>
      <c r="B176" s="3" t="s">
        <v>271</v>
      </c>
      <c r="C176" s="29"/>
      <c r="D176" s="225">
        <v>52</v>
      </c>
      <c r="E176" s="225">
        <v>66.10499999999999</v>
      </c>
      <c r="F176" s="225">
        <v>71.571491592096152</v>
      </c>
      <c r="G176" s="225">
        <v>69.60499999999999</v>
      </c>
      <c r="H176" s="225">
        <v>71.25</v>
      </c>
      <c r="I176" s="225">
        <v>63</v>
      </c>
      <c r="J176" s="225">
        <v>67.710000000000008</v>
      </c>
      <c r="K176" s="225">
        <v>70.180000000000007</v>
      </c>
      <c r="L176" s="225">
        <v>68.199999999999989</v>
      </c>
      <c r="M176" s="225">
        <v>48.347499999999997</v>
      </c>
      <c r="N176" s="225">
        <v>82.655000000000001</v>
      </c>
      <c r="O176" s="225">
        <v>69.199999999999989</v>
      </c>
      <c r="P176" s="225">
        <v>62.514899999999997</v>
      </c>
      <c r="Q176" s="225">
        <v>68.900000000000006</v>
      </c>
      <c r="R176" s="225">
        <v>64.75</v>
      </c>
      <c r="S176" s="225">
        <v>70.5</v>
      </c>
      <c r="T176" s="225">
        <v>71.599999999999994</v>
      </c>
      <c r="U176" s="225">
        <v>68.349999999999994</v>
      </c>
      <c r="V176" s="225">
        <v>62.72</v>
      </c>
      <c r="W176" s="225">
        <v>71</v>
      </c>
      <c r="X176" s="225">
        <v>41.91</v>
      </c>
      <c r="Y176" s="225">
        <v>64.925000000000011</v>
      </c>
      <c r="Z176" s="225">
        <v>66.900000000000006</v>
      </c>
      <c r="AA176" s="225">
        <v>65.12</v>
      </c>
      <c r="AB176" s="225">
        <v>66.400000000000006</v>
      </c>
      <c r="AC176" s="225">
        <v>57.534999999999997</v>
      </c>
      <c r="AD176" s="222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8"/>
    </row>
    <row r="177" spans="1:65">
      <c r="A177" s="30"/>
      <c r="B177" s="3" t="s">
        <v>272</v>
      </c>
      <c r="C177" s="29"/>
      <c r="D177" s="216">
        <v>2.3629959796834195</v>
      </c>
      <c r="E177" s="216">
        <v>1.4620453709330183</v>
      </c>
      <c r="F177" s="216">
        <v>0.21498469780342375</v>
      </c>
      <c r="G177" s="216">
        <v>2.3842629888500149</v>
      </c>
      <c r="H177" s="216">
        <v>2.4867649667791278</v>
      </c>
      <c r="I177" s="216">
        <v>1.3662601021279464</v>
      </c>
      <c r="J177" s="216">
        <v>2.0887867291803679</v>
      </c>
      <c r="K177" s="216">
        <v>0.7906706014517032</v>
      </c>
      <c r="L177" s="216">
        <v>3.4099853372118774</v>
      </c>
      <c r="M177" s="216">
        <v>3.0523338393214234</v>
      </c>
      <c r="N177" s="216">
        <v>8.2892671569928336</v>
      </c>
      <c r="O177" s="216">
        <v>1.9141577782408647</v>
      </c>
      <c r="P177" s="216">
        <v>0.2060638582252301</v>
      </c>
      <c r="Q177" s="216">
        <v>3.0909006238743233</v>
      </c>
      <c r="R177" s="216">
        <v>1.320605921537533</v>
      </c>
      <c r="S177" s="216">
        <v>1.5006665185843262</v>
      </c>
      <c r="T177" s="216">
        <v>1.6860209567697162</v>
      </c>
      <c r="U177" s="216">
        <v>3.3338666240068249</v>
      </c>
      <c r="V177" s="216">
        <v>3.5211328669430619</v>
      </c>
      <c r="W177" s="216">
        <v>4.1472882706655438</v>
      </c>
      <c r="X177" s="216">
        <v>0.73581927128881441</v>
      </c>
      <c r="Y177" s="216">
        <v>1.1887598580032892</v>
      </c>
      <c r="Z177" s="216">
        <v>2.4265201420964955</v>
      </c>
      <c r="AA177" s="216">
        <v>2.3963555662714153</v>
      </c>
      <c r="AB177" s="216">
        <v>0.97502136728723676</v>
      </c>
      <c r="AC177" s="216">
        <v>2.3349468230918395</v>
      </c>
      <c r="AD177" s="210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4"/>
    </row>
    <row r="178" spans="1:65">
      <c r="A178" s="30"/>
      <c r="B178" s="3" t="s">
        <v>86</v>
      </c>
      <c r="C178" s="29"/>
      <c r="D178" s="13">
        <v>4.5073838429822016E-2</v>
      </c>
      <c r="E178" s="13">
        <v>2.2325279885979973E-2</v>
      </c>
      <c r="F178" s="13">
        <v>2.9994440870550979E-3</v>
      </c>
      <c r="G178" s="13">
        <v>3.367840933469899E-2</v>
      </c>
      <c r="H178" s="13">
        <v>3.5074259051891793E-2</v>
      </c>
      <c r="I178" s="13">
        <v>2.1572527928335996E-2</v>
      </c>
      <c r="J178" s="13">
        <v>3.0951866773066133E-2</v>
      </c>
      <c r="K178" s="13">
        <v>1.1256699906772541E-2</v>
      </c>
      <c r="L178" s="13">
        <v>5.0668429973430573E-2</v>
      </c>
      <c r="M178" s="13">
        <v>6.2737666010977688E-2</v>
      </c>
      <c r="N178" s="13">
        <v>0.10388203718269107</v>
      </c>
      <c r="O178" s="13">
        <v>2.7661239569954692E-2</v>
      </c>
      <c r="P178" s="13">
        <v>3.2938692791122859E-3</v>
      </c>
      <c r="Q178" s="13">
        <v>4.4484057911359891E-2</v>
      </c>
      <c r="R178" s="13">
        <v>2.0348319284091421E-2</v>
      </c>
      <c r="S178" s="13">
        <v>2.1165959359440427E-2</v>
      </c>
      <c r="T178" s="13">
        <v>2.3602719880117352E-2</v>
      </c>
      <c r="U178" s="13">
        <v>4.9075563650738355E-2</v>
      </c>
      <c r="V178" s="13">
        <v>5.596947360494442E-2</v>
      </c>
      <c r="W178" s="13">
        <v>6.0105627111094836E-2</v>
      </c>
      <c r="X178" s="13">
        <v>1.7529940947916961E-2</v>
      </c>
      <c r="Y178" s="13">
        <v>1.8360643416530837E-2</v>
      </c>
      <c r="Z178" s="13">
        <v>3.5842247298323415E-2</v>
      </c>
      <c r="AA178" s="13">
        <v>3.6402180863913343E-2</v>
      </c>
      <c r="AB178" s="13">
        <v>1.4669328494792929E-2</v>
      </c>
      <c r="AC178" s="13">
        <v>4.0641933621162821E-2</v>
      </c>
      <c r="AD178" s="150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273</v>
      </c>
      <c r="C179" s="29"/>
      <c r="D179" s="13">
        <v>-0.22343237263834159</v>
      </c>
      <c r="E179" s="13">
        <v>-2.9926187190537523E-2</v>
      </c>
      <c r="F179" s="13">
        <v>6.1714188589620411E-2</v>
      </c>
      <c r="G179" s="13">
        <v>4.8681071608366322E-2</v>
      </c>
      <c r="H179" s="13">
        <v>5.0236428801937461E-2</v>
      </c>
      <c r="I179" s="13">
        <v>-6.1848041972881296E-2</v>
      </c>
      <c r="J179" s="13">
        <v>-3.4971230326152902E-4</v>
      </c>
      <c r="K179" s="13">
        <v>4.0459897870918082E-2</v>
      </c>
      <c r="L179" s="13">
        <v>-3.0901035490775719E-3</v>
      </c>
      <c r="M179" s="13">
        <v>-0.27931660348545184</v>
      </c>
      <c r="N179" s="13">
        <v>0.18199740248590435</v>
      </c>
      <c r="O179" s="13">
        <v>2.5054455191735991E-2</v>
      </c>
      <c r="P179" s="13">
        <v>-7.3306086847617191E-2</v>
      </c>
      <c r="Q179" s="13">
        <v>2.9251450793436273E-2</v>
      </c>
      <c r="R179" s="13">
        <v>-3.8641125116421149E-2</v>
      </c>
      <c r="S179" s="13">
        <v>5.0236428801937461E-2</v>
      </c>
      <c r="T179" s="13">
        <v>5.8136655816902749E-2</v>
      </c>
      <c r="U179" s="13">
        <v>6.2914160311935419E-3</v>
      </c>
      <c r="V179" s="13">
        <v>-6.8094158956588213E-2</v>
      </c>
      <c r="W179" s="13">
        <v>2.2091870061124119E-2</v>
      </c>
      <c r="X179" s="13">
        <v>-0.37822744571281619</v>
      </c>
      <c r="Y179" s="13">
        <v>-4.09371285926452E-2</v>
      </c>
      <c r="Z179" s="13">
        <v>2.8350667121463946E-3</v>
      </c>
      <c r="AA179" s="13">
        <v>-2.486510425907551E-2</v>
      </c>
      <c r="AB179" s="13">
        <v>-1.5434208259960669E-2</v>
      </c>
      <c r="AC179" s="13">
        <v>-0.14897273302229441</v>
      </c>
      <c r="AD179" s="150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274</v>
      </c>
      <c r="C180" s="47"/>
      <c r="D180" s="45">
        <v>3.23</v>
      </c>
      <c r="E180" s="45">
        <v>0.41</v>
      </c>
      <c r="F180" s="45">
        <v>0.92</v>
      </c>
      <c r="G180" s="45">
        <v>0.73</v>
      </c>
      <c r="H180" s="45">
        <v>0.76</v>
      </c>
      <c r="I180" s="45">
        <v>0.88</v>
      </c>
      <c r="J180" s="45">
        <v>0.02</v>
      </c>
      <c r="K180" s="45">
        <v>0.61</v>
      </c>
      <c r="L180" s="45">
        <v>0.02</v>
      </c>
      <c r="M180" s="45">
        <v>4.04</v>
      </c>
      <c r="N180" s="45">
        <v>2.68</v>
      </c>
      <c r="O180" s="45">
        <v>0.39</v>
      </c>
      <c r="P180" s="45">
        <v>1.04</v>
      </c>
      <c r="Q180" s="45">
        <v>0.45</v>
      </c>
      <c r="R180" s="45">
        <v>0.54</v>
      </c>
      <c r="S180" s="45">
        <v>0.76</v>
      </c>
      <c r="T180" s="45">
        <v>0.87</v>
      </c>
      <c r="U180" s="45">
        <v>0.12</v>
      </c>
      <c r="V180" s="45">
        <v>0.97</v>
      </c>
      <c r="W180" s="45">
        <v>0.35</v>
      </c>
      <c r="X180" s="45">
        <v>5.48</v>
      </c>
      <c r="Y180" s="45">
        <v>0.56999999999999995</v>
      </c>
      <c r="Z180" s="45">
        <v>7.0000000000000007E-2</v>
      </c>
      <c r="AA180" s="45">
        <v>0.34</v>
      </c>
      <c r="AB180" s="45">
        <v>0.2</v>
      </c>
      <c r="AC180" s="45">
        <v>2.15</v>
      </c>
      <c r="AD180" s="150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BM181" s="55"/>
    </row>
    <row r="182" spans="1:65" ht="15">
      <c r="B182" s="8" t="s">
        <v>482</v>
      </c>
      <c r="BM182" s="28" t="s">
        <v>66</v>
      </c>
    </row>
    <row r="183" spans="1:65" ht="15">
      <c r="A183" s="25" t="s">
        <v>25</v>
      </c>
      <c r="B183" s="18" t="s">
        <v>111</v>
      </c>
      <c r="C183" s="15" t="s">
        <v>112</v>
      </c>
      <c r="D183" s="16" t="s">
        <v>231</v>
      </c>
      <c r="E183" s="17" t="s">
        <v>231</v>
      </c>
      <c r="F183" s="17" t="s">
        <v>231</v>
      </c>
      <c r="G183" s="17" t="s">
        <v>231</v>
      </c>
      <c r="H183" s="17" t="s">
        <v>231</v>
      </c>
      <c r="I183" s="17" t="s">
        <v>231</v>
      </c>
      <c r="J183" s="17" t="s">
        <v>231</v>
      </c>
      <c r="K183" s="17" t="s">
        <v>231</v>
      </c>
      <c r="L183" s="17" t="s">
        <v>231</v>
      </c>
      <c r="M183" s="17" t="s">
        <v>231</v>
      </c>
      <c r="N183" s="17" t="s">
        <v>231</v>
      </c>
      <c r="O183" s="17" t="s">
        <v>231</v>
      </c>
      <c r="P183" s="17" t="s">
        <v>231</v>
      </c>
      <c r="Q183" s="17" t="s">
        <v>231</v>
      </c>
      <c r="R183" s="17" t="s">
        <v>231</v>
      </c>
      <c r="S183" s="17" t="s">
        <v>231</v>
      </c>
      <c r="T183" s="17" t="s">
        <v>231</v>
      </c>
      <c r="U183" s="17" t="s">
        <v>231</v>
      </c>
      <c r="V183" s="17" t="s">
        <v>231</v>
      </c>
      <c r="W183" s="17" t="s">
        <v>231</v>
      </c>
      <c r="X183" s="17" t="s">
        <v>231</v>
      </c>
      <c r="Y183" s="17" t="s">
        <v>231</v>
      </c>
      <c r="Z183" s="17" t="s">
        <v>231</v>
      </c>
      <c r="AA183" s="17" t="s">
        <v>231</v>
      </c>
      <c r="AB183" s="17" t="s">
        <v>231</v>
      </c>
      <c r="AC183" s="17" t="s">
        <v>231</v>
      </c>
      <c r="AD183" s="17" t="s">
        <v>231</v>
      </c>
      <c r="AE183" s="17" t="s">
        <v>231</v>
      </c>
      <c r="AF183" s="17" t="s">
        <v>231</v>
      </c>
      <c r="AG183" s="150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232</v>
      </c>
      <c r="C184" s="9" t="s">
        <v>232</v>
      </c>
      <c r="D184" s="148" t="s">
        <v>234</v>
      </c>
      <c r="E184" s="149" t="s">
        <v>235</v>
      </c>
      <c r="F184" s="149" t="s">
        <v>236</v>
      </c>
      <c r="G184" s="149" t="s">
        <v>237</v>
      </c>
      <c r="H184" s="149" t="s">
        <v>238</v>
      </c>
      <c r="I184" s="149" t="s">
        <v>239</v>
      </c>
      <c r="J184" s="149" t="s">
        <v>240</v>
      </c>
      <c r="K184" s="149" t="s">
        <v>241</v>
      </c>
      <c r="L184" s="149" t="s">
        <v>242</v>
      </c>
      <c r="M184" s="149" t="s">
        <v>243</v>
      </c>
      <c r="N184" s="149" t="s">
        <v>244</v>
      </c>
      <c r="O184" s="149" t="s">
        <v>245</v>
      </c>
      <c r="P184" s="149" t="s">
        <v>246</v>
      </c>
      <c r="Q184" s="149" t="s">
        <v>247</v>
      </c>
      <c r="R184" s="149" t="s">
        <v>248</v>
      </c>
      <c r="S184" s="149" t="s">
        <v>250</v>
      </c>
      <c r="T184" s="149" t="s">
        <v>251</v>
      </c>
      <c r="U184" s="149" t="s">
        <v>252</v>
      </c>
      <c r="V184" s="149" t="s">
        <v>253</v>
      </c>
      <c r="W184" s="149" t="s">
        <v>276</v>
      </c>
      <c r="X184" s="149" t="s">
        <v>254</v>
      </c>
      <c r="Y184" s="149" t="s">
        <v>255</v>
      </c>
      <c r="Z184" s="149" t="s">
        <v>256</v>
      </c>
      <c r="AA184" s="149" t="s">
        <v>257</v>
      </c>
      <c r="AB184" s="149" t="s">
        <v>258</v>
      </c>
      <c r="AC184" s="149" t="s">
        <v>259</v>
      </c>
      <c r="AD184" s="149" t="s">
        <v>260</v>
      </c>
      <c r="AE184" s="149" t="s">
        <v>261</v>
      </c>
      <c r="AF184" s="149" t="s">
        <v>262</v>
      </c>
      <c r="AG184" s="150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282</v>
      </c>
      <c r="E185" s="11" t="s">
        <v>282</v>
      </c>
      <c r="F185" s="11" t="s">
        <v>282</v>
      </c>
      <c r="G185" s="11" t="s">
        <v>282</v>
      </c>
      <c r="H185" s="11" t="s">
        <v>282</v>
      </c>
      <c r="I185" s="11" t="s">
        <v>282</v>
      </c>
      <c r="J185" s="11" t="s">
        <v>282</v>
      </c>
      <c r="K185" s="11" t="s">
        <v>282</v>
      </c>
      <c r="L185" s="11" t="s">
        <v>282</v>
      </c>
      <c r="M185" s="11" t="s">
        <v>282</v>
      </c>
      <c r="N185" s="11" t="s">
        <v>115</v>
      </c>
      <c r="O185" s="11" t="s">
        <v>115</v>
      </c>
      <c r="P185" s="11" t="s">
        <v>282</v>
      </c>
      <c r="Q185" s="11" t="s">
        <v>283</v>
      </c>
      <c r="R185" s="11" t="s">
        <v>282</v>
      </c>
      <c r="S185" s="11" t="s">
        <v>283</v>
      </c>
      <c r="T185" s="11" t="s">
        <v>283</v>
      </c>
      <c r="U185" s="11" t="s">
        <v>283</v>
      </c>
      <c r="V185" s="11" t="s">
        <v>283</v>
      </c>
      <c r="W185" s="11" t="s">
        <v>283</v>
      </c>
      <c r="X185" s="11" t="s">
        <v>282</v>
      </c>
      <c r="Y185" s="11" t="s">
        <v>283</v>
      </c>
      <c r="Z185" s="11" t="s">
        <v>283</v>
      </c>
      <c r="AA185" s="11" t="s">
        <v>283</v>
      </c>
      <c r="AB185" s="11" t="s">
        <v>283</v>
      </c>
      <c r="AC185" s="11" t="s">
        <v>282</v>
      </c>
      <c r="AD185" s="11" t="s">
        <v>282</v>
      </c>
      <c r="AE185" s="11" t="s">
        <v>282</v>
      </c>
      <c r="AF185" s="11" t="s">
        <v>283</v>
      </c>
      <c r="AG185" s="150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50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30">
        <v>20.7</v>
      </c>
      <c r="E187" s="230">
        <v>20.100000000000001</v>
      </c>
      <c r="F187" s="230">
        <v>19.442336482358794</v>
      </c>
      <c r="G187" s="230">
        <v>18.5</v>
      </c>
      <c r="H187" s="230">
        <v>16.8</v>
      </c>
      <c r="I187" s="230">
        <v>18.100000000000001</v>
      </c>
      <c r="J187" s="230">
        <v>20</v>
      </c>
      <c r="K187" s="209">
        <v>19</v>
      </c>
      <c r="L187" s="230">
        <v>21.21</v>
      </c>
      <c r="M187" s="209">
        <v>16.100000000000001</v>
      </c>
      <c r="N187" s="230">
        <v>19.324770623426698</v>
      </c>
      <c r="O187" s="230">
        <v>18.010000000000002</v>
      </c>
      <c r="P187" s="230">
        <v>19.3</v>
      </c>
      <c r="Q187" s="209">
        <v>19</v>
      </c>
      <c r="R187" s="230">
        <v>19.671800000000001</v>
      </c>
      <c r="S187" s="230">
        <v>19.2</v>
      </c>
      <c r="T187" s="230">
        <v>19.2</v>
      </c>
      <c r="U187" s="230">
        <v>19.5</v>
      </c>
      <c r="V187" s="230">
        <v>20</v>
      </c>
      <c r="W187" s="230">
        <v>19.899999999999999</v>
      </c>
      <c r="X187" s="209">
        <v>16</v>
      </c>
      <c r="Y187" s="230">
        <v>19.5</v>
      </c>
      <c r="Z187" s="230">
        <v>18.600000000000001</v>
      </c>
      <c r="AA187" s="230">
        <v>20.5</v>
      </c>
      <c r="AB187" s="230">
        <v>19.05</v>
      </c>
      <c r="AC187" s="230">
        <v>20.8</v>
      </c>
      <c r="AD187" s="230">
        <v>19.7</v>
      </c>
      <c r="AE187" s="209">
        <v>20</v>
      </c>
      <c r="AF187" s="230">
        <v>20.6</v>
      </c>
      <c r="AG187" s="210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  <c r="BI187" s="211"/>
      <c r="BJ187" s="211"/>
      <c r="BK187" s="211"/>
      <c r="BL187" s="211"/>
      <c r="BM187" s="212">
        <v>1</v>
      </c>
    </row>
    <row r="188" spans="1:65">
      <c r="A188" s="30"/>
      <c r="B188" s="19">
        <v>1</v>
      </c>
      <c r="C188" s="9">
        <v>2</v>
      </c>
      <c r="D188" s="216">
        <v>20.5</v>
      </c>
      <c r="E188" s="216">
        <v>19.5</v>
      </c>
      <c r="F188" s="216">
        <v>19.254944399927862</v>
      </c>
      <c r="G188" s="216">
        <v>19.100000000000001</v>
      </c>
      <c r="H188" s="216">
        <v>18.3</v>
      </c>
      <c r="I188" s="216">
        <v>18.2</v>
      </c>
      <c r="J188" s="216">
        <v>20</v>
      </c>
      <c r="K188" s="213">
        <v>19</v>
      </c>
      <c r="L188" s="216">
        <v>21.43</v>
      </c>
      <c r="M188" s="213">
        <v>16.5</v>
      </c>
      <c r="N188" s="216">
        <v>19.730147900502189</v>
      </c>
      <c r="O188" s="216">
        <v>19.425999999999998</v>
      </c>
      <c r="P188" s="216">
        <v>19.899999999999999</v>
      </c>
      <c r="Q188" s="213">
        <v>20</v>
      </c>
      <c r="R188" s="216">
        <v>19.3552</v>
      </c>
      <c r="S188" s="216">
        <v>17.600000000000001</v>
      </c>
      <c r="T188" s="216">
        <v>19</v>
      </c>
      <c r="U188" s="216">
        <v>19.2</v>
      </c>
      <c r="V188" s="216">
        <v>20.6</v>
      </c>
      <c r="W188" s="216">
        <v>19.399999999999999</v>
      </c>
      <c r="X188" s="213">
        <v>16.899999999999999</v>
      </c>
      <c r="Y188" s="216">
        <v>20.100000000000001</v>
      </c>
      <c r="Z188" s="216">
        <v>19.8</v>
      </c>
      <c r="AA188" s="216">
        <v>20</v>
      </c>
      <c r="AB188" s="216">
        <v>18.989999999999998</v>
      </c>
      <c r="AC188" s="216">
        <v>21.5</v>
      </c>
      <c r="AD188" s="216">
        <v>19.3</v>
      </c>
      <c r="AE188" s="213">
        <v>20</v>
      </c>
      <c r="AF188" s="216">
        <v>19.3</v>
      </c>
      <c r="AG188" s="210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2">
        <v>26</v>
      </c>
    </row>
    <row r="189" spans="1:65">
      <c r="A189" s="30"/>
      <c r="B189" s="19">
        <v>1</v>
      </c>
      <c r="C189" s="9">
        <v>3</v>
      </c>
      <c r="D189" s="216">
        <v>20.5</v>
      </c>
      <c r="E189" s="216">
        <v>20.100000000000001</v>
      </c>
      <c r="F189" s="216">
        <v>19.18291001358844</v>
      </c>
      <c r="G189" s="216">
        <v>19.5</v>
      </c>
      <c r="H189" s="216">
        <v>17.7</v>
      </c>
      <c r="I189" s="216">
        <v>18.3</v>
      </c>
      <c r="J189" s="216">
        <v>19.100000000000001</v>
      </c>
      <c r="K189" s="213">
        <v>19</v>
      </c>
      <c r="L189" s="216">
        <v>20.81</v>
      </c>
      <c r="M189" s="213">
        <v>16.7</v>
      </c>
      <c r="N189" s="216">
        <v>19.612868850352378</v>
      </c>
      <c r="O189" s="216">
        <v>18.885000000000002</v>
      </c>
      <c r="P189" s="216">
        <v>20.5</v>
      </c>
      <c r="Q189" s="213">
        <v>19</v>
      </c>
      <c r="R189" s="216">
        <v>19.327200000000001</v>
      </c>
      <c r="S189" s="216">
        <v>17.5</v>
      </c>
      <c r="T189" s="216">
        <v>18.7</v>
      </c>
      <c r="U189" s="216">
        <v>19.899999999999999</v>
      </c>
      <c r="V189" s="216">
        <v>19.899999999999999</v>
      </c>
      <c r="W189" s="216">
        <v>19.600000000000001</v>
      </c>
      <c r="X189" s="213">
        <v>16.8</v>
      </c>
      <c r="Y189" s="216">
        <v>19.600000000000001</v>
      </c>
      <c r="Z189" s="216">
        <v>19</v>
      </c>
      <c r="AA189" s="216">
        <v>19.5</v>
      </c>
      <c r="AB189" s="216">
        <v>19.23</v>
      </c>
      <c r="AC189" s="216">
        <v>21.3</v>
      </c>
      <c r="AD189" s="216">
        <v>19.5</v>
      </c>
      <c r="AE189" s="213">
        <v>20</v>
      </c>
      <c r="AF189" s="216">
        <v>19.600000000000001</v>
      </c>
      <c r="AG189" s="210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16</v>
      </c>
    </row>
    <row r="190" spans="1:65">
      <c r="A190" s="30"/>
      <c r="B190" s="19">
        <v>1</v>
      </c>
      <c r="C190" s="9">
        <v>4</v>
      </c>
      <c r="D190" s="216">
        <v>19.600000000000001</v>
      </c>
      <c r="E190" s="216">
        <v>19.8</v>
      </c>
      <c r="F190" s="216">
        <v>19.225348164434564</v>
      </c>
      <c r="G190" s="216">
        <v>19.100000000000001</v>
      </c>
      <c r="H190" s="216">
        <v>18.8</v>
      </c>
      <c r="I190" s="216">
        <v>17.7</v>
      </c>
      <c r="J190" s="216">
        <v>18.2</v>
      </c>
      <c r="K190" s="213">
        <v>19</v>
      </c>
      <c r="L190" s="216">
        <v>20.89</v>
      </c>
      <c r="M190" s="213">
        <v>16.7</v>
      </c>
      <c r="N190" s="216">
        <v>19.279015428199454</v>
      </c>
      <c r="O190" s="216">
        <v>18.63</v>
      </c>
      <c r="P190" s="216">
        <v>19.100000000000001</v>
      </c>
      <c r="Q190" s="213">
        <v>19</v>
      </c>
      <c r="R190" s="216">
        <v>19.375799999999998</v>
      </c>
      <c r="S190" s="216">
        <v>18.5</v>
      </c>
      <c r="T190" s="216">
        <v>18.8</v>
      </c>
      <c r="U190" s="216">
        <v>19.5</v>
      </c>
      <c r="V190" s="216">
        <v>20.7</v>
      </c>
      <c r="W190" s="216">
        <v>19.8</v>
      </c>
      <c r="X190" s="213">
        <v>16.100000000000001</v>
      </c>
      <c r="Y190" s="216">
        <v>19.3</v>
      </c>
      <c r="Z190" s="216">
        <v>19.899999999999999</v>
      </c>
      <c r="AA190" s="216">
        <v>20.8</v>
      </c>
      <c r="AB190" s="232">
        <v>20.58</v>
      </c>
      <c r="AC190" s="216">
        <v>21.5</v>
      </c>
      <c r="AD190" s="216">
        <v>19.100000000000001</v>
      </c>
      <c r="AE190" s="213">
        <v>20</v>
      </c>
      <c r="AF190" s="216">
        <v>19.5</v>
      </c>
      <c r="AG190" s="210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19.439369643709661</v>
      </c>
    </row>
    <row r="191" spans="1:65">
      <c r="A191" s="30"/>
      <c r="B191" s="19">
        <v>1</v>
      </c>
      <c r="C191" s="9">
        <v>5</v>
      </c>
      <c r="D191" s="216">
        <v>19.7</v>
      </c>
      <c r="E191" s="216">
        <v>20.100000000000001</v>
      </c>
      <c r="F191" s="216">
        <v>19.107695938794805</v>
      </c>
      <c r="G191" s="216">
        <v>19.2</v>
      </c>
      <c r="H191" s="216">
        <v>18.100000000000001</v>
      </c>
      <c r="I191" s="216">
        <v>18.2</v>
      </c>
      <c r="J191" s="216">
        <v>19.899999999999999</v>
      </c>
      <c r="K191" s="213">
        <v>19</v>
      </c>
      <c r="L191" s="216">
        <v>20.68</v>
      </c>
      <c r="M191" s="213">
        <v>15.9</v>
      </c>
      <c r="N191" s="216">
        <v>19.032555627923312</v>
      </c>
      <c r="O191" s="216">
        <v>18.454000000000001</v>
      </c>
      <c r="P191" s="216">
        <v>19.2</v>
      </c>
      <c r="Q191" s="213">
        <v>19</v>
      </c>
      <c r="R191" s="216">
        <v>19.543799999999997</v>
      </c>
      <c r="S191" s="216">
        <v>17.399999999999999</v>
      </c>
      <c r="T191" s="216">
        <v>18.5</v>
      </c>
      <c r="U191" s="216">
        <v>19.2</v>
      </c>
      <c r="V191" s="216">
        <v>19</v>
      </c>
      <c r="W191" s="232">
        <v>18.5</v>
      </c>
      <c r="X191" s="213">
        <v>16.8</v>
      </c>
      <c r="Y191" s="216">
        <v>18.899999999999999</v>
      </c>
      <c r="Z191" s="216">
        <v>18.399999999999999</v>
      </c>
      <c r="AA191" s="216">
        <v>19</v>
      </c>
      <c r="AB191" s="216">
        <v>19.739999999999998</v>
      </c>
      <c r="AC191" s="232">
        <v>19.899999999999999</v>
      </c>
      <c r="AD191" s="216">
        <v>19.399999999999999</v>
      </c>
      <c r="AE191" s="213">
        <v>20</v>
      </c>
      <c r="AF191" s="216">
        <v>21.1</v>
      </c>
      <c r="AG191" s="210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20</v>
      </c>
    </row>
    <row r="192" spans="1:65">
      <c r="A192" s="30"/>
      <c r="B192" s="19">
        <v>1</v>
      </c>
      <c r="C192" s="9">
        <v>6</v>
      </c>
      <c r="D192" s="216">
        <v>20.2</v>
      </c>
      <c r="E192" s="216">
        <v>20.100000000000001</v>
      </c>
      <c r="F192" s="216">
        <v>19.243905948810053</v>
      </c>
      <c r="G192" s="216">
        <v>18.8</v>
      </c>
      <c r="H192" s="216">
        <v>18</v>
      </c>
      <c r="I192" s="216">
        <v>18.100000000000001</v>
      </c>
      <c r="J192" s="216">
        <v>19.2</v>
      </c>
      <c r="K192" s="213">
        <v>20</v>
      </c>
      <c r="L192" s="216">
        <v>20.68</v>
      </c>
      <c r="M192" s="213">
        <v>16.5</v>
      </c>
      <c r="N192" s="216">
        <v>19.377129315872175</v>
      </c>
      <c r="O192" s="216">
        <v>18.085999999999999</v>
      </c>
      <c r="P192" s="216">
        <v>19.899999999999999</v>
      </c>
      <c r="Q192" s="213">
        <v>18</v>
      </c>
      <c r="R192" s="216">
        <v>19.3428</v>
      </c>
      <c r="S192" s="216">
        <v>19</v>
      </c>
      <c r="T192" s="216">
        <v>19.2</v>
      </c>
      <c r="U192" s="216">
        <v>19</v>
      </c>
      <c r="V192" s="216">
        <v>20.399999999999999</v>
      </c>
      <c r="W192" s="216">
        <v>20</v>
      </c>
      <c r="X192" s="213">
        <v>16.5</v>
      </c>
      <c r="Y192" s="216">
        <v>19.100000000000001</v>
      </c>
      <c r="Z192" s="216">
        <v>19.399999999999999</v>
      </c>
      <c r="AA192" s="216">
        <v>20.2</v>
      </c>
      <c r="AB192" s="216">
        <v>19.38</v>
      </c>
      <c r="AC192" s="216">
        <v>21.1</v>
      </c>
      <c r="AD192" s="216">
        <v>18.899999999999999</v>
      </c>
      <c r="AE192" s="213">
        <v>20</v>
      </c>
      <c r="AF192" s="216">
        <v>19.3</v>
      </c>
      <c r="AG192" s="210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4"/>
    </row>
    <row r="193" spans="1:65">
      <c r="A193" s="30"/>
      <c r="B193" s="20" t="s">
        <v>270</v>
      </c>
      <c r="C193" s="12"/>
      <c r="D193" s="215">
        <v>20.200000000000003</v>
      </c>
      <c r="E193" s="215">
        <v>19.95</v>
      </c>
      <c r="F193" s="215">
        <v>19.242856824652421</v>
      </c>
      <c r="G193" s="215">
        <v>19.033333333333335</v>
      </c>
      <c r="H193" s="215">
        <v>17.95</v>
      </c>
      <c r="I193" s="215">
        <v>18.099999999999998</v>
      </c>
      <c r="J193" s="215">
        <v>19.399999999999999</v>
      </c>
      <c r="K193" s="215">
        <v>19.166666666666668</v>
      </c>
      <c r="L193" s="215">
        <v>20.950000000000003</v>
      </c>
      <c r="M193" s="215">
        <v>16.400000000000002</v>
      </c>
      <c r="N193" s="215">
        <v>19.3927479577127</v>
      </c>
      <c r="O193" s="215">
        <v>18.581833333333332</v>
      </c>
      <c r="P193" s="215">
        <v>19.650000000000002</v>
      </c>
      <c r="Q193" s="215">
        <v>19</v>
      </c>
      <c r="R193" s="215">
        <v>19.4361</v>
      </c>
      <c r="S193" s="215">
        <v>18.2</v>
      </c>
      <c r="T193" s="215">
        <v>18.900000000000002</v>
      </c>
      <c r="U193" s="215">
        <v>19.383333333333333</v>
      </c>
      <c r="V193" s="215">
        <v>20.099999999999998</v>
      </c>
      <c r="W193" s="215">
        <v>19.533333333333335</v>
      </c>
      <c r="X193" s="215">
        <v>16.516666666666669</v>
      </c>
      <c r="Y193" s="215">
        <v>19.416666666666668</v>
      </c>
      <c r="Z193" s="215">
        <v>19.183333333333337</v>
      </c>
      <c r="AA193" s="215">
        <v>20</v>
      </c>
      <c r="AB193" s="215">
        <v>19.494999999999997</v>
      </c>
      <c r="AC193" s="215">
        <v>21.016666666666666</v>
      </c>
      <c r="AD193" s="215">
        <v>19.316666666666666</v>
      </c>
      <c r="AE193" s="215">
        <v>20</v>
      </c>
      <c r="AF193" s="215">
        <v>19.899999999999999</v>
      </c>
      <c r="AG193" s="210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4"/>
    </row>
    <row r="194" spans="1:65">
      <c r="A194" s="30"/>
      <c r="B194" s="3" t="s">
        <v>271</v>
      </c>
      <c r="C194" s="29"/>
      <c r="D194" s="216">
        <v>20.350000000000001</v>
      </c>
      <c r="E194" s="216">
        <v>20.100000000000001</v>
      </c>
      <c r="F194" s="216">
        <v>19.234627056622308</v>
      </c>
      <c r="G194" s="216">
        <v>19.100000000000001</v>
      </c>
      <c r="H194" s="216">
        <v>18.05</v>
      </c>
      <c r="I194" s="216">
        <v>18.149999999999999</v>
      </c>
      <c r="J194" s="216">
        <v>19.549999999999997</v>
      </c>
      <c r="K194" s="216">
        <v>19</v>
      </c>
      <c r="L194" s="216">
        <v>20.85</v>
      </c>
      <c r="M194" s="216">
        <v>16.5</v>
      </c>
      <c r="N194" s="216">
        <v>19.350949969649434</v>
      </c>
      <c r="O194" s="216">
        <v>18.542000000000002</v>
      </c>
      <c r="P194" s="216">
        <v>19.600000000000001</v>
      </c>
      <c r="Q194" s="216">
        <v>19</v>
      </c>
      <c r="R194" s="216">
        <v>19.365499999999997</v>
      </c>
      <c r="S194" s="216">
        <v>18.05</v>
      </c>
      <c r="T194" s="216">
        <v>18.899999999999999</v>
      </c>
      <c r="U194" s="216">
        <v>19.350000000000001</v>
      </c>
      <c r="V194" s="216">
        <v>20.2</v>
      </c>
      <c r="W194" s="216">
        <v>19.700000000000003</v>
      </c>
      <c r="X194" s="216">
        <v>16.649999999999999</v>
      </c>
      <c r="Y194" s="216">
        <v>19.399999999999999</v>
      </c>
      <c r="Z194" s="216">
        <v>19.2</v>
      </c>
      <c r="AA194" s="216">
        <v>20.100000000000001</v>
      </c>
      <c r="AB194" s="216">
        <v>19.305</v>
      </c>
      <c r="AC194" s="216">
        <v>21.200000000000003</v>
      </c>
      <c r="AD194" s="216">
        <v>19.350000000000001</v>
      </c>
      <c r="AE194" s="216">
        <v>20</v>
      </c>
      <c r="AF194" s="216">
        <v>19.55</v>
      </c>
      <c r="AG194" s="210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4"/>
    </row>
    <row r="195" spans="1:65">
      <c r="A195" s="30"/>
      <c r="B195" s="3" t="s">
        <v>272</v>
      </c>
      <c r="C195" s="29"/>
      <c r="D195" s="24">
        <v>0.45607017003965483</v>
      </c>
      <c r="E195" s="24">
        <v>0.25099800796022326</v>
      </c>
      <c r="F195" s="24">
        <v>0.11145221611199096</v>
      </c>
      <c r="G195" s="24">
        <v>0.34448028487370164</v>
      </c>
      <c r="H195" s="24">
        <v>0.67156533561523268</v>
      </c>
      <c r="I195" s="24">
        <v>0.20976176963403059</v>
      </c>
      <c r="J195" s="24">
        <v>0.71274118724821833</v>
      </c>
      <c r="K195" s="24">
        <v>0.40824829046386302</v>
      </c>
      <c r="L195" s="24">
        <v>0.30561413579872276</v>
      </c>
      <c r="M195" s="24">
        <v>0.32863353450309901</v>
      </c>
      <c r="N195" s="24">
        <v>0.2489298661988959</v>
      </c>
      <c r="O195" s="24">
        <v>0.52840000630835182</v>
      </c>
      <c r="P195" s="24">
        <v>0.54313902456001029</v>
      </c>
      <c r="Q195" s="24">
        <v>0.63245553203367588</v>
      </c>
      <c r="R195" s="24">
        <v>0.13992768132145963</v>
      </c>
      <c r="S195" s="24">
        <v>0.80249610590955511</v>
      </c>
      <c r="T195" s="24">
        <v>0.28284271247461878</v>
      </c>
      <c r="U195" s="24">
        <v>0.31885210782848289</v>
      </c>
      <c r="V195" s="24">
        <v>0.62609903369994113</v>
      </c>
      <c r="W195" s="24">
        <v>0.55015149428740684</v>
      </c>
      <c r="X195" s="24">
        <v>0.38686776379877708</v>
      </c>
      <c r="Y195" s="24">
        <v>0.42150523919242955</v>
      </c>
      <c r="Z195" s="24">
        <v>0.62102066524928656</v>
      </c>
      <c r="AA195" s="24">
        <v>0.66030296076876716</v>
      </c>
      <c r="AB195" s="24">
        <v>0.59560893210226395</v>
      </c>
      <c r="AC195" s="24">
        <v>0.60800219297850178</v>
      </c>
      <c r="AD195" s="24">
        <v>0.28577380332470403</v>
      </c>
      <c r="AE195" s="24">
        <v>0</v>
      </c>
      <c r="AF195" s="24">
        <v>0.76157731058639122</v>
      </c>
      <c r="AG195" s="150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2.2577731190081919E-2</v>
      </c>
      <c r="E196" s="13">
        <v>1.2581353782467332E-2</v>
      </c>
      <c r="F196" s="13">
        <v>5.7918747266885668E-3</v>
      </c>
      <c r="G196" s="13">
        <v>1.8098789047655075E-2</v>
      </c>
      <c r="H196" s="13">
        <v>3.7413110619233018E-2</v>
      </c>
      <c r="I196" s="13">
        <v>1.1589048046079039E-2</v>
      </c>
      <c r="J196" s="13">
        <v>3.6739236456093734E-2</v>
      </c>
      <c r="K196" s="13">
        <v>2.1299910806810242E-2</v>
      </c>
      <c r="L196" s="13">
        <v>1.4587786911633543E-2</v>
      </c>
      <c r="M196" s="13">
        <v>2.0038630152627985E-2</v>
      </c>
      <c r="N196" s="13">
        <v>1.2836234799818241E-2</v>
      </c>
      <c r="O196" s="13">
        <v>2.843637636984251E-2</v>
      </c>
      <c r="P196" s="13">
        <v>2.7640662827481437E-2</v>
      </c>
      <c r="Q196" s="13">
        <v>3.328713326493031E-2</v>
      </c>
      <c r="R196" s="13">
        <v>7.1993703120203966E-3</v>
      </c>
      <c r="S196" s="13">
        <v>4.4093192632393141E-2</v>
      </c>
      <c r="T196" s="13">
        <v>1.496522288225496E-2</v>
      </c>
      <c r="U196" s="13">
        <v>1.644980779854598E-2</v>
      </c>
      <c r="V196" s="13">
        <v>3.1149205656713492E-2</v>
      </c>
      <c r="W196" s="13">
        <v>2.8164752267273385E-2</v>
      </c>
      <c r="X196" s="13">
        <v>2.3422871672983472E-2</v>
      </c>
      <c r="Y196" s="13">
        <v>2.1708424336090791E-2</v>
      </c>
      <c r="Z196" s="13">
        <v>3.2372927814906333E-2</v>
      </c>
      <c r="AA196" s="13">
        <v>3.3015148038438358E-2</v>
      </c>
      <c r="AB196" s="13">
        <v>3.0551881615915058E-2</v>
      </c>
      <c r="AC196" s="13">
        <v>2.8929525439103973E-2</v>
      </c>
      <c r="AD196" s="13">
        <v>1.4794157204039898E-2</v>
      </c>
      <c r="AE196" s="13">
        <v>0</v>
      </c>
      <c r="AF196" s="13">
        <v>3.8270216612381468E-2</v>
      </c>
      <c r="AG196" s="150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273</v>
      </c>
      <c r="C197" s="29"/>
      <c r="D197" s="13">
        <v>3.9128344706201634E-2</v>
      </c>
      <c r="E197" s="13">
        <v>2.6267845390530509E-2</v>
      </c>
      <c r="F197" s="13">
        <v>-1.0109011900024667E-2</v>
      </c>
      <c r="G197" s="13">
        <v>-2.0887318766928953E-2</v>
      </c>
      <c r="H197" s="13">
        <v>-7.6616149134835942E-2</v>
      </c>
      <c r="I197" s="13">
        <v>-6.8899849545433489E-2</v>
      </c>
      <c r="J197" s="13">
        <v>-2.0252531039453014E-3</v>
      </c>
      <c r="K197" s="13">
        <v>-1.4028385798571241E-2</v>
      </c>
      <c r="L197" s="13">
        <v>7.7709842653213901E-2</v>
      </c>
      <c r="M197" s="13">
        <v>-0.15635124489199481</v>
      </c>
      <c r="N197" s="13">
        <v>-2.3983126434373725E-3</v>
      </c>
      <c r="O197" s="13">
        <v>-4.4113380531030533E-2</v>
      </c>
      <c r="P197" s="13">
        <v>1.0835246211725824E-2</v>
      </c>
      <c r="Q197" s="13">
        <v>-2.2602052009018436E-2</v>
      </c>
      <c r="R197" s="13">
        <v>-1.6819700276238247E-4</v>
      </c>
      <c r="S197" s="13">
        <v>-6.375564981916515E-2</v>
      </c>
      <c r="T197" s="13">
        <v>-2.7746251735286664E-2</v>
      </c>
      <c r="U197" s="13">
        <v>-2.8826197249899321E-3</v>
      </c>
      <c r="V197" s="13">
        <v>3.3984144979932962E-2</v>
      </c>
      <c r="W197" s="13">
        <v>4.8336798644126322E-3</v>
      </c>
      <c r="X197" s="13">
        <v>-0.15034967854468173</v>
      </c>
      <c r="Y197" s="13">
        <v>-1.1678864829004487E-3</v>
      </c>
      <c r="Z197" s="13">
        <v>-1.3171019177526389E-2</v>
      </c>
      <c r="AA197" s="13">
        <v>2.8839945253664734E-2</v>
      </c>
      <c r="AB197" s="13">
        <v>2.8617366360095264E-3</v>
      </c>
      <c r="AC197" s="13">
        <v>8.1139309137392646E-2</v>
      </c>
      <c r="AD197" s="13">
        <v>-6.3120862091687879E-3</v>
      </c>
      <c r="AE197" s="13">
        <v>2.8839945253664734E-2</v>
      </c>
      <c r="AF197" s="13">
        <v>2.3695745527396284E-2</v>
      </c>
      <c r="AG197" s="150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274</v>
      </c>
      <c r="C198" s="47"/>
      <c r="D198" s="45">
        <v>1.08</v>
      </c>
      <c r="E198" s="45">
        <v>0.75</v>
      </c>
      <c r="F198" s="45">
        <v>0.21</v>
      </c>
      <c r="G198" s="45">
        <v>0.49</v>
      </c>
      <c r="H198" s="45">
        <v>1.95</v>
      </c>
      <c r="I198" s="45">
        <v>1.75</v>
      </c>
      <c r="J198" s="45">
        <v>0</v>
      </c>
      <c r="K198" s="45" t="s">
        <v>275</v>
      </c>
      <c r="L198" s="45">
        <v>2.1</v>
      </c>
      <c r="M198" s="45">
        <v>4.04</v>
      </c>
      <c r="N198" s="45">
        <v>0</v>
      </c>
      <c r="O198" s="45">
        <v>1.1000000000000001</v>
      </c>
      <c r="P198" s="45">
        <v>0.34</v>
      </c>
      <c r="Q198" s="45" t="s">
        <v>275</v>
      </c>
      <c r="R198" s="45">
        <v>0.05</v>
      </c>
      <c r="S198" s="45">
        <v>1.61</v>
      </c>
      <c r="T198" s="45">
        <v>0.67</v>
      </c>
      <c r="U198" s="45">
        <v>0.02</v>
      </c>
      <c r="V198" s="45">
        <v>0.95</v>
      </c>
      <c r="W198" s="45">
        <v>0.18</v>
      </c>
      <c r="X198" s="45">
        <v>3.88</v>
      </c>
      <c r="Y198" s="45">
        <v>0.03</v>
      </c>
      <c r="Z198" s="45">
        <v>0.28999999999999998</v>
      </c>
      <c r="AA198" s="45">
        <v>0.81</v>
      </c>
      <c r="AB198" s="45">
        <v>0.13</v>
      </c>
      <c r="AC198" s="45">
        <v>2.19</v>
      </c>
      <c r="AD198" s="45">
        <v>0.11</v>
      </c>
      <c r="AE198" s="45" t="s">
        <v>275</v>
      </c>
      <c r="AF198" s="45">
        <v>0.68</v>
      </c>
      <c r="AG198" s="150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287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BM199" s="55"/>
    </row>
    <row r="200" spans="1:65">
      <c r="BM200" s="55"/>
    </row>
    <row r="201" spans="1:65" ht="15">
      <c r="B201" s="8" t="s">
        <v>483</v>
      </c>
      <c r="BM201" s="28" t="s">
        <v>66</v>
      </c>
    </row>
    <row r="202" spans="1:65" ht="15">
      <c r="A202" s="25" t="s">
        <v>51</v>
      </c>
      <c r="B202" s="18" t="s">
        <v>111</v>
      </c>
      <c r="C202" s="15" t="s">
        <v>112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17" t="s">
        <v>231</v>
      </c>
      <c r="AA202" s="17" t="s">
        <v>231</v>
      </c>
      <c r="AB202" s="17" t="s">
        <v>231</v>
      </c>
      <c r="AC202" s="17" t="s">
        <v>231</v>
      </c>
      <c r="AD202" s="17" t="s">
        <v>231</v>
      </c>
      <c r="AE202" s="17" t="s">
        <v>231</v>
      </c>
      <c r="AF202" s="150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232</v>
      </c>
      <c r="C203" s="9" t="s">
        <v>232</v>
      </c>
      <c r="D203" s="148" t="s">
        <v>234</v>
      </c>
      <c r="E203" s="149" t="s">
        <v>235</v>
      </c>
      <c r="F203" s="149" t="s">
        <v>236</v>
      </c>
      <c r="G203" s="149" t="s">
        <v>237</v>
      </c>
      <c r="H203" s="149" t="s">
        <v>238</v>
      </c>
      <c r="I203" s="149" t="s">
        <v>239</v>
      </c>
      <c r="J203" s="149" t="s">
        <v>240</v>
      </c>
      <c r="K203" s="149" t="s">
        <v>241</v>
      </c>
      <c r="L203" s="149" t="s">
        <v>242</v>
      </c>
      <c r="M203" s="149" t="s">
        <v>243</v>
      </c>
      <c r="N203" s="149" t="s">
        <v>244</v>
      </c>
      <c r="O203" s="149" t="s">
        <v>245</v>
      </c>
      <c r="P203" s="149" t="s">
        <v>246</v>
      </c>
      <c r="Q203" s="149" t="s">
        <v>247</v>
      </c>
      <c r="R203" s="149" t="s">
        <v>248</v>
      </c>
      <c r="S203" s="149" t="s">
        <v>250</v>
      </c>
      <c r="T203" s="149" t="s">
        <v>251</v>
      </c>
      <c r="U203" s="149" t="s">
        <v>252</v>
      </c>
      <c r="V203" s="149" t="s">
        <v>253</v>
      </c>
      <c r="W203" s="149" t="s">
        <v>276</v>
      </c>
      <c r="X203" s="149" t="s">
        <v>254</v>
      </c>
      <c r="Y203" s="149" t="s">
        <v>255</v>
      </c>
      <c r="Z203" s="149" t="s">
        <v>256</v>
      </c>
      <c r="AA203" s="149" t="s">
        <v>257</v>
      </c>
      <c r="AB203" s="149" t="s">
        <v>258</v>
      </c>
      <c r="AC203" s="149" t="s">
        <v>260</v>
      </c>
      <c r="AD203" s="149" t="s">
        <v>261</v>
      </c>
      <c r="AE203" s="149" t="s">
        <v>262</v>
      </c>
      <c r="AF203" s="150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282</v>
      </c>
      <c r="E204" s="11" t="s">
        <v>115</v>
      </c>
      <c r="F204" s="11" t="s">
        <v>282</v>
      </c>
      <c r="G204" s="11" t="s">
        <v>282</v>
      </c>
      <c r="H204" s="11" t="s">
        <v>115</v>
      </c>
      <c r="I204" s="11" t="s">
        <v>115</v>
      </c>
      <c r="J204" s="11" t="s">
        <v>283</v>
      </c>
      <c r="K204" s="11" t="s">
        <v>115</v>
      </c>
      <c r="L204" s="11" t="s">
        <v>282</v>
      </c>
      <c r="M204" s="11" t="s">
        <v>115</v>
      </c>
      <c r="N204" s="11" t="s">
        <v>115</v>
      </c>
      <c r="O204" s="11" t="s">
        <v>115</v>
      </c>
      <c r="P204" s="11" t="s">
        <v>282</v>
      </c>
      <c r="Q204" s="11" t="s">
        <v>283</v>
      </c>
      <c r="R204" s="11" t="s">
        <v>115</v>
      </c>
      <c r="S204" s="11" t="s">
        <v>283</v>
      </c>
      <c r="T204" s="11" t="s">
        <v>283</v>
      </c>
      <c r="U204" s="11" t="s">
        <v>283</v>
      </c>
      <c r="V204" s="11" t="s">
        <v>283</v>
      </c>
      <c r="W204" s="11" t="s">
        <v>283</v>
      </c>
      <c r="X204" s="11" t="s">
        <v>115</v>
      </c>
      <c r="Y204" s="11" t="s">
        <v>283</v>
      </c>
      <c r="Z204" s="11" t="s">
        <v>283</v>
      </c>
      <c r="AA204" s="11" t="s">
        <v>283</v>
      </c>
      <c r="AB204" s="11" t="s">
        <v>283</v>
      </c>
      <c r="AC204" s="11" t="s">
        <v>282</v>
      </c>
      <c r="AD204" s="11" t="s">
        <v>115</v>
      </c>
      <c r="AE204" s="11" t="s">
        <v>283</v>
      </c>
      <c r="AF204" s="150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150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30">
        <v>44</v>
      </c>
      <c r="E206" s="230">
        <v>49</v>
      </c>
      <c r="F206" s="230">
        <v>42.840069291239118</v>
      </c>
      <c r="G206" s="209">
        <v>30</v>
      </c>
      <c r="H206" s="230">
        <v>37</v>
      </c>
      <c r="I206" s="230">
        <v>50</v>
      </c>
      <c r="J206" s="209">
        <v>36</v>
      </c>
      <c r="K206" s="230">
        <v>46</v>
      </c>
      <c r="L206" s="230">
        <v>45.9</v>
      </c>
      <c r="M206" s="230">
        <v>44</v>
      </c>
      <c r="N206" s="230">
        <v>44.654252719285829</v>
      </c>
      <c r="O206" s="209">
        <v>52.124000000000002</v>
      </c>
      <c r="P206" s="230">
        <v>40</v>
      </c>
      <c r="Q206" s="230">
        <v>41</v>
      </c>
      <c r="R206" s="230">
        <v>41.219000000000001</v>
      </c>
      <c r="S206" s="230">
        <v>51</v>
      </c>
      <c r="T206" s="230">
        <v>43</v>
      </c>
      <c r="U206" s="230">
        <v>43</v>
      </c>
      <c r="V206" s="230">
        <v>42</v>
      </c>
      <c r="W206" s="230">
        <v>43</v>
      </c>
      <c r="X206" s="209">
        <v>32</v>
      </c>
      <c r="Y206" s="230">
        <v>49</v>
      </c>
      <c r="Z206" s="230">
        <v>46</v>
      </c>
      <c r="AA206" s="230">
        <v>47</v>
      </c>
      <c r="AB206" s="230">
        <v>41.5</v>
      </c>
      <c r="AC206" s="230">
        <v>47</v>
      </c>
      <c r="AD206" s="209">
        <v>30</v>
      </c>
      <c r="AE206" s="209">
        <v>27</v>
      </c>
      <c r="AF206" s="210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1</v>
      </c>
    </row>
    <row r="207" spans="1:65">
      <c r="A207" s="30"/>
      <c r="B207" s="19">
        <v>1</v>
      </c>
      <c r="C207" s="9">
        <v>2</v>
      </c>
      <c r="D207" s="216">
        <v>44</v>
      </c>
      <c r="E207" s="216">
        <v>50</v>
      </c>
      <c r="F207" s="216">
        <v>42.756960471030773</v>
      </c>
      <c r="G207" s="213">
        <v>29</v>
      </c>
      <c r="H207" s="216">
        <v>37</v>
      </c>
      <c r="I207" s="216">
        <v>49</v>
      </c>
      <c r="J207" s="213">
        <v>31</v>
      </c>
      <c r="K207" s="216">
        <v>45</v>
      </c>
      <c r="L207" s="216">
        <v>45.6</v>
      </c>
      <c r="M207" s="216">
        <v>40</v>
      </c>
      <c r="N207" s="216">
        <v>44.084860955114856</v>
      </c>
      <c r="O207" s="213">
        <v>51.723999999999997</v>
      </c>
      <c r="P207" s="232">
        <v>60</v>
      </c>
      <c r="Q207" s="216">
        <v>52</v>
      </c>
      <c r="R207" s="216">
        <v>41.57</v>
      </c>
      <c r="S207" s="216">
        <v>50</v>
      </c>
      <c r="T207" s="216">
        <v>44</v>
      </c>
      <c r="U207" s="216">
        <v>45</v>
      </c>
      <c r="V207" s="216">
        <v>43</v>
      </c>
      <c r="W207" s="216">
        <v>42</v>
      </c>
      <c r="X207" s="213">
        <v>35</v>
      </c>
      <c r="Y207" s="216">
        <v>46</v>
      </c>
      <c r="Z207" s="216">
        <v>48</v>
      </c>
      <c r="AA207" s="216">
        <v>46</v>
      </c>
      <c r="AB207" s="216">
        <v>39.4</v>
      </c>
      <c r="AC207" s="216">
        <v>48</v>
      </c>
      <c r="AD207" s="213">
        <v>40</v>
      </c>
      <c r="AE207" s="213">
        <v>26</v>
      </c>
      <c r="AF207" s="210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2">
        <v>27</v>
      </c>
    </row>
    <row r="208" spans="1:65">
      <c r="A208" s="30"/>
      <c r="B208" s="19">
        <v>1</v>
      </c>
      <c r="C208" s="9">
        <v>3</v>
      </c>
      <c r="D208" s="216">
        <v>44</v>
      </c>
      <c r="E208" s="216">
        <v>50</v>
      </c>
      <c r="F208" s="216">
        <v>42.847561277857942</v>
      </c>
      <c r="G208" s="213">
        <v>26</v>
      </c>
      <c r="H208" s="216">
        <v>37</v>
      </c>
      <c r="I208" s="216">
        <v>49</v>
      </c>
      <c r="J208" s="213">
        <v>35</v>
      </c>
      <c r="K208" s="216">
        <v>45</v>
      </c>
      <c r="L208" s="216">
        <v>44.09</v>
      </c>
      <c r="M208" s="216">
        <v>48</v>
      </c>
      <c r="N208" s="216">
        <v>43.742045922363921</v>
      </c>
      <c r="O208" s="213">
        <v>52.344000000000001</v>
      </c>
      <c r="P208" s="216">
        <v>40</v>
      </c>
      <c r="Q208" s="232">
        <v>72</v>
      </c>
      <c r="R208" s="216">
        <v>41.433999999999997</v>
      </c>
      <c r="S208" s="216">
        <v>49</v>
      </c>
      <c r="T208" s="216">
        <v>44</v>
      </c>
      <c r="U208" s="216">
        <v>42</v>
      </c>
      <c r="V208" s="216">
        <v>42</v>
      </c>
      <c r="W208" s="216">
        <v>42</v>
      </c>
      <c r="X208" s="213">
        <v>33</v>
      </c>
      <c r="Y208" s="216">
        <v>46</v>
      </c>
      <c r="Z208" s="216">
        <v>49</v>
      </c>
      <c r="AA208" s="216">
        <v>43</v>
      </c>
      <c r="AB208" s="216">
        <v>43.3</v>
      </c>
      <c r="AC208" s="216">
        <v>46</v>
      </c>
      <c r="AD208" s="213">
        <v>30</v>
      </c>
      <c r="AE208" s="213">
        <v>27</v>
      </c>
      <c r="AF208" s="210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2">
        <v>16</v>
      </c>
    </row>
    <row r="209" spans="1:65">
      <c r="A209" s="30"/>
      <c r="B209" s="19">
        <v>1</v>
      </c>
      <c r="C209" s="9">
        <v>4</v>
      </c>
      <c r="D209" s="216">
        <v>43</v>
      </c>
      <c r="E209" s="216">
        <v>50</v>
      </c>
      <c r="F209" s="216">
        <v>42.630315359409835</v>
      </c>
      <c r="G209" s="213">
        <v>30</v>
      </c>
      <c r="H209" s="216">
        <v>35</v>
      </c>
      <c r="I209" s="216">
        <v>48</v>
      </c>
      <c r="J209" s="213">
        <v>37</v>
      </c>
      <c r="K209" s="216">
        <v>45</v>
      </c>
      <c r="L209" s="216">
        <v>44.54</v>
      </c>
      <c r="M209" s="216">
        <v>38</v>
      </c>
      <c r="N209" s="216">
        <v>44.571016016755202</v>
      </c>
      <c r="O209" s="213">
        <v>51.148000000000003</v>
      </c>
      <c r="P209" s="232">
        <v>25</v>
      </c>
      <c r="Q209" s="216">
        <v>52</v>
      </c>
      <c r="R209" s="216">
        <v>41.445</v>
      </c>
      <c r="S209" s="216">
        <v>48</v>
      </c>
      <c r="T209" s="216">
        <v>43</v>
      </c>
      <c r="U209" s="216">
        <v>43</v>
      </c>
      <c r="V209" s="216">
        <v>43</v>
      </c>
      <c r="W209" s="216">
        <v>42</v>
      </c>
      <c r="X209" s="213">
        <v>35</v>
      </c>
      <c r="Y209" s="216">
        <v>49</v>
      </c>
      <c r="Z209" s="216">
        <v>49</v>
      </c>
      <c r="AA209" s="216">
        <v>45</v>
      </c>
      <c r="AB209" s="216">
        <v>43.5</v>
      </c>
      <c r="AC209" s="216">
        <v>41</v>
      </c>
      <c r="AD209" s="213">
        <v>40</v>
      </c>
      <c r="AE209" s="213">
        <v>28</v>
      </c>
      <c r="AF209" s="210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2">
        <v>44.28552129162032</v>
      </c>
    </row>
    <row r="210" spans="1:65">
      <c r="A210" s="30"/>
      <c r="B210" s="19">
        <v>1</v>
      </c>
      <c r="C210" s="9">
        <v>5</v>
      </c>
      <c r="D210" s="216">
        <v>44</v>
      </c>
      <c r="E210" s="216">
        <v>51</v>
      </c>
      <c r="F210" s="216">
        <v>42.614496586338291</v>
      </c>
      <c r="G210" s="213">
        <v>30</v>
      </c>
      <c r="H210" s="216">
        <v>38</v>
      </c>
      <c r="I210" s="216">
        <v>51</v>
      </c>
      <c r="J210" s="213">
        <v>33</v>
      </c>
      <c r="K210" s="216">
        <v>44</v>
      </c>
      <c r="L210" s="216">
        <v>44.91</v>
      </c>
      <c r="M210" s="216">
        <v>39</v>
      </c>
      <c r="N210" s="216">
        <v>44.310588419206148</v>
      </c>
      <c r="O210" s="213">
        <v>51.801000000000002</v>
      </c>
      <c r="P210" s="216">
        <v>41</v>
      </c>
      <c r="Q210" s="216">
        <v>44</v>
      </c>
      <c r="R210" s="216">
        <v>41.235999999999997</v>
      </c>
      <c r="S210" s="216">
        <v>49</v>
      </c>
      <c r="T210" s="216">
        <v>42</v>
      </c>
      <c r="U210" s="216">
        <v>45</v>
      </c>
      <c r="V210" s="216">
        <v>40</v>
      </c>
      <c r="W210" s="216">
        <v>42</v>
      </c>
      <c r="X210" s="213">
        <v>33</v>
      </c>
      <c r="Y210" s="216">
        <v>46</v>
      </c>
      <c r="Z210" s="216">
        <v>45</v>
      </c>
      <c r="AA210" s="216">
        <v>44</v>
      </c>
      <c r="AB210" s="216">
        <v>41.8</v>
      </c>
      <c r="AC210" s="216">
        <v>40</v>
      </c>
      <c r="AD210" s="213">
        <v>30</v>
      </c>
      <c r="AE210" s="213">
        <v>28</v>
      </c>
      <c r="AF210" s="210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2">
        <v>21</v>
      </c>
    </row>
    <row r="211" spans="1:65">
      <c r="A211" s="30"/>
      <c r="B211" s="19">
        <v>1</v>
      </c>
      <c r="C211" s="9">
        <v>6</v>
      </c>
      <c r="D211" s="216">
        <v>43</v>
      </c>
      <c r="E211" s="232">
        <v>43</v>
      </c>
      <c r="F211" s="216">
        <v>42.676291755176038</v>
      </c>
      <c r="G211" s="213">
        <v>26</v>
      </c>
      <c r="H211" s="216">
        <v>38</v>
      </c>
      <c r="I211" s="216">
        <v>49</v>
      </c>
      <c r="J211" s="213">
        <v>33</v>
      </c>
      <c r="K211" s="216">
        <v>45</v>
      </c>
      <c r="L211" s="216">
        <v>45.92</v>
      </c>
      <c r="M211" s="216">
        <v>46</v>
      </c>
      <c r="N211" s="216">
        <v>45.050351720104302</v>
      </c>
      <c r="O211" s="232">
        <v>48.695999999999998</v>
      </c>
      <c r="P211" s="216">
        <v>43</v>
      </c>
      <c r="Q211" s="216">
        <v>45</v>
      </c>
      <c r="R211" s="216">
        <v>41.445999999999998</v>
      </c>
      <c r="S211" s="216">
        <v>49</v>
      </c>
      <c r="T211" s="216">
        <v>43</v>
      </c>
      <c r="U211" s="216">
        <v>42</v>
      </c>
      <c r="V211" s="216">
        <v>44</v>
      </c>
      <c r="W211" s="216">
        <v>44</v>
      </c>
      <c r="X211" s="213">
        <v>32</v>
      </c>
      <c r="Y211" s="216">
        <v>44</v>
      </c>
      <c r="Z211" s="216">
        <v>45</v>
      </c>
      <c r="AA211" s="216">
        <v>44</v>
      </c>
      <c r="AB211" s="216">
        <v>40.299999999999997</v>
      </c>
      <c r="AC211" s="216">
        <v>45</v>
      </c>
      <c r="AD211" s="213">
        <v>30</v>
      </c>
      <c r="AE211" s="213">
        <v>27</v>
      </c>
      <c r="AF211" s="210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4"/>
    </row>
    <row r="212" spans="1:65">
      <c r="A212" s="30"/>
      <c r="B212" s="20" t="s">
        <v>270</v>
      </c>
      <c r="C212" s="12"/>
      <c r="D212" s="215">
        <v>43.666666666666664</v>
      </c>
      <c r="E212" s="215">
        <v>48.833333333333336</v>
      </c>
      <c r="F212" s="215">
        <v>42.727615790175342</v>
      </c>
      <c r="G212" s="215">
        <v>28.5</v>
      </c>
      <c r="H212" s="215">
        <v>37</v>
      </c>
      <c r="I212" s="215">
        <v>49.333333333333336</v>
      </c>
      <c r="J212" s="215">
        <v>34.166666666666664</v>
      </c>
      <c r="K212" s="215">
        <v>45</v>
      </c>
      <c r="L212" s="215">
        <v>45.16</v>
      </c>
      <c r="M212" s="215">
        <v>42.5</v>
      </c>
      <c r="N212" s="215">
        <v>44.402185958805042</v>
      </c>
      <c r="O212" s="215">
        <v>51.306166666666662</v>
      </c>
      <c r="P212" s="215">
        <v>41.5</v>
      </c>
      <c r="Q212" s="215">
        <v>51</v>
      </c>
      <c r="R212" s="215">
        <v>41.391666666666666</v>
      </c>
      <c r="S212" s="215">
        <v>49.333333333333336</v>
      </c>
      <c r="T212" s="215">
        <v>43.166666666666664</v>
      </c>
      <c r="U212" s="215">
        <v>43.333333333333336</v>
      </c>
      <c r="V212" s="215">
        <v>42.333333333333336</v>
      </c>
      <c r="W212" s="215">
        <v>42.5</v>
      </c>
      <c r="X212" s="215">
        <v>33.333333333333336</v>
      </c>
      <c r="Y212" s="215">
        <v>46.666666666666664</v>
      </c>
      <c r="Z212" s="215">
        <v>47</v>
      </c>
      <c r="AA212" s="215">
        <v>44.833333333333336</v>
      </c>
      <c r="AB212" s="215">
        <v>41.633333333333333</v>
      </c>
      <c r="AC212" s="215">
        <v>44.5</v>
      </c>
      <c r="AD212" s="215">
        <v>33.333333333333336</v>
      </c>
      <c r="AE212" s="215">
        <v>27.166666666666668</v>
      </c>
      <c r="AF212" s="210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4"/>
    </row>
    <row r="213" spans="1:65">
      <c r="A213" s="30"/>
      <c r="B213" s="3" t="s">
        <v>271</v>
      </c>
      <c r="C213" s="29"/>
      <c r="D213" s="216">
        <v>44</v>
      </c>
      <c r="E213" s="216">
        <v>50</v>
      </c>
      <c r="F213" s="216">
        <v>42.716626113103402</v>
      </c>
      <c r="G213" s="216">
        <v>29.5</v>
      </c>
      <c r="H213" s="216">
        <v>37</v>
      </c>
      <c r="I213" s="216">
        <v>49</v>
      </c>
      <c r="J213" s="216">
        <v>34</v>
      </c>
      <c r="K213" s="216">
        <v>45</v>
      </c>
      <c r="L213" s="216">
        <v>45.254999999999995</v>
      </c>
      <c r="M213" s="216">
        <v>42</v>
      </c>
      <c r="N213" s="216">
        <v>44.440802217980675</v>
      </c>
      <c r="O213" s="216">
        <v>51.762500000000003</v>
      </c>
      <c r="P213" s="216">
        <v>40.5</v>
      </c>
      <c r="Q213" s="216">
        <v>48.5</v>
      </c>
      <c r="R213" s="216">
        <v>41.439499999999995</v>
      </c>
      <c r="S213" s="216">
        <v>49</v>
      </c>
      <c r="T213" s="216">
        <v>43</v>
      </c>
      <c r="U213" s="216">
        <v>43</v>
      </c>
      <c r="V213" s="216">
        <v>42.5</v>
      </c>
      <c r="W213" s="216">
        <v>42</v>
      </c>
      <c r="X213" s="216">
        <v>33</v>
      </c>
      <c r="Y213" s="216">
        <v>46</v>
      </c>
      <c r="Z213" s="216">
        <v>47</v>
      </c>
      <c r="AA213" s="216">
        <v>44.5</v>
      </c>
      <c r="AB213" s="216">
        <v>41.65</v>
      </c>
      <c r="AC213" s="216">
        <v>45.5</v>
      </c>
      <c r="AD213" s="216">
        <v>30</v>
      </c>
      <c r="AE213" s="216">
        <v>27</v>
      </c>
      <c r="AF213" s="210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14"/>
    </row>
    <row r="214" spans="1:65">
      <c r="A214" s="30"/>
      <c r="B214" s="3" t="s">
        <v>272</v>
      </c>
      <c r="C214" s="29"/>
      <c r="D214" s="24">
        <v>0.51639777949432231</v>
      </c>
      <c r="E214" s="24">
        <v>2.9268868558020253</v>
      </c>
      <c r="F214" s="24">
        <v>0.10275339885757144</v>
      </c>
      <c r="G214" s="24">
        <v>1.9748417658131499</v>
      </c>
      <c r="H214" s="24">
        <v>1.0954451150103321</v>
      </c>
      <c r="I214" s="24">
        <v>1.0327955589886444</v>
      </c>
      <c r="J214" s="24">
        <v>2.228601953392904</v>
      </c>
      <c r="K214" s="24">
        <v>0.63245553203367588</v>
      </c>
      <c r="L214" s="24">
        <v>0.76296788923256764</v>
      </c>
      <c r="M214" s="24">
        <v>4.0865633483405102</v>
      </c>
      <c r="N214" s="24">
        <v>0.45978913194363663</v>
      </c>
      <c r="O214" s="24">
        <v>1.3418927552776598</v>
      </c>
      <c r="P214" s="24">
        <v>11.148990985734986</v>
      </c>
      <c r="Q214" s="24">
        <v>11.207140580897519</v>
      </c>
      <c r="R214" s="24">
        <v>0.13670210922537626</v>
      </c>
      <c r="S214" s="24">
        <v>1.0327955589886444</v>
      </c>
      <c r="T214" s="24">
        <v>0.752772652709081</v>
      </c>
      <c r="U214" s="24">
        <v>1.3662601021279464</v>
      </c>
      <c r="V214" s="24">
        <v>1.3662601021279464</v>
      </c>
      <c r="W214" s="24">
        <v>0.83666002653407556</v>
      </c>
      <c r="X214" s="24">
        <v>1.3662601021279464</v>
      </c>
      <c r="Y214" s="24">
        <v>1.96638416050035</v>
      </c>
      <c r="Z214" s="24">
        <v>1.8973665961010275</v>
      </c>
      <c r="AA214" s="24">
        <v>1.4719601443879744</v>
      </c>
      <c r="AB214" s="24">
        <v>1.6169930941926336</v>
      </c>
      <c r="AC214" s="24">
        <v>3.271085446759225</v>
      </c>
      <c r="AD214" s="24">
        <v>5.1639777949432171</v>
      </c>
      <c r="AE214" s="24">
        <v>0.752772652709081</v>
      </c>
      <c r="AF214" s="150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1.1825903347198222E-2</v>
      </c>
      <c r="E215" s="13">
        <v>5.9936249606867407E-2</v>
      </c>
      <c r="F215" s="13">
        <v>2.4048474729357178E-3</v>
      </c>
      <c r="G215" s="13">
        <v>6.929269353730351E-2</v>
      </c>
      <c r="H215" s="13">
        <v>2.9606624730008978E-2</v>
      </c>
      <c r="I215" s="13">
        <v>2.0935045114634683E-2</v>
      </c>
      <c r="J215" s="13">
        <v>6.522737424564598E-2</v>
      </c>
      <c r="K215" s="13">
        <v>1.4054567378526131E-2</v>
      </c>
      <c r="L215" s="13">
        <v>1.6894771683626388E-2</v>
      </c>
      <c r="M215" s="13">
        <v>9.6154431725659059E-2</v>
      </c>
      <c r="N215" s="13">
        <v>1.0355101263938099E-2</v>
      </c>
      <c r="O215" s="13">
        <v>2.6154609522786278E-2</v>
      </c>
      <c r="P215" s="13">
        <v>0.26865038519843343</v>
      </c>
      <c r="Q215" s="13">
        <v>0.21974785452740234</v>
      </c>
      <c r="R215" s="13">
        <v>3.3026480988615162E-3</v>
      </c>
      <c r="S215" s="13">
        <v>2.0935045114634683E-2</v>
      </c>
      <c r="T215" s="13">
        <v>1.7438748711407284E-2</v>
      </c>
      <c r="U215" s="13">
        <v>3.1529079279875687E-2</v>
      </c>
      <c r="V215" s="13">
        <v>3.2273860680187706E-2</v>
      </c>
      <c r="W215" s="13">
        <v>1.9686118271390014E-2</v>
      </c>
      <c r="X215" s="13">
        <v>4.0987803063838389E-2</v>
      </c>
      <c r="Y215" s="13">
        <v>4.213680343929322E-2</v>
      </c>
      <c r="Z215" s="13">
        <v>4.0369502044702715E-2</v>
      </c>
      <c r="AA215" s="13">
        <v>3.2831824781887904E-2</v>
      </c>
      <c r="AB215" s="13">
        <v>3.8838905384931149E-2</v>
      </c>
      <c r="AC215" s="13">
        <v>7.3507538129420791E-2</v>
      </c>
      <c r="AD215" s="13">
        <v>0.15491933384829651</v>
      </c>
      <c r="AE215" s="13">
        <v>2.7709422799107274E-2</v>
      </c>
      <c r="AF215" s="150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273</v>
      </c>
      <c r="C216" s="29"/>
      <c r="D216" s="13">
        <v>-1.3974197591092974E-2</v>
      </c>
      <c r="E216" s="13">
        <v>0.10269297750309092</v>
      </c>
      <c r="F216" s="13">
        <v>-3.5178664629149647E-2</v>
      </c>
      <c r="G216" s="13">
        <v>-0.35644880835143844</v>
      </c>
      <c r="H216" s="13">
        <v>-0.1645124880352008</v>
      </c>
      <c r="I216" s="13">
        <v>0.11398334928639886</v>
      </c>
      <c r="J216" s="13">
        <v>-0.22849126147394683</v>
      </c>
      <c r="K216" s="13">
        <v>1.6133460497728791E-2</v>
      </c>
      <c r="L216" s="13">
        <v>1.9746379468387198E-2</v>
      </c>
      <c r="M216" s="13">
        <v>-4.0318398418811796E-2</v>
      </c>
      <c r="N216" s="13">
        <v>2.634374932982908E-3</v>
      </c>
      <c r="O216" s="13">
        <v>0.15853139288607143</v>
      </c>
      <c r="P216" s="13">
        <v>-6.2899141985428009E-2</v>
      </c>
      <c r="Q216" s="13">
        <v>0.15161792189742584</v>
      </c>
      <c r="R216" s="13">
        <v>-6.5345389205144766E-2</v>
      </c>
      <c r="S216" s="13">
        <v>0.11398334928639886</v>
      </c>
      <c r="T216" s="13">
        <v>-2.5264569374401025E-2</v>
      </c>
      <c r="U216" s="13">
        <v>-2.1501112113298193E-2</v>
      </c>
      <c r="V216" s="13">
        <v>-4.4081855679914406E-2</v>
      </c>
      <c r="W216" s="13">
        <v>-4.0318398418811796E-2</v>
      </c>
      <c r="X216" s="13">
        <v>-0.24730854777946021</v>
      </c>
      <c r="Y216" s="13">
        <v>5.3768033108755553E-2</v>
      </c>
      <c r="Z216" s="13">
        <v>6.1294947630960994E-2</v>
      </c>
      <c r="AA216" s="13">
        <v>1.237000323662607E-2</v>
      </c>
      <c r="AB216" s="13">
        <v>-5.9888376176545854E-2</v>
      </c>
      <c r="AC216" s="13">
        <v>4.8430887144206292E-3</v>
      </c>
      <c r="AD216" s="13">
        <v>-0.24730854777946021</v>
      </c>
      <c r="AE216" s="13">
        <v>-0.38655646644026009</v>
      </c>
      <c r="AF216" s="150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274</v>
      </c>
      <c r="C217" s="47"/>
      <c r="D217" s="45">
        <v>0.12</v>
      </c>
      <c r="E217" s="45">
        <v>2.02</v>
      </c>
      <c r="F217" s="45">
        <v>0.22</v>
      </c>
      <c r="G217" s="45">
        <v>5.46</v>
      </c>
      <c r="H217" s="45">
        <v>2.33</v>
      </c>
      <c r="I217" s="45">
        <v>2.21</v>
      </c>
      <c r="J217" s="45">
        <v>3.37</v>
      </c>
      <c r="K217" s="45">
        <v>0.61</v>
      </c>
      <c r="L217" s="45">
        <v>0.67</v>
      </c>
      <c r="M217" s="45">
        <v>0.31</v>
      </c>
      <c r="N217" s="45">
        <v>0.39</v>
      </c>
      <c r="O217" s="45">
        <v>2.93</v>
      </c>
      <c r="P217" s="45">
        <v>0.67</v>
      </c>
      <c r="Q217" s="45">
        <v>2.82</v>
      </c>
      <c r="R217" s="45">
        <v>0.71</v>
      </c>
      <c r="S217" s="45">
        <v>2.21</v>
      </c>
      <c r="T217" s="45">
        <v>0.06</v>
      </c>
      <c r="U217" s="45">
        <v>0</v>
      </c>
      <c r="V217" s="45">
        <v>0.37</v>
      </c>
      <c r="W217" s="45">
        <v>0.31</v>
      </c>
      <c r="X217" s="45">
        <v>3.68</v>
      </c>
      <c r="Y217" s="45">
        <v>1.23</v>
      </c>
      <c r="Z217" s="45">
        <v>1.35</v>
      </c>
      <c r="AA217" s="45">
        <v>0.55000000000000004</v>
      </c>
      <c r="AB217" s="45">
        <v>0.63</v>
      </c>
      <c r="AC217" s="45">
        <v>0.43</v>
      </c>
      <c r="AD217" s="45" t="s">
        <v>275</v>
      </c>
      <c r="AE217" s="45">
        <v>5.95</v>
      </c>
      <c r="AF217" s="150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 t="s">
        <v>288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BM218" s="55"/>
    </row>
    <row r="219" spans="1:65">
      <c r="BM219" s="55"/>
    </row>
    <row r="220" spans="1:65" ht="15">
      <c r="B220" s="8" t="s">
        <v>484</v>
      </c>
      <c r="BM220" s="28" t="s">
        <v>66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231</v>
      </c>
      <c r="E221" s="17" t="s">
        <v>231</v>
      </c>
      <c r="F221" s="17" t="s">
        <v>231</v>
      </c>
      <c r="G221" s="17" t="s">
        <v>231</v>
      </c>
      <c r="H221" s="17" t="s">
        <v>231</v>
      </c>
      <c r="I221" s="17" t="s">
        <v>231</v>
      </c>
      <c r="J221" s="17" t="s">
        <v>231</v>
      </c>
      <c r="K221" s="17" t="s">
        <v>231</v>
      </c>
      <c r="L221" s="17" t="s">
        <v>231</v>
      </c>
      <c r="M221" s="17" t="s">
        <v>231</v>
      </c>
      <c r="N221" s="17" t="s">
        <v>231</v>
      </c>
      <c r="O221" s="17" t="s">
        <v>231</v>
      </c>
      <c r="P221" s="17" t="s">
        <v>231</v>
      </c>
      <c r="Q221" s="17" t="s">
        <v>231</v>
      </c>
      <c r="R221" s="17" t="s">
        <v>231</v>
      </c>
      <c r="S221" s="17" t="s">
        <v>231</v>
      </c>
      <c r="T221" s="17" t="s">
        <v>231</v>
      </c>
      <c r="U221" s="17" t="s">
        <v>231</v>
      </c>
      <c r="V221" s="17" t="s">
        <v>231</v>
      </c>
      <c r="W221" s="17" t="s">
        <v>231</v>
      </c>
      <c r="X221" s="17" t="s">
        <v>231</v>
      </c>
      <c r="Y221" s="17" t="s">
        <v>231</v>
      </c>
      <c r="Z221" s="17" t="s">
        <v>231</v>
      </c>
      <c r="AA221" s="17" t="s">
        <v>231</v>
      </c>
      <c r="AB221" s="17" t="s">
        <v>231</v>
      </c>
      <c r="AC221" s="150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232</v>
      </c>
      <c r="C222" s="9" t="s">
        <v>232</v>
      </c>
      <c r="D222" s="148" t="s">
        <v>235</v>
      </c>
      <c r="E222" s="149" t="s">
        <v>236</v>
      </c>
      <c r="F222" s="149" t="s">
        <v>237</v>
      </c>
      <c r="G222" s="149" t="s">
        <v>238</v>
      </c>
      <c r="H222" s="149" t="s">
        <v>239</v>
      </c>
      <c r="I222" s="149" t="s">
        <v>240</v>
      </c>
      <c r="J222" s="149" t="s">
        <v>241</v>
      </c>
      <c r="K222" s="149" t="s">
        <v>243</v>
      </c>
      <c r="L222" s="149" t="s">
        <v>244</v>
      </c>
      <c r="M222" s="149" t="s">
        <v>246</v>
      </c>
      <c r="N222" s="149" t="s">
        <v>247</v>
      </c>
      <c r="O222" s="149" t="s">
        <v>248</v>
      </c>
      <c r="P222" s="149" t="s">
        <v>250</v>
      </c>
      <c r="Q222" s="149" t="s">
        <v>251</v>
      </c>
      <c r="R222" s="149" t="s">
        <v>252</v>
      </c>
      <c r="S222" s="149" t="s">
        <v>253</v>
      </c>
      <c r="T222" s="149" t="s">
        <v>276</v>
      </c>
      <c r="U222" s="149" t="s">
        <v>254</v>
      </c>
      <c r="V222" s="149" t="s">
        <v>255</v>
      </c>
      <c r="W222" s="149" t="s">
        <v>256</v>
      </c>
      <c r="X222" s="149" t="s">
        <v>257</v>
      </c>
      <c r="Y222" s="149" t="s">
        <v>258</v>
      </c>
      <c r="Z222" s="149" t="s">
        <v>260</v>
      </c>
      <c r="AA222" s="149" t="s">
        <v>261</v>
      </c>
      <c r="AB222" s="149" t="s">
        <v>262</v>
      </c>
      <c r="AC222" s="150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282</v>
      </c>
      <c r="E223" s="11" t="s">
        <v>282</v>
      </c>
      <c r="F223" s="11" t="s">
        <v>282</v>
      </c>
      <c r="G223" s="11" t="s">
        <v>282</v>
      </c>
      <c r="H223" s="11" t="s">
        <v>282</v>
      </c>
      <c r="I223" s="11" t="s">
        <v>282</v>
      </c>
      <c r="J223" s="11" t="s">
        <v>282</v>
      </c>
      <c r="K223" s="11" t="s">
        <v>282</v>
      </c>
      <c r="L223" s="11" t="s">
        <v>115</v>
      </c>
      <c r="M223" s="11" t="s">
        <v>282</v>
      </c>
      <c r="N223" s="11" t="s">
        <v>283</v>
      </c>
      <c r="O223" s="11" t="s">
        <v>282</v>
      </c>
      <c r="P223" s="11" t="s">
        <v>283</v>
      </c>
      <c r="Q223" s="11" t="s">
        <v>283</v>
      </c>
      <c r="R223" s="11" t="s">
        <v>283</v>
      </c>
      <c r="S223" s="11" t="s">
        <v>283</v>
      </c>
      <c r="T223" s="11" t="s">
        <v>283</v>
      </c>
      <c r="U223" s="11" t="s">
        <v>282</v>
      </c>
      <c r="V223" s="11" t="s">
        <v>283</v>
      </c>
      <c r="W223" s="11" t="s">
        <v>283</v>
      </c>
      <c r="X223" s="11" t="s">
        <v>283</v>
      </c>
      <c r="Y223" s="11" t="s">
        <v>283</v>
      </c>
      <c r="Z223" s="11" t="s">
        <v>282</v>
      </c>
      <c r="AA223" s="11" t="s">
        <v>282</v>
      </c>
      <c r="AB223" s="11" t="s">
        <v>283</v>
      </c>
      <c r="AC223" s="150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150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9.2799999999999994</v>
      </c>
      <c r="E225" s="22">
        <v>9.4706743548931946</v>
      </c>
      <c r="F225" s="22">
        <v>9.35</v>
      </c>
      <c r="G225" s="22">
        <v>9.57</v>
      </c>
      <c r="H225" s="145">
        <v>10.5</v>
      </c>
      <c r="I225" s="22">
        <v>9.35</v>
      </c>
      <c r="J225" s="22">
        <v>9.3000000000000007</v>
      </c>
      <c r="K225" s="22">
        <v>9.1</v>
      </c>
      <c r="L225" s="22">
        <v>9.1183702050447977</v>
      </c>
      <c r="M225" s="22">
        <v>9.6</v>
      </c>
      <c r="N225" s="22">
        <v>8.85</v>
      </c>
      <c r="O225" s="22">
        <v>9.2454000000000001</v>
      </c>
      <c r="P225" s="22">
        <v>9.4700000000000006</v>
      </c>
      <c r="Q225" s="22">
        <v>9.1</v>
      </c>
      <c r="R225" s="22">
        <v>9.56</v>
      </c>
      <c r="S225" s="22">
        <v>9.27</v>
      </c>
      <c r="T225" s="22">
        <v>8.92</v>
      </c>
      <c r="U225" s="145">
        <v>8.33</v>
      </c>
      <c r="V225" s="22">
        <v>8.3000000000000007</v>
      </c>
      <c r="W225" s="22">
        <v>8.81</v>
      </c>
      <c r="X225" s="22">
        <v>9.5</v>
      </c>
      <c r="Y225" s="22">
        <v>9.52</v>
      </c>
      <c r="Z225" s="22">
        <v>9.31</v>
      </c>
      <c r="AA225" s="145">
        <v>8.3000000000000007</v>
      </c>
      <c r="AB225" s="145">
        <v>9</v>
      </c>
      <c r="AC225" s="150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9.1300000000000008</v>
      </c>
      <c r="E226" s="11">
        <v>9.4648757170633822</v>
      </c>
      <c r="F226" s="11">
        <v>9.32</v>
      </c>
      <c r="G226" s="11">
        <v>9.7100000000000009</v>
      </c>
      <c r="H226" s="146">
        <v>10.6</v>
      </c>
      <c r="I226" s="11">
        <v>9.36</v>
      </c>
      <c r="J226" s="11">
        <v>9.3000000000000007</v>
      </c>
      <c r="K226" s="11">
        <v>9.1999999999999993</v>
      </c>
      <c r="L226" s="11">
        <v>9.2816488664966901</v>
      </c>
      <c r="M226" s="11">
        <v>9.6</v>
      </c>
      <c r="N226" s="11">
        <v>9.7100000000000009</v>
      </c>
      <c r="O226" s="11">
        <v>9.2897200000000009</v>
      </c>
      <c r="P226" s="11">
        <v>8.82</v>
      </c>
      <c r="Q226" s="11">
        <v>9.1</v>
      </c>
      <c r="R226" s="11">
        <v>9.68</v>
      </c>
      <c r="S226" s="11">
        <v>9.2100000000000009</v>
      </c>
      <c r="T226" s="11">
        <v>9.17</v>
      </c>
      <c r="U226" s="146">
        <v>8.15</v>
      </c>
      <c r="V226" s="11">
        <v>8.9</v>
      </c>
      <c r="W226" s="11">
        <v>9.3000000000000007</v>
      </c>
      <c r="X226" s="11">
        <v>9.3000000000000007</v>
      </c>
      <c r="Y226" s="11">
        <v>9.32</v>
      </c>
      <c r="Z226" s="11">
        <v>9.36</v>
      </c>
      <c r="AA226" s="146">
        <v>8.5</v>
      </c>
      <c r="AB226" s="146">
        <v>9</v>
      </c>
      <c r="AC226" s="150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28</v>
      </c>
    </row>
    <row r="227" spans="1:65">
      <c r="A227" s="30"/>
      <c r="B227" s="19">
        <v>1</v>
      </c>
      <c r="C227" s="9">
        <v>3</v>
      </c>
      <c r="D227" s="11">
        <v>9.31</v>
      </c>
      <c r="E227" s="11">
        <v>9.4514008314332365</v>
      </c>
      <c r="F227" s="11">
        <v>8.7899999999999991</v>
      </c>
      <c r="G227" s="11">
        <v>9.5299999999999994</v>
      </c>
      <c r="H227" s="146">
        <v>10.6</v>
      </c>
      <c r="I227" s="11">
        <v>9.24</v>
      </c>
      <c r="J227" s="11">
        <v>9.3000000000000007</v>
      </c>
      <c r="K227" s="11">
        <v>8.6999999999999993</v>
      </c>
      <c r="L227" s="11">
        <v>9.2014548779709973</v>
      </c>
      <c r="M227" s="151">
        <v>10.4</v>
      </c>
      <c r="N227" s="11">
        <v>9.33</v>
      </c>
      <c r="O227" s="11">
        <v>9.2568400000000004</v>
      </c>
      <c r="P227" s="11">
        <v>8.36</v>
      </c>
      <c r="Q227" s="11">
        <v>8.9700000000000006</v>
      </c>
      <c r="R227" s="11">
        <v>9.8000000000000007</v>
      </c>
      <c r="S227" s="11">
        <v>9.36</v>
      </c>
      <c r="T227" s="11">
        <v>9.1</v>
      </c>
      <c r="U227" s="151">
        <v>9.0500000000000007</v>
      </c>
      <c r="V227" s="11">
        <v>9.6</v>
      </c>
      <c r="W227" s="11">
        <v>9.1300000000000008</v>
      </c>
      <c r="X227" s="11">
        <v>8.8000000000000007</v>
      </c>
      <c r="Y227" s="11">
        <v>9.56</v>
      </c>
      <c r="Z227" s="11">
        <v>9.25</v>
      </c>
      <c r="AA227" s="146">
        <v>8.3000000000000007</v>
      </c>
      <c r="AB227" s="146">
        <v>9</v>
      </c>
      <c r="AC227" s="150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9.25</v>
      </c>
      <c r="E228" s="11">
        <v>9.4159950990400336</v>
      </c>
      <c r="F228" s="11">
        <v>9.17</v>
      </c>
      <c r="G228" s="11">
        <v>10.1</v>
      </c>
      <c r="H228" s="146">
        <v>10.3</v>
      </c>
      <c r="I228" s="151">
        <v>8.57</v>
      </c>
      <c r="J228" s="11">
        <v>9.3000000000000007</v>
      </c>
      <c r="K228" s="151">
        <v>8.1</v>
      </c>
      <c r="L228" s="11">
        <v>9.1530357321565514</v>
      </c>
      <c r="M228" s="11">
        <v>9.1</v>
      </c>
      <c r="N228" s="11">
        <v>9.3000000000000007</v>
      </c>
      <c r="O228" s="11">
        <v>9.4312400000000007</v>
      </c>
      <c r="P228" s="11">
        <v>8.99</v>
      </c>
      <c r="Q228" s="11">
        <v>9.02</v>
      </c>
      <c r="R228" s="11">
        <v>9.43</v>
      </c>
      <c r="S228" s="11">
        <v>9.34</v>
      </c>
      <c r="T228" s="11">
        <v>9.01</v>
      </c>
      <c r="U228" s="146">
        <v>8.16</v>
      </c>
      <c r="V228" s="11">
        <v>9.9</v>
      </c>
      <c r="W228" s="11">
        <v>9.27</v>
      </c>
      <c r="X228" s="11">
        <v>9.4</v>
      </c>
      <c r="Y228" s="11">
        <v>9.33</v>
      </c>
      <c r="Z228" s="11">
        <v>9.2100000000000009</v>
      </c>
      <c r="AA228" s="146">
        <v>8.5</v>
      </c>
      <c r="AB228" s="146">
        <v>9</v>
      </c>
      <c r="AC228" s="150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9.2346201273232538</v>
      </c>
    </row>
    <row r="229" spans="1:65">
      <c r="A229" s="30"/>
      <c r="B229" s="19">
        <v>1</v>
      </c>
      <c r="C229" s="9">
        <v>5</v>
      </c>
      <c r="D229" s="11">
        <v>9.2200000000000006</v>
      </c>
      <c r="E229" s="11">
        <v>9.4344804987945192</v>
      </c>
      <c r="F229" s="11">
        <v>9.1</v>
      </c>
      <c r="G229" s="11">
        <v>9.8800000000000008</v>
      </c>
      <c r="H229" s="146">
        <v>10.6</v>
      </c>
      <c r="I229" s="11">
        <v>9.27</v>
      </c>
      <c r="J229" s="11">
        <v>9.3000000000000007</v>
      </c>
      <c r="K229" s="11">
        <v>8.8000000000000007</v>
      </c>
      <c r="L229" s="11">
        <v>9.0888397829513252</v>
      </c>
      <c r="M229" s="11">
        <v>9.3000000000000007</v>
      </c>
      <c r="N229" s="11">
        <v>9.4499999999999993</v>
      </c>
      <c r="O229" s="11">
        <v>9.2600800000000003</v>
      </c>
      <c r="P229" s="11">
        <v>8.57</v>
      </c>
      <c r="Q229" s="11">
        <v>9.0399999999999991</v>
      </c>
      <c r="R229" s="11">
        <v>9.48</v>
      </c>
      <c r="S229" s="11">
        <v>8.9499999999999993</v>
      </c>
      <c r="T229" s="151">
        <v>8.4700000000000006</v>
      </c>
      <c r="U229" s="146">
        <v>8.42</v>
      </c>
      <c r="V229" s="11">
        <v>8.1999999999999993</v>
      </c>
      <c r="W229" s="11">
        <v>8.75</v>
      </c>
      <c r="X229" s="11">
        <v>8.9</v>
      </c>
      <c r="Y229" s="11">
        <v>9.48</v>
      </c>
      <c r="Z229" s="11">
        <v>9.3800000000000008</v>
      </c>
      <c r="AA229" s="146">
        <v>8.4</v>
      </c>
      <c r="AB229" s="146">
        <v>10</v>
      </c>
      <c r="AC229" s="150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22</v>
      </c>
    </row>
    <row r="230" spans="1:65">
      <c r="A230" s="30"/>
      <c r="B230" s="19">
        <v>1</v>
      </c>
      <c r="C230" s="9">
        <v>6</v>
      </c>
      <c r="D230" s="11">
        <v>8.98</v>
      </c>
      <c r="E230" s="11">
        <v>9.4125433303830448</v>
      </c>
      <c r="F230" s="11">
        <v>8.99</v>
      </c>
      <c r="G230" s="11">
        <v>9.61</v>
      </c>
      <c r="H230" s="146">
        <v>10.4</v>
      </c>
      <c r="I230" s="11">
        <v>9.06</v>
      </c>
      <c r="J230" s="11">
        <v>9.1</v>
      </c>
      <c r="K230" s="11">
        <v>9.1</v>
      </c>
      <c r="L230" s="11">
        <v>9.2556567465022983</v>
      </c>
      <c r="M230" s="151">
        <v>10.6</v>
      </c>
      <c r="N230" s="11">
        <v>9.32</v>
      </c>
      <c r="O230" s="11">
        <v>9.4498800000000003</v>
      </c>
      <c r="P230" s="11">
        <v>9.1999999999999993</v>
      </c>
      <c r="Q230" s="11">
        <v>9.27</v>
      </c>
      <c r="R230" s="11">
        <v>9.68</v>
      </c>
      <c r="S230" s="11">
        <v>9.18</v>
      </c>
      <c r="T230" s="11">
        <v>9.27</v>
      </c>
      <c r="U230" s="146">
        <v>8.51</v>
      </c>
      <c r="V230" s="11">
        <v>8.5</v>
      </c>
      <c r="W230" s="11">
        <v>8.83</v>
      </c>
      <c r="X230" s="11">
        <v>9</v>
      </c>
      <c r="Y230" s="11">
        <v>9.51</v>
      </c>
      <c r="Z230" s="11">
        <v>9.18</v>
      </c>
      <c r="AA230" s="146">
        <v>8.5</v>
      </c>
      <c r="AB230" s="146">
        <v>8</v>
      </c>
      <c r="AC230" s="150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270</v>
      </c>
      <c r="C231" s="12"/>
      <c r="D231" s="23">
        <v>9.1950000000000003</v>
      </c>
      <c r="E231" s="23">
        <v>9.4416616386012358</v>
      </c>
      <c r="F231" s="23">
        <v>9.120000000000001</v>
      </c>
      <c r="G231" s="23">
        <v>9.7333333333333343</v>
      </c>
      <c r="H231" s="23">
        <v>10.5</v>
      </c>
      <c r="I231" s="23">
        <v>9.1416666666666675</v>
      </c>
      <c r="J231" s="23">
        <v>9.2666666666666675</v>
      </c>
      <c r="K231" s="23">
        <v>8.8333333333333321</v>
      </c>
      <c r="L231" s="23">
        <v>9.1831677018537761</v>
      </c>
      <c r="M231" s="23">
        <v>9.7666666666666675</v>
      </c>
      <c r="N231" s="23">
        <v>9.3266666666666662</v>
      </c>
      <c r="O231" s="23">
        <v>9.3221933333333329</v>
      </c>
      <c r="P231" s="23">
        <v>8.9016666666666655</v>
      </c>
      <c r="Q231" s="23">
        <v>9.0833333333333339</v>
      </c>
      <c r="R231" s="23">
        <v>9.6050000000000004</v>
      </c>
      <c r="S231" s="23">
        <v>9.2183333333333319</v>
      </c>
      <c r="T231" s="23">
        <v>8.99</v>
      </c>
      <c r="U231" s="23">
        <v>8.4366666666666656</v>
      </c>
      <c r="V231" s="23">
        <v>8.9</v>
      </c>
      <c r="W231" s="23">
        <v>9.0150000000000006</v>
      </c>
      <c r="X231" s="23">
        <v>9.15</v>
      </c>
      <c r="Y231" s="23">
        <v>9.4533333333333314</v>
      </c>
      <c r="Z231" s="23">
        <v>9.2816666666666681</v>
      </c>
      <c r="AA231" s="23">
        <v>8.4166666666666661</v>
      </c>
      <c r="AB231" s="23">
        <v>9</v>
      </c>
      <c r="AC231" s="150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271</v>
      </c>
      <c r="C232" s="29"/>
      <c r="D232" s="11">
        <v>9.2349999999999994</v>
      </c>
      <c r="E232" s="11">
        <v>9.442940665113877</v>
      </c>
      <c r="F232" s="11">
        <v>9.1349999999999998</v>
      </c>
      <c r="G232" s="11">
        <v>9.66</v>
      </c>
      <c r="H232" s="11">
        <v>10.55</v>
      </c>
      <c r="I232" s="11">
        <v>9.254999999999999</v>
      </c>
      <c r="J232" s="11">
        <v>9.3000000000000007</v>
      </c>
      <c r="K232" s="11">
        <v>8.9499999999999993</v>
      </c>
      <c r="L232" s="11">
        <v>9.1772453050637743</v>
      </c>
      <c r="M232" s="11">
        <v>9.6</v>
      </c>
      <c r="N232" s="11">
        <v>9.3249999999999993</v>
      </c>
      <c r="O232" s="11">
        <v>9.2749000000000006</v>
      </c>
      <c r="P232" s="11">
        <v>8.9050000000000011</v>
      </c>
      <c r="Q232" s="11">
        <v>9.07</v>
      </c>
      <c r="R232" s="11">
        <v>9.620000000000001</v>
      </c>
      <c r="S232" s="11">
        <v>9.24</v>
      </c>
      <c r="T232" s="11">
        <v>9.0549999999999997</v>
      </c>
      <c r="U232" s="11">
        <v>8.375</v>
      </c>
      <c r="V232" s="11">
        <v>8.6999999999999993</v>
      </c>
      <c r="W232" s="11">
        <v>8.98</v>
      </c>
      <c r="X232" s="11">
        <v>9.15</v>
      </c>
      <c r="Y232" s="11">
        <v>9.495000000000001</v>
      </c>
      <c r="Z232" s="11">
        <v>9.2800000000000011</v>
      </c>
      <c r="AA232" s="11">
        <v>8.4499999999999993</v>
      </c>
      <c r="AB232" s="11">
        <v>9</v>
      </c>
      <c r="AC232" s="150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272</v>
      </c>
      <c r="C233" s="29"/>
      <c r="D233" s="24">
        <v>0.1221065108829171</v>
      </c>
      <c r="E233" s="24">
        <v>2.4632088494332797E-2</v>
      </c>
      <c r="F233" s="24">
        <v>0.2105231578710525</v>
      </c>
      <c r="G233" s="24">
        <v>0.21896727304934568</v>
      </c>
      <c r="H233" s="24">
        <v>0.12649110640673472</v>
      </c>
      <c r="I233" s="24">
        <v>0.30022769137217592</v>
      </c>
      <c r="J233" s="24">
        <v>8.1649658092773039E-2</v>
      </c>
      <c r="K233" s="24">
        <v>0.40824829046386296</v>
      </c>
      <c r="L233" s="24">
        <v>7.6540224286101785E-2</v>
      </c>
      <c r="M233" s="24">
        <v>0.60221812216726478</v>
      </c>
      <c r="N233" s="24">
        <v>0.27933253778725248</v>
      </c>
      <c r="O233" s="24">
        <v>9.3033239364577011E-2</v>
      </c>
      <c r="P233" s="24">
        <v>0.40740234003582598</v>
      </c>
      <c r="Q233" s="24">
        <v>0.10405126941400872</v>
      </c>
      <c r="R233" s="24">
        <v>0.13967820159208821</v>
      </c>
      <c r="S233" s="24">
        <v>0.14905256343540924</v>
      </c>
      <c r="T233" s="24">
        <v>0.28234730386529244</v>
      </c>
      <c r="U233" s="24">
        <v>0.33224488960203252</v>
      </c>
      <c r="V233" s="24">
        <v>0.70710678118654757</v>
      </c>
      <c r="W233" s="24">
        <v>0.24736612540928077</v>
      </c>
      <c r="X233" s="24">
        <v>0.28809720581775861</v>
      </c>
      <c r="Y233" s="24">
        <v>0.10269696522617724</v>
      </c>
      <c r="Z233" s="24">
        <v>8.1342895612749558E-2</v>
      </c>
      <c r="AA233" s="24">
        <v>9.831920802501716E-2</v>
      </c>
      <c r="AB233" s="24">
        <v>0.63245553203367588</v>
      </c>
      <c r="AC233" s="207"/>
      <c r="AD233" s="208"/>
      <c r="AE233" s="208"/>
      <c r="AF233" s="208"/>
      <c r="AG233" s="208"/>
      <c r="AH233" s="208"/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56"/>
    </row>
    <row r="234" spans="1:65">
      <c r="A234" s="30"/>
      <c r="B234" s="3" t="s">
        <v>86</v>
      </c>
      <c r="C234" s="29"/>
      <c r="D234" s="13">
        <v>1.3279664043819151E-2</v>
      </c>
      <c r="E234" s="13">
        <v>2.6088721919060418E-3</v>
      </c>
      <c r="F234" s="13">
        <v>2.3083679591124173E-2</v>
      </c>
      <c r="G234" s="13">
        <v>2.2496637642056061E-2</v>
      </c>
      <c r="H234" s="13">
        <v>1.204677203873664E-2</v>
      </c>
      <c r="I234" s="13">
        <v>3.284168000424896E-2</v>
      </c>
      <c r="J234" s="13">
        <v>8.8111141826733488E-3</v>
      </c>
      <c r="K234" s="13">
        <v>4.6216787599682604E-2</v>
      </c>
      <c r="L234" s="13">
        <v>8.3348389979473921E-3</v>
      </c>
      <c r="M234" s="13">
        <v>6.1660558583678984E-2</v>
      </c>
      <c r="N234" s="13">
        <v>2.994987896217861E-2</v>
      </c>
      <c r="O234" s="13">
        <v>9.9797586295403678E-3</v>
      </c>
      <c r="P234" s="13">
        <v>4.5766973230012289E-2</v>
      </c>
      <c r="Q234" s="13">
        <v>1.1455185623560592E-2</v>
      </c>
      <c r="R234" s="13">
        <v>1.454223858324708E-2</v>
      </c>
      <c r="S234" s="13">
        <v>1.6169144469579743E-2</v>
      </c>
      <c r="T234" s="13">
        <v>3.1406819117385146E-2</v>
      </c>
      <c r="U234" s="13">
        <v>3.9381061588545936E-2</v>
      </c>
      <c r="V234" s="13">
        <v>7.9450200133319951E-2</v>
      </c>
      <c r="W234" s="13">
        <v>2.7439392724268524E-2</v>
      </c>
      <c r="X234" s="13">
        <v>3.148603342270586E-2</v>
      </c>
      <c r="Y234" s="13">
        <v>1.0863571779920022E-2</v>
      </c>
      <c r="Z234" s="13">
        <v>8.7638242714400665E-3</v>
      </c>
      <c r="AA234" s="13">
        <v>1.1681490062378277E-2</v>
      </c>
      <c r="AB234" s="13">
        <v>7.0272836892630655E-2</v>
      </c>
      <c r="AC234" s="150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273</v>
      </c>
      <c r="C235" s="29"/>
      <c r="D235" s="13">
        <v>-4.2903905928979302E-3</v>
      </c>
      <c r="E235" s="13">
        <v>2.242014380920665E-2</v>
      </c>
      <c r="F235" s="13">
        <v>-1.2412002415141732E-2</v>
      </c>
      <c r="G235" s="13">
        <v>5.4004734264541776E-2</v>
      </c>
      <c r="H235" s="13">
        <v>0.13702565511414599</v>
      </c>
      <c r="I235" s="13">
        <v>-1.0065758999826868E-2</v>
      </c>
      <c r="J235" s="13">
        <v>3.4702607039129862E-3</v>
      </c>
      <c r="K235" s="13">
        <v>-4.3454607602385287E-2</v>
      </c>
      <c r="L235" s="13">
        <v>-5.5716883596804712E-3</v>
      </c>
      <c r="M235" s="13">
        <v>5.7614339518872404E-2</v>
      </c>
      <c r="N235" s="13">
        <v>9.9675501617080275E-3</v>
      </c>
      <c r="O235" s="13">
        <v>9.4831411365767782E-3</v>
      </c>
      <c r="P235" s="13">
        <v>-3.6054916831007588E-2</v>
      </c>
      <c r="Q235" s="13">
        <v>-1.6382568194905467E-2</v>
      </c>
      <c r="R235" s="13">
        <v>4.0107754035368703E-2</v>
      </c>
      <c r="S235" s="13">
        <v>-1.763666914866624E-3</v>
      </c>
      <c r="T235" s="13">
        <v>-2.6489462907031247E-2</v>
      </c>
      <c r="U235" s="13">
        <v>-8.6408910128919714E-2</v>
      </c>
      <c r="V235" s="13">
        <v>-3.623539709372392E-2</v>
      </c>
      <c r="W235" s="13">
        <v>-2.3782258966283276E-2</v>
      </c>
      <c r="X235" s="13">
        <v>-9.1633576862442112E-3</v>
      </c>
      <c r="Y235" s="13">
        <v>2.3684050128164102E-2</v>
      </c>
      <c r="Z235" s="13">
        <v>5.0945830683617466E-3</v>
      </c>
      <c r="AA235" s="13">
        <v>-8.8574673281518024E-2</v>
      </c>
      <c r="AB235" s="13">
        <v>-2.5406581330732037E-2</v>
      </c>
      <c r="AC235" s="150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274</v>
      </c>
      <c r="C236" s="47"/>
      <c r="D236" s="45">
        <v>0.02</v>
      </c>
      <c r="E236" s="45">
        <v>0.91</v>
      </c>
      <c r="F236" s="45">
        <v>0.25</v>
      </c>
      <c r="G236" s="45">
        <v>1.97</v>
      </c>
      <c r="H236" s="45">
        <v>4.74</v>
      </c>
      <c r="I236" s="45">
        <v>0.17</v>
      </c>
      <c r="J236" s="45">
        <v>0.28000000000000003</v>
      </c>
      <c r="K236" s="45">
        <v>1.29</v>
      </c>
      <c r="L236" s="45">
        <v>0.02</v>
      </c>
      <c r="M236" s="45">
        <v>2.09</v>
      </c>
      <c r="N236" s="45">
        <v>0.5</v>
      </c>
      <c r="O236" s="45">
        <v>0.48</v>
      </c>
      <c r="P236" s="45">
        <v>1.04</v>
      </c>
      <c r="Q236" s="45">
        <v>0.38</v>
      </c>
      <c r="R236" s="45">
        <v>1.5</v>
      </c>
      <c r="S236" s="45">
        <v>0.11</v>
      </c>
      <c r="T236" s="45">
        <v>0.72</v>
      </c>
      <c r="U236" s="45">
        <v>2.72</v>
      </c>
      <c r="V236" s="45">
        <v>1.04</v>
      </c>
      <c r="W236" s="45">
        <v>0.63</v>
      </c>
      <c r="X236" s="45">
        <v>0.14000000000000001</v>
      </c>
      <c r="Y236" s="45">
        <v>0.95</v>
      </c>
      <c r="Z236" s="45">
        <v>0.33</v>
      </c>
      <c r="AA236" s="45">
        <v>2.79</v>
      </c>
      <c r="AB236" s="45" t="s">
        <v>275</v>
      </c>
      <c r="AC236" s="150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289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BM237" s="55"/>
    </row>
    <row r="238" spans="1:65">
      <c r="BM238" s="55"/>
    </row>
    <row r="239" spans="1:65" ht="15">
      <c r="B239" s="8" t="s">
        <v>485</v>
      </c>
      <c r="BM239" s="28" t="s">
        <v>66</v>
      </c>
    </row>
    <row r="240" spans="1:65" ht="15">
      <c r="A240" s="25" t="s">
        <v>0</v>
      </c>
      <c r="B240" s="18" t="s">
        <v>111</v>
      </c>
      <c r="C240" s="15" t="s">
        <v>112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17" t="s">
        <v>231</v>
      </c>
      <c r="Z240" s="17" t="s">
        <v>231</v>
      </c>
      <c r="AA240" s="17" t="s">
        <v>231</v>
      </c>
      <c r="AB240" s="17" t="s">
        <v>231</v>
      </c>
      <c r="AC240" s="17" t="s">
        <v>231</v>
      </c>
      <c r="AD240" s="17" t="s">
        <v>231</v>
      </c>
      <c r="AE240" s="17" t="s">
        <v>231</v>
      </c>
      <c r="AF240" s="17" t="s">
        <v>231</v>
      </c>
      <c r="AG240" s="150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48" t="s">
        <v>234</v>
      </c>
      <c r="E241" s="149" t="s">
        <v>235</v>
      </c>
      <c r="F241" s="149" t="s">
        <v>236</v>
      </c>
      <c r="G241" s="149" t="s">
        <v>237</v>
      </c>
      <c r="H241" s="149" t="s">
        <v>238</v>
      </c>
      <c r="I241" s="149" t="s">
        <v>239</v>
      </c>
      <c r="J241" s="149" t="s">
        <v>240</v>
      </c>
      <c r="K241" s="149" t="s">
        <v>241</v>
      </c>
      <c r="L241" s="149" t="s">
        <v>242</v>
      </c>
      <c r="M241" s="149" t="s">
        <v>243</v>
      </c>
      <c r="N241" s="149" t="s">
        <v>244</v>
      </c>
      <c r="O241" s="149" t="s">
        <v>245</v>
      </c>
      <c r="P241" s="149" t="s">
        <v>246</v>
      </c>
      <c r="Q241" s="149" t="s">
        <v>247</v>
      </c>
      <c r="R241" s="149" t="s">
        <v>248</v>
      </c>
      <c r="S241" s="149" t="s">
        <v>250</v>
      </c>
      <c r="T241" s="149" t="s">
        <v>251</v>
      </c>
      <c r="U241" s="149" t="s">
        <v>252</v>
      </c>
      <c r="V241" s="149" t="s">
        <v>253</v>
      </c>
      <c r="W241" s="149" t="s">
        <v>276</v>
      </c>
      <c r="X241" s="149" t="s">
        <v>254</v>
      </c>
      <c r="Y241" s="149" t="s">
        <v>255</v>
      </c>
      <c r="Z241" s="149" t="s">
        <v>256</v>
      </c>
      <c r="AA241" s="149" t="s">
        <v>257</v>
      </c>
      <c r="AB241" s="149" t="s">
        <v>258</v>
      </c>
      <c r="AC241" s="149" t="s">
        <v>259</v>
      </c>
      <c r="AD241" s="149" t="s">
        <v>260</v>
      </c>
      <c r="AE241" s="149" t="s">
        <v>261</v>
      </c>
      <c r="AF241" s="149" t="s">
        <v>262</v>
      </c>
      <c r="AG241" s="150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290</v>
      </c>
      <c r="E242" s="11" t="s">
        <v>282</v>
      </c>
      <c r="F242" s="11" t="s">
        <v>282</v>
      </c>
      <c r="G242" s="11" t="s">
        <v>115</v>
      </c>
      <c r="H242" s="11" t="s">
        <v>115</v>
      </c>
      <c r="I242" s="11" t="s">
        <v>282</v>
      </c>
      <c r="J242" s="11" t="s">
        <v>115</v>
      </c>
      <c r="K242" s="11" t="s">
        <v>115</v>
      </c>
      <c r="L242" s="11" t="s">
        <v>115</v>
      </c>
      <c r="M242" s="11" t="s">
        <v>115</v>
      </c>
      <c r="N242" s="11" t="s">
        <v>115</v>
      </c>
      <c r="O242" s="11" t="s">
        <v>115</v>
      </c>
      <c r="P242" s="11" t="s">
        <v>290</v>
      </c>
      <c r="Q242" s="11" t="s">
        <v>115</v>
      </c>
      <c r="R242" s="11" t="s">
        <v>115</v>
      </c>
      <c r="S242" s="11" t="s">
        <v>116</v>
      </c>
      <c r="T242" s="11" t="s">
        <v>116</v>
      </c>
      <c r="U242" s="11" t="s">
        <v>116</v>
      </c>
      <c r="V242" s="11" t="s">
        <v>116</v>
      </c>
      <c r="W242" s="11" t="s">
        <v>116</v>
      </c>
      <c r="X242" s="11" t="s">
        <v>291</v>
      </c>
      <c r="Y242" s="11" t="s">
        <v>283</v>
      </c>
      <c r="Z242" s="11" t="s">
        <v>290</v>
      </c>
      <c r="AA242" s="11" t="s">
        <v>115</v>
      </c>
      <c r="AB242" s="11" t="s">
        <v>290</v>
      </c>
      <c r="AC242" s="11" t="s">
        <v>282</v>
      </c>
      <c r="AD242" s="11" t="s">
        <v>282</v>
      </c>
      <c r="AE242" s="11" t="s">
        <v>115</v>
      </c>
      <c r="AF242" s="11" t="s">
        <v>283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 t="s">
        <v>292</v>
      </c>
      <c r="Y243" s="26"/>
      <c r="Z243" s="26"/>
      <c r="AA243" s="26"/>
      <c r="AB243" s="26"/>
      <c r="AC243" s="26"/>
      <c r="AD243" s="26"/>
      <c r="AE243" s="26"/>
      <c r="AF243" s="26"/>
      <c r="AG243" s="150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1.1599999999999999</v>
      </c>
      <c r="E244" s="22">
        <v>1.1652499999999999</v>
      </c>
      <c r="F244" s="22">
        <v>1.1623608415349302</v>
      </c>
      <c r="G244" s="22">
        <v>1.133</v>
      </c>
      <c r="H244" s="145">
        <v>1.05</v>
      </c>
      <c r="I244" s="22">
        <v>1.0999999999999999</v>
      </c>
      <c r="J244" s="22">
        <v>1.1299999999999999</v>
      </c>
      <c r="K244" s="22">
        <v>1.1400000000000001</v>
      </c>
      <c r="L244" s="145">
        <v>1.2</v>
      </c>
      <c r="M244" s="22">
        <v>1.1264000000000001</v>
      </c>
      <c r="N244" s="22">
        <v>1.1110318677039941</v>
      </c>
      <c r="O244" s="22">
        <v>1.0607641999999999</v>
      </c>
      <c r="P244" s="22">
        <v>1.1080000000000001</v>
      </c>
      <c r="Q244" s="22">
        <v>1.1000000000000001</v>
      </c>
      <c r="R244" s="22">
        <v>1.097269</v>
      </c>
      <c r="S244" s="22">
        <v>1.115</v>
      </c>
      <c r="T244" s="22">
        <v>1.1499999999999999</v>
      </c>
      <c r="U244" s="22">
        <v>1.1299999999999999</v>
      </c>
      <c r="V244" s="22">
        <v>1.165</v>
      </c>
      <c r="W244" s="22">
        <v>1.135</v>
      </c>
      <c r="X244" s="22">
        <v>1.0956000000000001</v>
      </c>
      <c r="Y244" s="22">
        <v>1.18</v>
      </c>
      <c r="Z244" s="22">
        <v>1.1299999999999999</v>
      </c>
      <c r="AA244" s="22">
        <v>1.147</v>
      </c>
      <c r="AB244" s="22">
        <v>1.121</v>
      </c>
      <c r="AC244" s="22">
        <v>1.1071200000000001</v>
      </c>
      <c r="AD244" s="22">
        <v>1.0977299999999999</v>
      </c>
      <c r="AE244" s="22">
        <v>1.1299999999999999</v>
      </c>
      <c r="AF244" s="22">
        <v>1.1321860000000001</v>
      </c>
      <c r="AG244" s="150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1.1499999999999999</v>
      </c>
      <c r="E245" s="11">
        <v>1.1378299999999999</v>
      </c>
      <c r="F245" s="11">
        <v>1.1501942876524078</v>
      </c>
      <c r="G245" s="11">
        <v>1.1359999999999999</v>
      </c>
      <c r="H245" s="146">
        <v>1.03</v>
      </c>
      <c r="I245" s="11">
        <v>1.1100000000000001</v>
      </c>
      <c r="J245" s="11">
        <v>1.1299999999999999</v>
      </c>
      <c r="K245" s="11">
        <v>1.1400000000000001</v>
      </c>
      <c r="L245" s="146">
        <v>1.18</v>
      </c>
      <c r="M245" s="11">
        <v>1.1434</v>
      </c>
      <c r="N245" s="11">
        <v>1.1200164175516196</v>
      </c>
      <c r="O245" s="11">
        <v>1.1212111</v>
      </c>
      <c r="P245" s="11">
        <v>1.1180000000000001</v>
      </c>
      <c r="Q245" s="11">
        <v>1.1100000000000001</v>
      </c>
      <c r="R245" s="11">
        <v>1.0971389999999999</v>
      </c>
      <c r="S245" s="11">
        <v>1.115</v>
      </c>
      <c r="T245" s="11">
        <v>1.135</v>
      </c>
      <c r="U245" s="11">
        <v>1.1200000000000001</v>
      </c>
      <c r="V245" s="11">
        <v>1.17</v>
      </c>
      <c r="W245" s="11">
        <v>1.145</v>
      </c>
      <c r="X245" s="151">
        <v>1.2248000000000001</v>
      </c>
      <c r="Y245" s="11">
        <v>1.1599999999999999</v>
      </c>
      <c r="Z245" s="11">
        <v>1.1339999999999999</v>
      </c>
      <c r="AA245" s="11">
        <v>1.1399999999999999</v>
      </c>
      <c r="AB245" s="11">
        <v>1.119</v>
      </c>
      <c r="AC245" s="11">
        <v>1.14279</v>
      </c>
      <c r="AD245" s="11">
        <v>1.09782</v>
      </c>
      <c r="AE245" s="11">
        <v>1.1599999999999999</v>
      </c>
      <c r="AF245" s="11">
        <v>1.0557590000000001</v>
      </c>
      <c r="AG245" s="150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29</v>
      </c>
    </row>
    <row r="246" spans="1:65">
      <c r="A246" s="30"/>
      <c r="B246" s="19">
        <v>1</v>
      </c>
      <c r="C246" s="9">
        <v>3</v>
      </c>
      <c r="D246" s="11">
        <v>1.1599999999999999</v>
      </c>
      <c r="E246" s="11">
        <v>1.16109</v>
      </c>
      <c r="F246" s="11">
        <v>1.1554013819082241</v>
      </c>
      <c r="G246" s="11">
        <v>1.1379999999999999</v>
      </c>
      <c r="H246" s="146">
        <v>1.01</v>
      </c>
      <c r="I246" s="11">
        <v>1.1100000000000001</v>
      </c>
      <c r="J246" s="11">
        <v>1.1299999999999999</v>
      </c>
      <c r="K246" s="11">
        <v>1.1400000000000001</v>
      </c>
      <c r="L246" s="146">
        <v>1.17</v>
      </c>
      <c r="M246" s="11">
        <v>1.1402000000000001</v>
      </c>
      <c r="N246" s="11">
        <v>1.1197360492498027</v>
      </c>
      <c r="O246" s="11">
        <v>1.0996691000000001</v>
      </c>
      <c r="P246" s="11">
        <v>1.109</v>
      </c>
      <c r="Q246" s="11">
        <v>1.1200000000000001</v>
      </c>
      <c r="R246" s="11">
        <v>1.097189</v>
      </c>
      <c r="S246" s="11">
        <v>1.1200000000000001</v>
      </c>
      <c r="T246" s="11">
        <v>1.1200000000000001</v>
      </c>
      <c r="U246" s="11">
        <v>1.1200000000000001</v>
      </c>
      <c r="V246" s="11">
        <v>1.1499999999999999</v>
      </c>
      <c r="W246" s="11">
        <v>1.1399999999999999</v>
      </c>
      <c r="X246" s="11">
        <v>1.0902000000000001</v>
      </c>
      <c r="Y246" s="11">
        <v>1.17</v>
      </c>
      <c r="Z246" s="11">
        <v>1.129</v>
      </c>
      <c r="AA246" s="11">
        <v>1.1479999999999999</v>
      </c>
      <c r="AB246" s="11">
        <v>1.1319999999999999</v>
      </c>
      <c r="AC246" s="11">
        <v>1.1381600000000001</v>
      </c>
      <c r="AD246" s="11">
        <v>1.0857600000000001</v>
      </c>
      <c r="AE246" s="11">
        <v>1.1499999999999999</v>
      </c>
      <c r="AF246" s="11">
        <v>1.0781120000000002</v>
      </c>
      <c r="AG246" s="150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1.1599999999999999</v>
      </c>
      <c r="E247" s="11">
        <v>1.1477999999999999</v>
      </c>
      <c r="F247" s="11">
        <v>1.1658409076721528</v>
      </c>
      <c r="G247" s="11">
        <v>1.1279999999999999</v>
      </c>
      <c r="H247" s="146">
        <v>1.02</v>
      </c>
      <c r="I247" s="151">
        <v>1.06</v>
      </c>
      <c r="J247" s="11">
        <v>1.1399999999999999</v>
      </c>
      <c r="K247" s="11">
        <v>1.1299999999999999</v>
      </c>
      <c r="L247" s="146">
        <v>1.2</v>
      </c>
      <c r="M247" s="151">
        <v>1.0465</v>
      </c>
      <c r="N247" s="11">
        <v>1.1172751991142649</v>
      </c>
      <c r="O247" s="11">
        <v>1.1110382999999999</v>
      </c>
      <c r="P247" s="11">
        <v>1.1279999999999999</v>
      </c>
      <c r="Q247" s="11">
        <v>1.1100000000000001</v>
      </c>
      <c r="R247" s="11">
        <v>1.0980989999999999</v>
      </c>
      <c r="S247" s="11">
        <v>1.1200000000000001</v>
      </c>
      <c r="T247" s="11">
        <v>1.125</v>
      </c>
      <c r="U247" s="11">
        <v>1.1200000000000001</v>
      </c>
      <c r="V247" s="11">
        <v>1.115</v>
      </c>
      <c r="W247" s="11">
        <v>1.1299999999999999</v>
      </c>
      <c r="X247" s="11">
        <v>1.1148</v>
      </c>
      <c r="Y247" s="11">
        <v>1.17</v>
      </c>
      <c r="Z247" s="11">
        <v>1.119</v>
      </c>
      <c r="AA247" s="11">
        <v>1.137</v>
      </c>
      <c r="AB247" s="11">
        <v>1.1459999999999999</v>
      </c>
      <c r="AC247" s="11">
        <v>1.1457299999999999</v>
      </c>
      <c r="AD247" s="11">
        <v>1.1001299999999998</v>
      </c>
      <c r="AE247" s="11">
        <v>1.1599999999999999</v>
      </c>
      <c r="AF247" s="11">
        <v>1.0764450000000001</v>
      </c>
      <c r="AG247" s="150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1.1283889291414784</v>
      </c>
    </row>
    <row r="248" spans="1:65">
      <c r="A248" s="30"/>
      <c r="B248" s="19">
        <v>1</v>
      </c>
      <c r="C248" s="9">
        <v>5</v>
      </c>
      <c r="D248" s="11">
        <v>1.1499999999999999</v>
      </c>
      <c r="E248" s="11">
        <v>1.1671499999999999</v>
      </c>
      <c r="F248" s="11">
        <v>1.1470171651806969</v>
      </c>
      <c r="G248" s="11">
        <v>1.1259999999999999</v>
      </c>
      <c r="H248" s="146">
        <v>1.01</v>
      </c>
      <c r="I248" s="11">
        <v>1.1100000000000001</v>
      </c>
      <c r="J248" s="11">
        <v>1.1299999999999999</v>
      </c>
      <c r="K248" s="11">
        <v>1.1199999999999999</v>
      </c>
      <c r="L248" s="151">
        <v>1</v>
      </c>
      <c r="M248" s="11">
        <v>1.1282000000000001</v>
      </c>
      <c r="N248" s="11">
        <v>1.1217318796303144</v>
      </c>
      <c r="O248" s="11">
        <v>1.0978079000000001</v>
      </c>
      <c r="P248" s="11">
        <v>1.1220000000000001</v>
      </c>
      <c r="Q248" s="11">
        <v>1.1200000000000001</v>
      </c>
      <c r="R248" s="11">
        <v>1.098249</v>
      </c>
      <c r="S248" s="11">
        <v>1.1200000000000001</v>
      </c>
      <c r="T248" s="11">
        <v>1.125</v>
      </c>
      <c r="U248" s="11">
        <v>1.125</v>
      </c>
      <c r="V248" s="11">
        <v>1.1200000000000001</v>
      </c>
      <c r="W248" s="11">
        <v>1.1399999999999999</v>
      </c>
      <c r="X248" s="11" t="s">
        <v>293</v>
      </c>
      <c r="Y248" s="11">
        <v>1.1599999999999999</v>
      </c>
      <c r="Z248" s="11">
        <v>1.1200000000000001</v>
      </c>
      <c r="AA248" s="11">
        <v>1.145</v>
      </c>
      <c r="AB248" s="11">
        <v>1.127</v>
      </c>
      <c r="AC248" s="11">
        <v>1.1887300000000001</v>
      </c>
      <c r="AD248" s="11">
        <v>1.0964</v>
      </c>
      <c r="AE248" s="11">
        <v>1.1599999999999999</v>
      </c>
      <c r="AF248" s="11">
        <v>1.143745</v>
      </c>
      <c r="AG248" s="150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23</v>
      </c>
    </row>
    <row r="249" spans="1:65">
      <c r="A249" s="30"/>
      <c r="B249" s="19">
        <v>1</v>
      </c>
      <c r="C249" s="9">
        <v>6</v>
      </c>
      <c r="D249" s="11">
        <v>1.1499999999999999</v>
      </c>
      <c r="E249" s="11">
        <v>1.1568000000000001</v>
      </c>
      <c r="F249" s="11">
        <v>1.151641218599158</v>
      </c>
      <c r="G249" s="11">
        <v>1.1240000000000001</v>
      </c>
      <c r="H249" s="146">
        <v>1.01</v>
      </c>
      <c r="I249" s="11">
        <v>1.0999999999999999</v>
      </c>
      <c r="J249" s="11">
        <v>1.1299999999999999</v>
      </c>
      <c r="K249" s="11">
        <v>1.1199999999999999</v>
      </c>
      <c r="L249" s="146">
        <v>1.21</v>
      </c>
      <c r="M249" s="11">
        <v>1.1365000000000001</v>
      </c>
      <c r="N249" s="11">
        <v>1.110713585121913</v>
      </c>
      <c r="O249" s="151">
        <v>1.0508005999999999</v>
      </c>
      <c r="P249" s="11">
        <v>1.101</v>
      </c>
      <c r="Q249" s="11">
        <v>1.1100000000000001</v>
      </c>
      <c r="R249" s="11">
        <v>1.0974090000000001</v>
      </c>
      <c r="S249" s="11">
        <v>1.135</v>
      </c>
      <c r="T249" s="11">
        <v>1.1399999999999999</v>
      </c>
      <c r="U249" s="11">
        <v>1.1299999999999999</v>
      </c>
      <c r="V249" s="11">
        <v>1.1200000000000001</v>
      </c>
      <c r="W249" s="11">
        <v>1.125</v>
      </c>
      <c r="X249" s="11">
        <v>1.1715</v>
      </c>
      <c r="Y249" s="11">
        <v>1.18</v>
      </c>
      <c r="Z249" s="11">
        <v>1.137</v>
      </c>
      <c r="AA249" s="11">
        <v>1.1359999999999999</v>
      </c>
      <c r="AB249" s="11">
        <v>1.1299999999999999</v>
      </c>
      <c r="AC249" s="11">
        <v>1.1551400000000001</v>
      </c>
      <c r="AD249" s="11">
        <v>1.0871499999999998</v>
      </c>
      <c r="AE249" s="11">
        <v>1.1499999999999999</v>
      </c>
      <c r="AF249" s="11">
        <v>1.0754860000000002</v>
      </c>
      <c r="AG249" s="150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270</v>
      </c>
      <c r="C250" s="12"/>
      <c r="D250" s="23">
        <v>1.155</v>
      </c>
      <c r="E250" s="23">
        <v>1.1559866666666665</v>
      </c>
      <c r="F250" s="23">
        <v>1.1554093004245949</v>
      </c>
      <c r="G250" s="23">
        <v>1.1308333333333334</v>
      </c>
      <c r="H250" s="23">
        <v>1.0216666666666665</v>
      </c>
      <c r="I250" s="23">
        <v>1.0983333333333334</v>
      </c>
      <c r="J250" s="23">
        <v>1.1316666666666666</v>
      </c>
      <c r="K250" s="23">
        <v>1.1316666666666668</v>
      </c>
      <c r="L250" s="23">
        <v>1.1599999999999999</v>
      </c>
      <c r="M250" s="23">
        <v>1.1201999999999999</v>
      </c>
      <c r="N250" s="23">
        <v>1.1167508330619849</v>
      </c>
      <c r="O250" s="23">
        <v>1.0902152000000001</v>
      </c>
      <c r="P250" s="23">
        <v>1.1143333333333334</v>
      </c>
      <c r="Q250" s="23">
        <v>1.1116666666666668</v>
      </c>
      <c r="R250" s="23">
        <v>1.0975590000000002</v>
      </c>
      <c r="S250" s="23">
        <v>1.1208333333333333</v>
      </c>
      <c r="T250" s="23">
        <v>1.1325000000000001</v>
      </c>
      <c r="U250" s="23">
        <v>1.1241666666666668</v>
      </c>
      <c r="V250" s="23">
        <v>1.1399999999999999</v>
      </c>
      <c r="W250" s="23">
        <v>1.1358333333333333</v>
      </c>
      <c r="X250" s="23">
        <v>1.1393800000000001</v>
      </c>
      <c r="Y250" s="23">
        <v>1.17</v>
      </c>
      <c r="Z250" s="23">
        <v>1.1281666666666668</v>
      </c>
      <c r="AA250" s="23">
        <v>1.1421666666666666</v>
      </c>
      <c r="AB250" s="23">
        <v>1.1291666666666667</v>
      </c>
      <c r="AC250" s="23">
        <v>1.1462783333333333</v>
      </c>
      <c r="AD250" s="23">
        <v>1.0941650000000001</v>
      </c>
      <c r="AE250" s="23">
        <v>1.1516666666666666</v>
      </c>
      <c r="AF250" s="23">
        <v>1.0936221666666668</v>
      </c>
      <c r="AG250" s="150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271</v>
      </c>
      <c r="C251" s="29"/>
      <c r="D251" s="11">
        <v>1.1549999999999998</v>
      </c>
      <c r="E251" s="11">
        <v>1.1589450000000001</v>
      </c>
      <c r="F251" s="11">
        <v>1.153521300253691</v>
      </c>
      <c r="G251" s="11">
        <v>1.1305000000000001</v>
      </c>
      <c r="H251" s="11">
        <v>1.0150000000000001</v>
      </c>
      <c r="I251" s="11">
        <v>1.105</v>
      </c>
      <c r="J251" s="11">
        <v>1.1299999999999999</v>
      </c>
      <c r="K251" s="11">
        <v>1.135</v>
      </c>
      <c r="L251" s="11">
        <v>1.19</v>
      </c>
      <c r="M251" s="11">
        <v>1.1323500000000002</v>
      </c>
      <c r="N251" s="11">
        <v>1.1185056241820339</v>
      </c>
      <c r="O251" s="11">
        <v>1.0987385000000001</v>
      </c>
      <c r="P251" s="11">
        <v>1.1135000000000002</v>
      </c>
      <c r="Q251" s="11">
        <v>1.1100000000000001</v>
      </c>
      <c r="R251" s="11">
        <v>1.0973390000000001</v>
      </c>
      <c r="S251" s="11">
        <v>1.1200000000000001</v>
      </c>
      <c r="T251" s="11">
        <v>1.1299999999999999</v>
      </c>
      <c r="U251" s="11">
        <v>1.1225000000000001</v>
      </c>
      <c r="V251" s="11">
        <v>1.135</v>
      </c>
      <c r="W251" s="11">
        <v>1.1375</v>
      </c>
      <c r="X251" s="11">
        <v>1.1148</v>
      </c>
      <c r="Y251" s="11">
        <v>1.17</v>
      </c>
      <c r="Z251" s="11">
        <v>1.1294999999999999</v>
      </c>
      <c r="AA251" s="11">
        <v>1.1425000000000001</v>
      </c>
      <c r="AB251" s="11">
        <v>1.1284999999999998</v>
      </c>
      <c r="AC251" s="11">
        <v>1.1442600000000001</v>
      </c>
      <c r="AD251" s="11">
        <v>1.097065</v>
      </c>
      <c r="AE251" s="11">
        <v>1.1549999999999998</v>
      </c>
      <c r="AF251" s="11">
        <v>1.0772785000000002</v>
      </c>
      <c r="AG251" s="150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272</v>
      </c>
      <c r="C252" s="29"/>
      <c r="D252" s="24">
        <v>5.4772255750516656E-3</v>
      </c>
      <c r="E252" s="24">
        <v>1.1258960283554905E-2</v>
      </c>
      <c r="F252" s="24">
        <v>7.3343731714172172E-3</v>
      </c>
      <c r="G252" s="24">
        <v>5.6715665090578118E-3</v>
      </c>
      <c r="H252" s="24">
        <v>1.6020819787597233E-2</v>
      </c>
      <c r="I252" s="24">
        <v>1.9407902170679524E-2</v>
      </c>
      <c r="J252" s="24">
        <v>4.0824829046386341E-3</v>
      </c>
      <c r="K252" s="24">
        <v>9.8319208025018732E-3</v>
      </c>
      <c r="L252" s="24">
        <v>7.9749608149507517E-2</v>
      </c>
      <c r="M252" s="24">
        <v>3.6709835194399902E-2</v>
      </c>
      <c r="N252" s="24">
        <v>4.7710851988914411E-3</v>
      </c>
      <c r="O252" s="24">
        <v>2.8150469705068917E-2</v>
      </c>
      <c r="P252" s="24">
        <v>1.0053191864610287E-2</v>
      </c>
      <c r="Q252" s="24">
        <v>7.5277265270908165E-3</v>
      </c>
      <c r="R252" s="24">
        <v>4.8736023637552896E-4</v>
      </c>
      <c r="S252" s="24">
        <v>7.3598007219398713E-3</v>
      </c>
      <c r="T252" s="24">
        <v>1.1291589790636151E-2</v>
      </c>
      <c r="U252" s="24">
        <v>4.9159604012507709E-3</v>
      </c>
      <c r="V252" s="24">
        <v>2.4698178070456888E-2</v>
      </c>
      <c r="W252" s="24">
        <v>7.3598007219398713E-3</v>
      </c>
      <c r="X252" s="24">
        <v>5.7592985684022317E-2</v>
      </c>
      <c r="Y252" s="24">
        <v>8.9442719099991665E-3</v>
      </c>
      <c r="Z252" s="24">
        <v>7.3052492542462957E-3</v>
      </c>
      <c r="AA252" s="24">
        <v>5.1929439306299873E-3</v>
      </c>
      <c r="AB252" s="24">
        <v>9.6626428406862853E-3</v>
      </c>
      <c r="AC252" s="24">
        <v>2.6428865595531453E-2</v>
      </c>
      <c r="AD252" s="24">
        <v>6.1073554014810473E-3</v>
      </c>
      <c r="AE252" s="24">
        <v>1.169045194450013E-2</v>
      </c>
      <c r="AF252" s="24">
        <v>3.5489795487811199E-2</v>
      </c>
      <c r="AG252" s="207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56"/>
    </row>
    <row r="253" spans="1:65">
      <c r="A253" s="30"/>
      <c r="B253" s="3" t="s">
        <v>86</v>
      </c>
      <c r="C253" s="29"/>
      <c r="D253" s="13">
        <v>4.7421866450663768E-3</v>
      </c>
      <c r="E253" s="13">
        <v>9.7396973582926909E-3</v>
      </c>
      <c r="F253" s="13">
        <v>6.347857134888865E-3</v>
      </c>
      <c r="G253" s="13">
        <v>5.0153867434556921E-3</v>
      </c>
      <c r="H253" s="13">
        <v>1.5681063413635142E-2</v>
      </c>
      <c r="I253" s="13">
        <v>1.7670320640982874E-2</v>
      </c>
      <c r="J253" s="13">
        <v>3.6074959392977625E-3</v>
      </c>
      <c r="K253" s="13">
        <v>8.6880007091327295E-3</v>
      </c>
      <c r="L253" s="13">
        <v>6.8749662197851308E-2</v>
      </c>
      <c r="M253" s="13">
        <v>3.277078664024273E-2</v>
      </c>
      <c r="N253" s="13">
        <v>4.2722915959773665E-3</v>
      </c>
      <c r="O253" s="13">
        <v>2.5821021120480538E-2</v>
      </c>
      <c r="P253" s="13">
        <v>9.0217097199613693E-3</v>
      </c>
      <c r="Q253" s="13">
        <v>6.7715680903365659E-3</v>
      </c>
      <c r="R253" s="13">
        <v>4.4404012574770824E-4</v>
      </c>
      <c r="S253" s="13">
        <v>6.5663649563775803E-3</v>
      </c>
      <c r="T253" s="13">
        <v>9.970498711378499E-3</v>
      </c>
      <c r="U253" s="13">
        <v>4.3729818246856372E-3</v>
      </c>
      <c r="V253" s="13">
        <v>2.166506848285692E-2</v>
      </c>
      <c r="W253" s="13">
        <v>6.4796484712603417E-3</v>
      </c>
      <c r="X253" s="13">
        <v>5.0547653709931993E-2</v>
      </c>
      <c r="Y253" s="13">
        <v>7.6446768461531341E-3</v>
      </c>
      <c r="Z253" s="13">
        <v>6.4753280433561483E-3</v>
      </c>
      <c r="AA253" s="13">
        <v>4.5465728270509161E-3</v>
      </c>
      <c r="AB253" s="13">
        <v>8.5573220729325029E-3</v>
      </c>
      <c r="AC253" s="13">
        <v>2.3056237588193199E-2</v>
      </c>
      <c r="AD253" s="13">
        <v>5.5817499202415058E-3</v>
      </c>
      <c r="AE253" s="13">
        <v>1.0150898938784484E-2</v>
      </c>
      <c r="AF253" s="13">
        <v>3.24516058374925E-2</v>
      </c>
      <c r="AG253" s="150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273</v>
      </c>
      <c r="C254" s="29"/>
      <c r="D254" s="13">
        <v>2.3583243482163896E-2</v>
      </c>
      <c r="E254" s="13">
        <v>2.445764648381088E-2</v>
      </c>
      <c r="F254" s="13">
        <v>2.394597340092175E-2</v>
      </c>
      <c r="G254" s="13">
        <v>2.1662780701994233E-3</v>
      </c>
      <c r="H254" s="13">
        <v>-9.4579324307985102E-2</v>
      </c>
      <c r="I254" s="13">
        <v>-2.6635847828649362E-2</v>
      </c>
      <c r="J254" s="13">
        <v>2.9047941188877768E-3</v>
      </c>
      <c r="K254" s="13">
        <v>2.9047941188879989E-3</v>
      </c>
      <c r="L254" s="13">
        <v>2.8014339774294461E-2</v>
      </c>
      <c r="M254" s="13">
        <v>-7.2571867110651223E-3</v>
      </c>
      <c r="N254" s="13">
        <v>-1.0313904877060631E-2</v>
      </c>
      <c r="O254" s="13">
        <v>-3.3830293931120359E-2</v>
      </c>
      <c r="P254" s="13">
        <v>-1.245633969383142E-2</v>
      </c>
      <c r="Q254" s="13">
        <v>-1.4819591049634373E-2</v>
      </c>
      <c r="R254" s="13">
        <v>-2.7322076941090456E-2</v>
      </c>
      <c r="S254" s="13">
        <v>-6.6959145140617071E-3</v>
      </c>
      <c r="T254" s="13">
        <v>3.6433101675763524E-3</v>
      </c>
      <c r="U254" s="13">
        <v>-3.74185031930796E-3</v>
      </c>
      <c r="V254" s="13">
        <v>1.0289954605771978E-2</v>
      </c>
      <c r="W254" s="13">
        <v>6.5973743623299885E-3</v>
      </c>
      <c r="X254" s="13">
        <v>9.7404986655480474E-3</v>
      </c>
      <c r="Y254" s="13">
        <v>3.6876532358555592E-2</v>
      </c>
      <c r="Z254" s="13">
        <v>-1.9697328560353E-4</v>
      </c>
      <c r="AA254" s="13">
        <v>1.2210096332361919E-2</v>
      </c>
      <c r="AB254" s="13">
        <v>6.8924597282249422E-4</v>
      </c>
      <c r="AC254" s="13">
        <v>1.5853934516590673E-2</v>
      </c>
      <c r="AD254" s="13">
        <v>-3.032990510418887E-2</v>
      </c>
      <c r="AE254" s="13">
        <v>2.0629179287410038E-2</v>
      </c>
      <c r="AF254" s="13">
        <v>-3.0810974458304385E-2</v>
      </c>
      <c r="AG254" s="150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274</v>
      </c>
      <c r="C255" s="47"/>
      <c r="D255" s="45">
        <v>1.06</v>
      </c>
      <c r="E255" s="45">
        <v>1.1000000000000001</v>
      </c>
      <c r="F255" s="45">
        <v>1.07</v>
      </c>
      <c r="G255" s="45">
        <v>0</v>
      </c>
      <c r="H255" s="45">
        <v>4.7699999999999996</v>
      </c>
      <c r="I255" s="45">
        <v>1.42</v>
      </c>
      <c r="J255" s="45">
        <v>0.04</v>
      </c>
      <c r="K255" s="45">
        <v>0.04</v>
      </c>
      <c r="L255" s="45">
        <v>1.27</v>
      </c>
      <c r="M255" s="45">
        <v>0.46</v>
      </c>
      <c r="N255" s="45">
        <v>0.61</v>
      </c>
      <c r="O255" s="45">
        <v>1.77</v>
      </c>
      <c r="P255" s="45">
        <v>0.72</v>
      </c>
      <c r="Q255" s="45">
        <v>0.84</v>
      </c>
      <c r="R255" s="45">
        <v>1.45</v>
      </c>
      <c r="S255" s="45">
        <v>0.44</v>
      </c>
      <c r="T255" s="45">
        <v>7.0000000000000007E-2</v>
      </c>
      <c r="U255" s="45">
        <v>0.28999999999999998</v>
      </c>
      <c r="V255" s="45">
        <v>0.4</v>
      </c>
      <c r="W255" s="45">
        <v>0.22</v>
      </c>
      <c r="X255" s="45">
        <v>0.37</v>
      </c>
      <c r="Y255" s="45">
        <v>1.71</v>
      </c>
      <c r="Z255" s="45">
        <v>0.12</v>
      </c>
      <c r="AA255" s="45">
        <v>0.49</v>
      </c>
      <c r="AB255" s="45">
        <v>7.0000000000000007E-2</v>
      </c>
      <c r="AC255" s="45">
        <v>0.67</v>
      </c>
      <c r="AD255" s="45">
        <v>1.6</v>
      </c>
      <c r="AE255" s="45">
        <v>0.91</v>
      </c>
      <c r="AF255" s="45">
        <v>1.62</v>
      </c>
      <c r="AG255" s="150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 t="s">
        <v>294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BM256" s="55"/>
    </row>
    <row r="257" spans="1:65">
      <c r="BM257" s="55"/>
    </row>
    <row r="258" spans="1:65" ht="15">
      <c r="B258" s="8" t="s">
        <v>486</v>
      </c>
      <c r="BM258" s="28" t="s">
        <v>66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7" t="s">
        <v>231</v>
      </c>
      <c r="K259" s="17" t="s">
        <v>231</v>
      </c>
      <c r="L259" s="17" t="s">
        <v>231</v>
      </c>
      <c r="M259" s="17" t="s">
        <v>231</v>
      </c>
      <c r="N259" s="17" t="s">
        <v>231</v>
      </c>
      <c r="O259" s="150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48" t="s">
        <v>234</v>
      </c>
      <c r="E260" s="149" t="s">
        <v>235</v>
      </c>
      <c r="F260" s="149" t="s">
        <v>236</v>
      </c>
      <c r="G260" s="149" t="s">
        <v>239</v>
      </c>
      <c r="H260" s="149" t="s">
        <v>243</v>
      </c>
      <c r="I260" s="149" t="s">
        <v>246</v>
      </c>
      <c r="J260" s="149" t="s">
        <v>247</v>
      </c>
      <c r="K260" s="149" t="s">
        <v>248</v>
      </c>
      <c r="L260" s="149" t="s">
        <v>254</v>
      </c>
      <c r="M260" s="149" t="s">
        <v>257</v>
      </c>
      <c r="N260" s="149" t="s">
        <v>261</v>
      </c>
      <c r="O260" s="150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282</v>
      </c>
      <c r="E261" s="11" t="s">
        <v>282</v>
      </c>
      <c r="F261" s="11" t="s">
        <v>282</v>
      </c>
      <c r="G261" s="11" t="s">
        <v>282</v>
      </c>
      <c r="H261" s="11" t="s">
        <v>282</v>
      </c>
      <c r="I261" s="11" t="s">
        <v>282</v>
      </c>
      <c r="J261" s="11" t="s">
        <v>283</v>
      </c>
      <c r="K261" s="11" t="s">
        <v>282</v>
      </c>
      <c r="L261" s="11" t="s">
        <v>282</v>
      </c>
      <c r="M261" s="11" t="s">
        <v>283</v>
      </c>
      <c r="N261" s="11" t="s">
        <v>282</v>
      </c>
      <c r="O261" s="150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150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145">
        <v>2.82</v>
      </c>
      <c r="E263" s="22">
        <v>3.39</v>
      </c>
      <c r="F263" s="22">
        <v>3.7107820805772227</v>
      </c>
      <c r="G263" s="22">
        <v>3.43</v>
      </c>
      <c r="H263" s="22">
        <v>3.5</v>
      </c>
      <c r="I263" s="22">
        <v>3.5</v>
      </c>
      <c r="J263" s="145">
        <v>4.0999999999999996</v>
      </c>
      <c r="K263" s="22">
        <v>3.9049999999999998</v>
      </c>
      <c r="L263" s="22">
        <v>3.77</v>
      </c>
      <c r="M263" s="22">
        <v>3.4</v>
      </c>
      <c r="N263" s="22">
        <v>3.1</v>
      </c>
      <c r="O263" s="150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46">
        <v>3.08</v>
      </c>
      <c r="E264" s="11">
        <v>3.26</v>
      </c>
      <c r="F264" s="11">
        <v>3.7044202021896759</v>
      </c>
      <c r="G264" s="11">
        <v>3.61</v>
      </c>
      <c r="H264" s="11">
        <v>3.5</v>
      </c>
      <c r="I264" s="11">
        <v>3.6</v>
      </c>
      <c r="J264" s="146">
        <v>3.9</v>
      </c>
      <c r="K264" s="11">
        <v>3.8260000000000005</v>
      </c>
      <c r="L264" s="11">
        <v>3.38</v>
      </c>
      <c r="M264" s="11">
        <v>3.4</v>
      </c>
      <c r="N264" s="11">
        <v>3.2</v>
      </c>
      <c r="O264" s="150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30</v>
      </c>
    </row>
    <row r="265" spans="1:65">
      <c r="A265" s="30"/>
      <c r="B265" s="19">
        <v>1</v>
      </c>
      <c r="C265" s="9">
        <v>3</v>
      </c>
      <c r="D265" s="146">
        <v>2.99</v>
      </c>
      <c r="E265" s="11">
        <v>3.51</v>
      </c>
      <c r="F265" s="11">
        <v>3.7169651057136113</v>
      </c>
      <c r="G265" s="11">
        <v>3.48</v>
      </c>
      <c r="H265" s="11">
        <v>3.3</v>
      </c>
      <c r="I265" s="11">
        <v>3.4</v>
      </c>
      <c r="J265" s="146">
        <v>4.0999999999999996</v>
      </c>
      <c r="K265" s="11">
        <v>3.8771249999999999</v>
      </c>
      <c r="L265" s="11">
        <v>3.81</v>
      </c>
      <c r="M265" s="11">
        <v>3.3</v>
      </c>
      <c r="N265" s="11">
        <v>3.25</v>
      </c>
      <c r="O265" s="150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46">
        <v>2.91</v>
      </c>
      <c r="E266" s="11">
        <v>3.37</v>
      </c>
      <c r="F266" s="11">
        <v>3.7110485861772413</v>
      </c>
      <c r="G266" s="11">
        <v>3.53</v>
      </c>
      <c r="H266" s="11">
        <v>3</v>
      </c>
      <c r="I266" s="11">
        <v>3.4</v>
      </c>
      <c r="J266" s="146">
        <v>3.8</v>
      </c>
      <c r="K266" s="11">
        <v>3.8683749999999999</v>
      </c>
      <c r="L266" s="11">
        <v>3.36</v>
      </c>
      <c r="M266" s="11">
        <v>3.4</v>
      </c>
      <c r="N266" s="11">
        <v>3.1</v>
      </c>
      <c r="O266" s="150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3.5003270214574029</v>
      </c>
    </row>
    <row r="267" spans="1:65">
      <c r="A267" s="30"/>
      <c r="B267" s="19">
        <v>1</v>
      </c>
      <c r="C267" s="9">
        <v>5</v>
      </c>
      <c r="D267" s="146">
        <v>2.94</v>
      </c>
      <c r="E267" s="11">
        <v>3.44</v>
      </c>
      <c r="F267" s="11">
        <v>3.7224779038727753</v>
      </c>
      <c r="G267" s="11">
        <v>3.48</v>
      </c>
      <c r="H267" s="11">
        <v>4</v>
      </c>
      <c r="I267" s="11">
        <v>3.3</v>
      </c>
      <c r="J267" s="146">
        <v>4.2</v>
      </c>
      <c r="K267" s="11">
        <v>3.839</v>
      </c>
      <c r="L267" s="11">
        <v>3.55</v>
      </c>
      <c r="M267" s="11">
        <v>3.3</v>
      </c>
      <c r="N267" s="11">
        <v>3.3</v>
      </c>
      <c r="O267" s="150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24</v>
      </c>
    </row>
    <row r="268" spans="1:65">
      <c r="A268" s="30"/>
      <c r="B268" s="19">
        <v>1</v>
      </c>
      <c r="C268" s="9">
        <v>6</v>
      </c>
      <c r="D268" s="146">
        <v>3.16</v>
      </c>
      <c r="E268" s="11">
        <v>3.41</v>
      </c>
      <c r="F268" s="11">
        <v>3.7202152801692057</v>
      </c>
      <c r="G268" s="11">
        <v>3.45</v>
      </c>
      <c r="H268" s="11">
        <v>3.3</v>
      </c>
      <c r="I268" s="11">
        <v>3.7</v>
      </c>
      <c r="J268" s="146">
        <v>3.8</v>
      </c>
      <c r="K268" s="11">
        <v>3.8562500000000006</v>
      </c>
      <c r="L268" s="11">
        <v>3.58</v>
      </c>
      <c r="M268" s="11">
        <v>3.4</v>
      </c>
      <c r="N268" s="11">
        <v>3.1</v>
      </c>
      <c r="O268" s="150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270</v>
      </c>
      <c r="C269" s="12"/>
      <c r="D269" s="23">
        <v>2.9833333333333329</v>
      </c>
      <c r="E269" s="23">
        <v>3.3966666666666669</v>
      </c>
      <c r="F269" s="23">
        <v>3.7143181931166223</v>
      </c>
      <c r="G269" s="23">
        <v>3.4966666666666661</v>
      </c>
      <c r="H269" s="23">
        <v>3.4333333333333336</v>
      </c>
      <c r="I269" s="23">
        <v>3.4833333333333329</v>
      </c>
      <c r="J269" s="23">
        <v>3.9833333333333329</v>
      </c>
      <c r="K269" s="23">
        <v>3.8619583333333334</v>
      </c>
      <c r="L269" s="23">
        <v>3.5750000000000006</v>
      </c>
      <c r="M269" s="23">
        <v>3.3666666666666667</v>
      </c>
      <c r="N269" s="23">
        <v>3.1750000000000003</v>
      </c>
      <c r="O269" s="150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271</v>
      </c>
      <c r="C270" s="29"/>
      <c r="D270" s="11">
        <v>2.9649999999999999</v>
      </c>
      <c r="E270" s="11">
        <v>3.4000000000000004</v>
      </c>
      <c r="F270" s="11">
        <v>3.7140068459454261</v>
      </c>
      <c r="G270" s="11">
        <v>3.48</v>
      </c>
      <c r="H270" s="11">
        <v>3.4</v>
      </c>
      <c r="I270" s="11">
        <v>3.45</v>
      </c>
      <c r="J270" s="11">
        <v>4</v>
      </c>
      <c r="K270" s="11">
        <v>3.8623125000000003</v>
      </c>
      <c r="L270" s="11">
        <v>3.5649999999999999</v>
      </c>
      <c r="M270" s="11">
        <v>3.4</v>
      </c>
      <c r="N270" s="11">
        <v>3.1500000000000004</v>
      </c>
      <c r="O270" s="150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272</v>
      </c>
      <c r="C271" s="29"/>
      <c r="D271" s="24">
        <v>0.12209286083414822</v>
      </c>
      <c r="E271" s="24">
        <v>8.2865352631040362E-2</v>
      </c>
      <c r="F271" s="24">
        <v>6.7753569270583014E-3</v>
      </c>
      <c r="G271" s="24">
        <v>6.5012819248719336E-2</v>
      </c>
      <c r="H271" s="24">
        <v>0.33266599866332403</v>
      </c>
      <c r="I271" s="24">
        <v>0.14719601443879757</v>
      </c>
      <c r="J271" s="24">
        <v>0.17224014243685087</v>
      </c>
      <c r="K271" s="24">
        <v>2.8200916060771044E-2</v>
      </c>
      <c r="L271" s="24">
        <v>0.18875910574062388</v>
      </c>
      <c r="M271" s="24">
        <v>5.1639777949432274E-2</v>
      </c>
      <c r="N271" s="24">
        <v>8.8034084308294958E-2</v>
      </c>
      <c r="O271" s="207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56"/>
    </row>
    <row r="272" spans="1:65">
      <c r="A272" s="30"/>
      <c r="B272" s="3" t="s">
        <v>86</v>
      </c>
      <c r="C272" s="29"/>
      <c r="D272" s="13">
        <v>4.092498128518935E-2</v>
      </c>
      <c r="E272" s="13">
        <v>2.4396080264290586E-2</v>
      </c>
      <c r="F272" s="13">
        <v>1.8241186066434477E-3</v>
      </c>
      <c r="G272" s="13">
        <v>1.8592798641197145E-2</v>
      </c>
      <c r="H272" s="13">
        <v>9.6893009319414761E-2</v>
      </c>
      <c r="I272" s="13">
        <v>4.225722902549213E-2</v>
      </c>
      <c r="J272" s="13">
        <v>4.324020312222198E-2</v>
      </c>
      <c r="K272" s="13">
        <v>7.3022320871158316E-3</v>
      </c>
      <c r="L272" s="13">
        <v>5.2799749857517161E-2</v>
      </c>
      <c r="M272" s="13">
        <v>1.5338547905771962E-2</v>
      </c>
      <c r="N272" s="13">
        <v>2.7727270648281874E-2</v>
      </c>
      <c r="O272" s="150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273</v>
      </c>
      <c r="C273" s="29"/>
      <c r="D273" s="13">
        <v>-0.14769868213879445</v>
      </c>
      <c r="E273" s="13">
        <v>-2.9614477206068579E-2</v>
      </c>
      <c r="F273" s="13">
        <v>6.11346226645193E-2</v>
      </c>
      <c r="G273" s="13">
        <v>-1.0457179481512258E-3</v>
      </c>
      <c r="H273" s="13">
        <v>-1.9139265478165468E-2</v>
      </c>
      <c r="I273" s="13">
        <v>-4.8548858492069025E-3</v>
      </c>
      <c r="J273" s="13">
        <v>0.13798891044038064</v>
      </c>
      <c r="K273" s="13">
        <v>0.1033135788910835</v>
      </c>
      <c r="L273" s="13">
        <v>2.1333143470551041E-2</v>
      </c>
      <c r="M273" s="13">
        <v>-3.8185104983443852E-2</v>
      </c>
      <c r="N273" s="13">
        <v>-9.2941893561119038E-2</v>
      </c>
      <c r="O273" s="150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274</v>
      </c>
      <c r="C274" s="47"/>
      <c r="D274" s="45">
        <v>2.89</v>
      </c>
      <c r="E274" s="45">
        <v>0.5</v>
      </c>
      <c r="F274" s="45">
        <v>1.34</v>
      </c>
      <c r="G274" s="45">
        <v>0.08</v>
      </c>
      <c r="H274" s="45">
        <v>0.28999999999999998</v>
      </c>
      <c r="I274" s="45">
        <v>0</v>
      </c>
      <c r="J274" s="45">
        <v>2.89</v>
      </c>
      <c r="K274" s="45">
        <v>2.19</v>
      </c>
      <c r="L274" s="45">
        <v>0.53</v>
      </c>
      <c r="M274" s="45">
        <v>0.67</v>
      </c>
      <c r="N274" s="45">
        <v>1.78</v>
      </c>
      <c r="O274" s="150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BM275" s="55"/>
    </row>
    <row r="276" spans="1:65" ht="15">
      <c r="B276" s="8" t="s">
        <v>487</v>
      </c>
      <c r="BM276" s="28" t="s">
        <v>66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7" t="s">
        <v>231</v>
      </c>
      <c r="K277" s="17" t="s">
        <v>231</v>
      </c>
      <c r="L277" s="17" t="s">
        <v>231</v>
      </c>
      <c r="M277" s="17" t="s">
        <v>231</v>
      </c>
      <c r="N277" s="17" t="s">
        <v>231</v>
      </c>
      <c r="O277" s="15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48" t="s">
        <v>234</v>
      </c>
      <c r="E278" s="149" t="s">
        <v>235</v>
      </c>
      <c r="F278" s="149" t="s">
        <v>236</v>
      </c>
      <c r="G278" s="149" t="s">
        <v>239</v>
      </c>
      <c r="H278" s="149" t="s">
        <v>243</v>
      </c>
      <c r="I278" s="149" t="s">
        <v>246</v>
      </c>
      <c r="J278" s="149" t="s">
        <v>247</v>
      </c>
      <c r="K278" s="149" t="s">
        <v>248</v>
      </c>
      <c r="L278" s="149" t="s">
        <v>254</v>
      </c>
      <c r="M278" s="149" t="s">
        <v>257</v>
      </c>
      <c r="N278" s="149" t="s">
        <v>261</v>
      </c>
      <c r="O278" s="15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282</v>
      </c>
      <c r="E279" s="11" t="s">
        <v>282</v>
      </c>
      <c r="F279" s="11" t="s">
        <v>282</v>
      </c>
      <c r="G279" s="11" t="s">
        <v>282</v>
      </c>
      <c r="H279" s="11" t="s">
        <v>282</v>
      </c>
      <c r="I279" s="11" t="s">
        <v>282</v>
      </c>
      <c r="J279" s="11" t="s">
        <v>283</v>
      </c>
      <c r="K279" s="11" t="s">
        <v>282</v>
      </c>
      <c r="L279" s="11" t="s">
        <v>282</v>
      </c>
      <c r="M279" s="11" t="s">
        <v>283</v>
      </c>
      <c r="N279" s="11" t="s">
        <v>282</v>
      </c>
      <c r="O279" s="15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150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145">
        <v>1.1599999999999999</v>
      </c>
      <c r="E281" s="22">
        <v>1.35</v>
      </c>
      <c r="F281" s="22">
        <v>1.5061600215241457</v>
      </c>
      <c r="G281" s="22">
        <v>1.4</v>
      </c>
      <c r="H281" s="145">
        <v>1.67</v>
      </c>
      <c r="I281" s="22">
        <v>1.4</v>
      </c>
      <c r="J281" s="145">
        <v>1.5</v>
      </c>
      <c r="K281" s="152">
        <v>1.3816840000000001</v>
      </c>
      <c r="L281" s="22">
        <v>1.46</v>
      </c>
      <c r="M281" s="22">
        <v>1.4</v>
      </c>
      <c r="N281" s="22">
        <v>1.45</v>
      </c>
      <c r="O281" s="150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46">
        <v>1.17</v>
      </c>
      <c r="E282" s="11">
        <v>1.27</v>
      </c>
      <c r="F282" s="11">
        <v>1.516001917539491</v>
      </c>
      <c r="G282" s="11">
        <v>1.53</v>
      </c>
      <c r="H282" s="146">
        <v>1.76</v>
      </c>
      <c r="I282" s="11">
        <v>1.3</v>
      </c>
      <c r="J282" s="146">
        <v>1.7</v>
      </c>
      <c r="K282" s="11">
        <v>1.339283</v>
      </c>
      <c r="L282" s="11">
        <v>1.29</v>
      </c>
      <c r="M282" s="11">
        <v>1.3</v>
      </c>
      <c r="N282" s="11">
        <v>1.45</v>
      </c>
      <c r="O282" s="150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31</v>
      </c>
    </row>
    <row r="283" spans="1:65">
      <c r="A283" s="30"/>
      <c r="B283" s="19">
        <v>1</v>
      </c>
      <c r="C283" s="9">
        <v>3</v>
      </c>
      <c r="D283" s="146">
        <v>1.1200000000000001</v>
      </c>
      <c r="E283" s="11">
        <v>1.41</v>
      </c>
      <c r="F283" s="11">
        <v>1.5104914690652398</v>
      </c>
      <c r="G283" s="11">
        <v>1.35</v>
      </c>
      <c r="H283" s="146">
        <v>1.86</v>
      </c>
      <c r="I283" s="11">
        <v>1.4</v>
      </c>
      <c r="J283" s="146">
        <v>1.7</v>
      </c>
      <c r="K283" s="11">
        <v>1.315194</v>
      </c>
      <c r="L283" s="11">
        <v>1.51</v>
      </c>
      <c r="M283" s="11">
        <v>1.3</v>
      </c>
      <c r="N283" s="151">
        <v>1.35</v>
      </c>
      <c r="O283" s="150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46">
        <v>1.1100000000000001</v>
      </c>
      <c r="E284" s="11">
        <v>1.32</v>
      </c>
      <c r="F284" s="11">
        <v>1.4964306579181161</v>
      </c>
      <c r="G284" s="11">
        <v>1.45</v>
      </c>
      <c r="H284" s="146">
        <v>1.74</v>
      </c>
      <c r="I284" s="11">
        <v>1.3</v>
      </c>
      <c r="J284" s="146">
        <v>1.6</v>
      </c>
      <c r="K284" s="11">
        <v>1.313294</v>
      </c>
      <c r="L284" s="11">
        <v>1.29</v>
      </c>
      <c r="M284" s="11">
        <v>1.4</v>
      </c>
      <c r="N284" s="11">
        <v>1.45</v>
      </c>
      <c r="O284" s="150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1.38770849676332</v>
      </c>
    </row>
    <row r="285" spans="1:65">
      <c r="A285" s="30"/>
      <c r="B285" s="19">
        <v>1</v>
      </c>
      <c r="C285" s="9">
        <v>5</v>
      </c>
      <c r="D285" s="146">
        <v>1.1399999999999999</v>
      </c>
      <c r="E285" s="11">
        <v>1.38</v>
      </c>
      <c r="F285" s="11">
        <v>1.4962740597655051</v>
      </c>
      <c r="G285" s="11">
        <v>1.38</v>
      </c>
      <c r="H285" s="146">
        <v>1.63</v>
      </c>
      <c r="I285" s="11">
        <v>1.2</v>
      </c>
      <c r="J285" s="146">
        <v>1.6</v>
      </c>
      <c r="K285" s="11">
        <v>1.3235870000000001</v>
      </c>
      <c r="L285" s="11">
        <v>1.41</v>
      </c>
      <c r="M285" s="11">
        <v>1.3</v>
      </c>
      <c r="N285" s="11">
        <v>1.45</v>
      </c>
      <c r="O285" s="150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25</v>
      </c>
    </row>
    <row r="286" spans="1:65">
      <c r="A286" s="30"/>
      <c r="B286" s="19">
        <v>1</v>
      </c>
      <c r="C286" s="9">
        <v>6</v>
      </c>
      <c r="D286" s="146">
        <v>1.19</v>
      </c>
      <c r="E286" s="11">
        <v>1.4</v>
      </c>
      <c r="F286" s="11">
        <v>1.5011477188268583</v>
      </c>
      <c r="G286" s="11">
        <v>1.41</v>
      </c>
      <c r="H286" s="146">
        <v>1.76</v>
      </c>
      <c r="I286" s="11">
        <v>1.4</v>
      </c>
      <c r="J286" s="146">
        <v>1.7</v>
      </c>
      <c r="K286" s="11">
        <v>1.328227</v>
      </c>
      <c r="L286" s="11">
        <v>1.39</v>
      </c>
      <c r="M286" s="11">
        <v>1.3</v>
      </c>
      <c r="N286" s="11">
        <v>1.4</v>
      </c>
      <c r="O286" s="150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270</v>
      </c>
      <c r="C287" s="12"/>
      <c r="D287" s="23">
        <v>1.1483333333333334</v>
      </c>
      <c r="E287" s="23">
        <v>1.3550000000000002</v>
      </c>
      <c r="F287" s="23">
        <v>1.5044176407732259</v>
      </c>
      <c r="G287" s="23">
        <v>1.42</v>
      </c>
      <c r="H287" s="23">
        <v>1.7366666666666666</v>
      </c>
      <c r="I287" s="23">
        <v>1.3333333333333333</v>
      </c>
      <c r="J287" s="23">
        <v>1.6333333333333331</v>
      </c>
      <c r="K287" s="23">
        <v>1.3335448333333335</v>
      </c>
      <c r="L287" s="23">
        <v>1.3916666666666666</v>
      </c>
      <c r="M287" s="23">
        <v>1.3333333333333333</v>
      </c>
      <c r="N287" s="23">
        <v>1.425</v>
      </c>
      <c r="O287" s="150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271</v>
      </c>
      <c r="C288" s="29"/>
      <c r="D288" s="11">
        <v>1.1499999999999999</v>
      </c>
      <c r="E288" s="11">
        <v>1.365</v>
      </c>
      <c r="F288" s="11">
        <v>1.503653870175502</v>
      </c>
      <c r="G288" s="11">
        <v>1.4049999999999998</v>
      </c>
      <c r="H288" s="11">
        <v>1.75</v>
      </c>
      <c r="I288" s="11">
        <v>1.35</v>
      </c>
      <c r="J288" s="11">
        <v>1.65</v>
      </c>
      <c r="K288" s="11">
        <v>1.3259069999999999</v>
      </c>
      <c r="L288" s="11">
        <v>1.4</v>
      </c>
      <c r="M288" s="11">
        <v>1.3</v>
      </c>
      <c r="N288" s="11">
        <v>1.45</v>
      </c>
      <c r="O288" s="150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272</v>
      </c>
      <c r="C289" s="29"/>
      <c r="D289" s="24">
        <v>3.0605010483034677E-2</v>
      </c>
      <c r="E289" s="24">
        <v>5.3197744313081496E-2</v>
      </c>
      <c r="F289" s="24">
        <v>7.9363082764209499E-3</v>
      </c>
      <c r="G289" s="24">
        <v>6.3245553203367597E-2</v>
      </c>
      <c r="H289" s="24">
        <v>8.0166493416306286E-2</v>
      </c>
      <c r="I289" s="24">
        <v>8.1649658092772567E-2</v>
      </c>
      <c r="J289" s="24">
        <v>8.1649658092772567E-2</v>
      </c>
      <c r="K289" s="24">
        <v>2.5395247802820695E-2</v>
      </c>
      <c r="L289" s="24">
        <v>8.9087971503826843E-2</v>
      </c>
      <c r="M289" s="24">
        <v>5.1639777949432156E-2</v>
      </c>
      <c r="N289" s="24">
        <v>4.1833001326703742E-2</v>
      </c>
      <c r="O289" s="207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56"/>
    </row>
    <row r="290" spans="1:65">
      <c r="A290" s="30"/>
      <c r="B290" s="3" t="s">
        <v>86</v>
      </c>
      <c r="C290" s="29"/>
      <c r="D290" s="13">
        <v>2.6651678214543985E-2</v>
      </c>
      <c r="E290" s="13">
        <v>3.9260327906333201E-2</v>
      </c>
      <c r="F290" s="13">
        <v>5.2753358251914169E-3</v>
      </c>
      <c r="G290" s="13">
        <v>4.4539121974202532E-2</v>
      </c>
      <c r="H290" s="13">
        <v>4.6161128646625506E-2</v>
      </c>
      <c r="I290" s="13">
        <v>6.1237243569579429E-2</v>
      </c>
      <c r="J290" s="13">
        <v>4.9989586587411781E-2</v>
      </c>
      <c r="K290" s="13">
        <v>1.9043415090396806E-2</v>
      </c>
      <c r="L290" s="13">
        <v>6.4015308865025281E-2</v>
      </c>
      <c r="M290" s="13">
        <v>3.872983346207412E-2</v>
      </c>
      <c r="N290" s="13">
        <v>2.9356492159090343E-2</v>
      </c>
      <c r="O290" s="150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273</v>
      </c>
      <c r="C291" s="29"/>
      <c r="D291" s="13">
        <v>-0.17249671958361801</v>
      </c>
      <c r="E291" s="13">
        <v>-2.3570149523195139E-2</v>
      </c>
      <c r="F291" s="13">
        <v>8.4102060542338153E-2</v>
      </c>
      <c r="G291" s="13">
        <v>2.3269658802260285E-2</v>
      </c>
      <c r="H291" s="13">
        <v>0.2514635967980694</v>
      </c>
      <c r="I291" s="13">
        <v>-3.9183418965013872E-2</v>
      </c>
      <c r="J291" s="13">
        <v>0.17700031176785802</v>
      </c>
      <c r="K291" s="13">
        <v>-3.9031009434846942E-2</v>
      </c>
      <c r="L291" s="13">
        <v>2.8523064552667954E-3</v>
      </c>
      <c r="M291" s="13">
        <v>-3.9183418965013872E-2</v>
      </c>
      <c r="N291" s="13">
        <v>2.6872720981141462E-2</v>
      </c>
      <c r="O291" s="15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274</v>
      </c>
      <c r="C292" s="47"/>
      <c r="D292" s="45">
        <v>2.81</v>
      </c>
      <c r="E292" s="45">
        <v>0.42</v>
      </c>
      <c r="F292" s="45">
        <v>1.3</v>
      </c>
      <c r="G292" s="45">
        <v>0.33</v>
      </c>
      <c r="H292" s="45">
        <v>3.99</v>
      </c>
      <c r="I292" s="45">
        <v>0.67</v>
      </c>
      <c r="J292" s="45">
        <v>2.79</v>
      </c>
      <c r="K292" s="45">
        <v>0.67</v>
      </c>
      <c r="L292" s="45">
        <v>0</v>
      </c>
      <c r="M292" s="45">
        <v>0.67</v>
      </c>
      <c r="N292" s="45">
        <v>0.39</v>
      </c>
      <c r="O292" s="150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BM293" s="55"/>
    </row>
    <row r="294" spans="1:65" ht="15">
      <c r="B294" s="8" t="s">
        <v>488</v>
      </c>
      <c r="BM294" s="28" t="s">
        <v>66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7" t="s">
        <v>231</v>
      </c>
      <c r="M295" s="17" t="s">
        <v>231</v>
      </c>
      <c r="N295" s="17" t="s">
        <v>231</v>
      </c>
      <c r="O295" s="15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48" t="s">
        <v>234</v>
      </c>
      <c r="E296" s="149" t="s">
        <v>235</v>
      </c>
      <c r="F296" s="149" t="s">
        <v>236</v>
      </c>
      <c r="G296" s="149" t="s">
        <v>239</v>
      </c>
      <c r="H296" s="149" t="s">
        <v>243</v>
      </c>
      <c r="I296" s="149" t="s">
        <v>246</v>
      </c>
      <c r="J296" s="149" t="s">
        <v>247</v>
      </c>
      <c r="K296" s="149" t="s">
        <v>248</v>
      </c>
      <c r="L296" s="149" t="s">
        <v>254</v>
      </c>
      <c r="M296" s="149" t="s">
        <v>257</v>
      </c>
      <c r="N296" s="149" t="s">
        <v>261</v>
      </c>
      <c r="O296" s="15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282</v>
      </c>
      <c r="E297" s="11" t="s">
        <v>282</v>
      </c>
      <c r="F297" s="11" t="s">
        <v>282</v>
      </c>
      <c r="G297" s="11" t="s">
        <v>282</v>
      </c>
      <c r="H297" s="11" t="s">
        <v>282</v>
      </c>
      <c r="I297" s="11" t="s">
        <v>282</v>
      </c>
      <c r="J297" s="11" t="s">
        <v>283</v>
      </c>
      <c r="K297" s="11" t="s">
        <v>282</v>
      </c>
      <c r="L297" s="11" t="s">
        <v>282</v>
      </c>
      <c r="M297" s="11" t="s">
        <v>283</v>
      </c>
      <c r="N297" s="11" t="s">
        <v>282</v>
      </c>
      <c r="O297" s="15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15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1.19</v>
      </c>
      <c r="E299" s="22">
        <v>1.3</v>
      </c>
      <c r="F299" s="22">
        <v>1.3476299246811037</v>
      </c>
      <c r="G299" s="22">
        <v>1.48</v>
      </c>
      <c r="H299" s="22">
        <v>1.32</v>
      </c>
      <c r="I299" s="22">
        <v>1.3</v>
      </c>
      <c r="J299" s="22">
        <v>1.27</v>
      </c>
      <c r="K299" s="22">
        <v>1.3756600000000001</v>
      </c>
      <c r="L299" s="22">
        <v>1.3</v>
      </c>
      <c r="M299" s="22">
        <v>1.3</v>
      </c>
      <c r="N299" s="22">
        <v>1.4</v>
      </c>
      <c r="O299" s="150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1.17</v>
      </c>
      <c r="E300" s="11">
        <v>1.27</v>
      </c>
      <c r="F300" s="11">
        <v>1.3503788494638949</v>
      </c>
      <c r="G300" s="11">
        <v>1.48</v>
      </c>
      <c r="H300" s="11">
        <v>1.43</v>
      </c>
      <c r="I300" s="11">
        <v>1.4</v>
      </c>
      <c r="J300" s="11">
        <v>1.27</v>
      </c>
      <c r="K300" s="11">
        <v>1.2910700000000002</v>
      </c>
      <c r="L300" s="11">
        <v>1.18</v>
      </c>
      <c r="M300" s="11">
        <v>1.2</v>
      </c>
      <c r="N300" s="11">
        <v>1.4</v>
      </c>
      <c r="O300" s="150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32</v>
      </c>
    </row>
    <row r="301" spans="1:65">
      <c r="A301" s="30"/>
      <c r="B301" s="19">
        <v>1</v>
      </c>
      <c r="C301" s="9">
        <v>3</v>
      </c>
      <c r="D301" s="11">
        <v>1.21</v>
      </c>
      <c r="E301" s="11">
        <v>1.29</v>
      </c>
      <c r="F301" s="11">
        <v>1.3504092013719229</v>
      </c>
      <c r="G301" s="11">
        <v>1.46</v>
      </c>
      <c r="H301" s="11">
        <v>1.57</v>
      </c>
      <c r="I301" s="11">
        <v>1.3</v>
      </c>
      <c r="J301" s="11">
        <v>1.28</v>
      </c>
      <c r="K301" s="11">
        <v>1.3256100000000002</v>
      </c>
      <c r="L301" s="11">
        <v>1.35</v>
      </c>
      <c r="M301" s="11">
        <v>1.2</v>
      </c>
      <c r="N301" s="151">
        <v>1.3</v>
      </c>
      <c r="O301" s="150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1.2</v>
      </c>
      <c r="E302" s="11">
        <v>1.33</v>
      </c>
      <c r="F302" s="11">
        <v>1.3452570709411691</v>
      </c>
      <c r="G302" s="11">
        <v>1.44</v>
      </c>
      <c r="H302" s="11">
        <v>1.42</v>
      </c>
      <c r="I302" s="11">
        <v>1.3</v>
      </c>
      <c r="J302" s="151">
        <v>1.36</v>
      </c>
      <c r="K302" s="11">
        <v>1.2614800000000002</v>
      </c>
      <c r="L302" s="11">
        <v>1.1599999999999999</v>
      </c>
      <c r="M302" s="11">
        <v>1.3</v>
      </c>
      <c r="N302" s="11">
        <v>1.4</v>
      </c>
      <c r="O302" s="150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1.3218379293589655</v>
      </c>
    </row>
    <row r="303" spans="1:65">
      <c r="A303" s="30"/>
      <c r="B303" s="19">
        <v>1</v>
      </c>
      <c r="C303" s="9">
        <v>5</v>
      </c>
      <c r="D303" s="11">
        <v>1.2</v>
      </c>
      <c r="E303" s="11">
        <v>1.34</v>
      </c>
      <c r="F303" s="11">
        <v>1.364153274941418</v>
      </c>
      <c r="G303" s="11">
        <v>1.48</v>
      </c>
      <c r="H303" s="11">
        <v>1.35</v>
      </c>
      <c r="I303" s="11">
        <v>1.3</v>
      </c>
      <c r="J303" s="11">
        <v>1.32</v>
      </c>
      <c r="K303" s="11">
        <v>1.3379300000000001</v>
      </c>
      <c r="L303" s="11">
        <v>1.24</v>
      </c>
      <c r="M303" s="11">
        <v>1.2</v>
      </c>
      <c r="N303" s="11">
        <v>1.4</v>
      </c>
      <c r="O303" s="150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26</v>
      </c>
    </row>
    <row r="304" spans="1:65">
      <c r="A304" s="30"/>
      <c r="B304" s="19">
        <v>1</v>
      </c>
      <c r="C304" s="9">
        <v>6</v>
      </c>
      <c r="D304" s="11">
        <v>1.2</v>
      </c>
      <c r="E304" s="11">
        <v>1.25</v>
      </c>
      <c r="F304" s="11">
        <v>1.3537650162922101</v>
      </c>
      <c r="G304" s="11">
        <v>1.43</v>
      </c>
      <c r="H304" s="11">
        <v>1.5</v>
      </c>
      <c r="I304" s="11">
        <v>1.3</v>
      </c>
      <c r="J304" s="11">
        <v>1.27</v>
      </c>
      <c r="K304" s="11">
        <v>1.34596</v>
      </c>
      <c r="L304" s="11">
        <v>1.26</v>
      </c>
      <c r="M304" s="11">
        <v>1.2</v>
      </c>
      <c r="N304" s="11">
        <v>1.4</v>
      </c>
      <c r="O304" s="150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270</v>
      </c>
      <c r="C305" s="12"/>
      <c r="D305" s="23">
        <v>1.1950000000000001</v>
      </c>
      <c r="E305" s="23">
        <v>1.2966666666666666</v>
      </c>
      <c r="F305" s="23">
        <v>1.3519322229486199</v>
      </c>
      <c r="G305" s="23">
        <v>1.4616666666666667</v>
      </c>
      <c r="H305" s="23">
        <v>1.4316666666666666</v>
      </c>
      <c r="I305" s="23">
        <v>1.3166666666666667</v>
      </c>
      <c r="J305" s="23">
        <v>1.2950000000000002</v>
      </c>
      <c r="K305" s="23">
        <v>1.3229516666666667</v>
      </c>
      <c r="L305" s="23">
        <v>1.2483333333333333</v>
      </c>
      <c r="M305" s="23">
        <v>1.2333333333333334</v>
      </c>
      <c r="N305" s="23">
        <v>1.3833333333333335</v>
      </c>
      <c r="O305" s="150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1">
        <v>1.2</v>
      </c>
      <c r="E306" s="11">
        <v>1.2949999999999999</v>
      </c>
      <c r="F306" s="11">
        <v>1.3503940254179088</v>
      </c>
      <c r="G306" s="11">
        <v>1.47</v>
      </c>
      <c r="H306" s="11">
        <v>1.4249999999999998</v>
      </c>
      <c r="I306" s="11">
        <v>1.3</v>
      </c>
      <c r="J306" s="11">
        <v>1.2749999999999999</v>
      </c>
      <c r="K306" s="11">
        <v>1.3317700000000001</v>
      </c>
      <c r="L306" s="11">
        <v>1.25</v>
      </c>
      <c r="M306" s="11">
        <v>1.2</v>
      </c>
      <c r="N306" s="11">
        <v>1.4</v>
      </c>
      <c r="O306" s="150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272</v>
      </c>
      <c r="C307" s="29"/>
      <c r="D307" s="24">
        <v>1.3784048752090236E-2</v>
      </c>
      <c r="E307" s="24">
        <v>3.4448028487370198E-2</v>
      </c>
      <c r="F307" s="24">
        <v>6.6409823349014132E-3</v>
      </c>
      <c r="G307" s="24">
        <v>2.2286019533929058E-2</v>
      </c>
      <c r="H307" s="24">
        <v>9.2826002104295452E-2</v>
      </c>
      <c r="I307" s="24">
        <v>4.0824829046386249E-2</v>
      </c>
      <c r="J307" s="24">
        <v>3.7282703764614532E-2</v>
      </c>
      <c r="K307" s="24">
        <v>4.0826891832059224E-2</v>
      </c>
      <c r="L307" s="24">
        <v>7.1670542530852074E-2</v>
      </c>
      <c r="M307" s="24">
        <v>5.1639777949432274E-2</v>
      </c>
      <c r="N307" s="24">
        <v>4.0824829046386249E-2</v>
      </c>
      <c r="O307" s="207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  <c r="BI307" s="208"/>
      <c r="BJ307" s="208"/>
      <c r="BK307" s="208"/>
      <c r="BL307" s="208"/>
      <c r="BM307" s="56"/>
    </row>
    <row r="308" spans="1:65">
      <c r="A308" s="30"/>
      <c r="B308" s="3" t="s">
        <v>86</v>
      </c>
      <c r="C308" s="29"/>
      <c r="D308" s="13">
        <v>1.1534768830201034E-2</v>
      </c>
      <c r="E308" s="13">
        <v>2.6566602946557993E-2</v>
      </c>
      <c r="F308" s="13">
        <v>4.9122154366711942E-3</v>
      </c>
      <c r="G308" s="13">
        <v>1.5246991699381339E-2</v>
      </c>
      <c r="H308" s="13">
        <v>6.4837719746888553E-2</v>
      </c>
      <c r="I308" s="13">
        <v>3.1006199275736394E-2</v>
      </c>
      <c r="J308" s="13">
        <v>2.8789732636767974E-2</v>
      </c>
      <c r="K308" s="13">
        <v>3.0860456100355812E-2</v>
      </c>
      <c r="L308" s="13">
        <v>5.7412984670909543E-2</v>
      </c>
      <c r="M308" s="13">
        <v>4.1870090229269408E-2</v>
      </c>
      <c r="N308" s="13">
        <v>2.9511924611845475E-2</v>
      </c>
      <c r="O308" s="150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273</v>
      </c>
      <c r="C309" s="29"/>
      <c r="D309" s="13">
        <v>-9.5955734467746967E-2</v>
      </c>
      <c r="E309" s="13">
        <v>-1.9042624011028186E-2</v>
      </c>
      <c r="F309" s="13">
        <v>2.2767007150603424E-2</v>
      </c>
      <c r="G309" s="13">
        <v>0.10578357164823693</v>
      </c>
      <c r="H309" s="13">
        <v>8.3087899710188706E-2</v>
      </c>
      <c r="I309" s="13">
        <v>-3.912176052329408E-3</v>
      </c>
      <c r="J309" s="13">
        <v>-2.0303494674252964E-2</v>
      </c>
      <c r="K309" s="13">
        <v>8.4256721869180318E-4</v>
      </c>
      <c r="L309" s="13">
        <v>-5.5607873244550299E-2</v>
      </c>
      <c r="M309" s="13">
        <v>-6.6955709213574299E-2</v>
      </c>
      <c r="N309" s="13">
        <v>4.6522650476666705E-2</v>
      </c>
      <c r="O309" s="150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274</v>
      </c>
      <c r="C310" s="47"/>
      <c r="D310" s="45">
        <v>1.23</v>
      </c>
      <c r="E310" s="45">
        <v>0.2</v>
      </c>
      <c r="F310" s="45">
        <v>0.36</v>
      </c>
      <c r="G310" s="45">
        <v>1.47</v>
      </c>
      <c r="H310" s="45">
        <v>1.1599999999999999</v>
      </c>
      <c r="I310" s="45">
        <v>0</v>
      </c>
      <c r="J310" s="45">
        <v>0.22</v>
      </c>
      <c r="K310" s="45">
        <v>0.06</v>
      </c>
      <c r="L310" s="45">
        <v>0.69</v>
      </c>
      <c r="M310" s="45">
        <v>0.84</v>
      </c>
      <c r="N310" s="45">
        <v>0.67</v>
      </c>
      <c r="O310" s="150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BM311" s="55"/>
    </row>
    <row r="312" spans="1:65" ht="15">
      <c r="B312" s="8" t="s">
        <v>489</v>
      </c>
      <c r="BM312" s="28" t="s">
        <v>66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7" t="s">
        <v>231</v>
      </c>
      <c r="Z313" s="17" t="s">
        <v>231</v>
      </c>
      <c r="AA313" s="17" t="s">
        <v>231</v>
      </c>
      <c r="AB313" s="17" t="s">
        <v>231</v>
      </c>
      <c r="AC313" s="17" t="s">
        <v>231</v>
      </c>
      <c r="AD313" s="17" t="s">
        <v>231</v>
      </c>
      <c r="AE313" s="17" t="s">
        <v>231</v>
      </c>
      <c r="AF313" s="17" t="s">
        <v>231</v>
      </c>
      <c r="AG313" s="150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48" t="s">
        <v>234</v>
      </c>
      <c r="E314" s="149" t="s">
        <v>235</v>
      </c>
      <c r="F314" s="149" t="s">
        <v>236</v>
      </c>
      <c r="G314" s="149" t="s">
        <v>237</v>
      </c>
      <c r="H314" s="149" t="s">
        <v>238</v>
      </c>
      <c r="I314" s="149" t="s">
        <v>239</v>
      </c>
      <c r="J314" s="149" t="s">
        <v>240</v>
      </c>
      <c r="K314" s="149" t="s">
        <v>241</v>
      </c>
      <c r="L314" s="149" t="s">
        <v>242</v>
      </c>
      <c r="M314" s="149" t="s">
        <v>243</v>
      </c>
      <c r="N314" s="149" t="s">
        <v>244</v>
      </c>
      <c r="O314" s="149" t="s">
        <v>245</v>
      </c>
      <c r="P314" s="149" t="s">
        <v>246</v>
      </c>
      <c r="Q314" s="149" t="s">
        <v>247</v>
      </c>
      <c r="R314" s="149" t="s">
        <v>248</v>
      </c>
      <c r="S314" s="149" t="s">
        <v>250</v>
      </c>
      <c r="T314" s="149" t="s">
        <v>251</v>
      </c>
      <c r="U314" s="149" t="s">
        <v>252</v>
      </c>
      <c r="V314" s="149" t="s">
        <v>253</v>
      </c>
      <c r="W314" s="149" t="s">
        <v>276</v>
      </c>
      <c r="X314" s="149" t="s">
        <v>254</v>
      </c>
      <c r="Y314" s="149" t="s">
        <v>255</v>
      </c>
      <c r="Z314" s="149" t="s">
        <v>256</v>
      </c>
      <c r="AA314" s="149" t="s">
        <v>257</v>
      </c>
      <c r="AB314" s="149" t="s">
        <v>258</v>
      </c>
      <c r="AC314" s="149" t="s">
        <v>259</v>
      </c>
      <c r="AD314" s="149" t="s">
        <v>260</v>
      </c>
      <c r="AE314" s="149" t="s">
        <v>261</v>
      </c>
      <c r="AF314" s="149" t="s">
        <v>262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115</v>
      </c>
      <c r="E315" s="11" t="s">
        <v>115</v>
      </c>
      <c r="F315" s="11" t="s">
        <v>282</v>
      </c>
      <c r="G315" s="11" t="s">
        <v>115</v>
      </c>
      <c r="H315" s="11" t="s">
        <v>115</v>
      </c>
      <c r="I315" s="11" t="s">
        <v>115</v>
      </c>
      <c r="J315" s="11" t="s">
        <v>283</v>
      </c>
      <c r="K315" s="11" t="s">
        <v>115</v>
      </c>
      <c r="L315" s="11" t="s">
        <v>115</v>
      </c>
      <c r="M315" s="11" t="s">
        <v>115</v>
      </c>
      <c r="N315" s="11" t="s">
        <v>115</v>
      </c>
      <c r="O315" s="11" t="s">
        <v>115</v>
      </c>
      <c r="P315" s="11" t="s">
        <v>282</v>
      </c>
      <c r="Q315" s="11" t="s">
        <v>283</v>
      </c>
      <c r="R315" s="11" t="s">
        <v>115</v>
      </c>
      <c r="S315" s="11" t="s">
        <v>283</v>
      </c>
      <c r="T315" s="11" t="s">
        <v>283</v>
      </c>
      <c r="U315" s="11" t="s">
        <v>283</v>
      </c>
      <c r="V315" s="11" t="s">
        <v>283</v>
      </c>
      <c r="W315" s="11" t="s">
        <v>283</v>
      </c>
      <c r="X315" s="11" t="s">
        <v>115</v>
      </c>
      <c r="Y315" s="11" t="s">
        <v>283</v>
      </c>
      <c r="Z315" s="11" t="s">
        <v>283</v>
      </c>
      <c r="AA315" s="11" t="s">
        <v>283</v>
      </c>
      <c r="AB315" s="11" t="s">
        <v>283</v>
      </c>
      <c r="AC315" s="11" t="s">
        <v>282</v>
      </c>
      <c r="AD315" s="11" t="s">
        <v>282</v>
      </c>
      <c r="AE315" s="11" t="s">
        <v>115</v>
      </c>
      <c r="AF315" s="11" t="s">
        <v>283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4.0999999999999996</v>
      </c>
      <c r="E317" s="22">
        <v>4.0999999999999996</v>
      </c>
      <c r="F317" s="22">
        <v>4.1556447941851582</v>
      </c>
      <c r="G317" s="22">
        <v>4.0199999999999996</v>
      </c>
      <c r="H317" s="22">
        <v>4.07</v>
      </c>
      <c r="I317" s="22">
        <v>4.0709999999999997</v>
      </c>
      <c r="J317" s="22">
        <v>4.17</v>
      </c>
      <c r="K317" s="22">
        <v>4.03</v>
      </c>
      <c r="L317" s="22">
        <v>4.04</v>
      </c>
      <c r="M317" s="22">
        <v>4.13</v>
      </c>
      <c r="N317" s="22">
        <v>4.3245160303075449</v>
      </c>
      <c r="O317" s="22">
        <v>3.8818769999999994</v>
      </c>
      <c r="P317" s="22">
        <v>3.88</v>
      </c>
      <c r="Q317" s="22">
        <v>4.09</v>
      </c>
      <c r="R317" s="22">
        <v>4.0701949999999991</v>
      </c>
      <c r="S317" s="22">
        <v>4.1399999999999997</v>
      </c>
      <c r="T317" s="22">
        <v>4.21</v>
      </c>
      <c r="U317" s="22">
        <v>4.16</v>
      </c>
      <c r="V317" s="22">
        <v>3.9599999999999995</v>
      </c>
      <c r="W317" s="145">
        <v>3.81</v>
      </c>
      <c r="X317" s="22">
        <v>3.9800000000000004</v>
      </c>
      <c r="Y317" s="22">
        <v>4.07</v>
      </c>
      <c r="Z317" s="22">
        <v>3.8900000000000006</v>
      </c>
      <c r="AA317" s="22">
        <v>4.3</v>
      </c>
      <c r="AB317" s="22">
        <v>4.03</v>
      </c>
      <c r="AC317" s="145">
        <v>4.2462999999999997</v>
      </c>
      <c r="AD317" s="22">
        <v>4.05</v>
      </c>
      <c r="AE317" s="152">
        <v>4.01</v>
      </c>
      <c r="AF317" s="22">
        <v>4.09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4.03</v>
      </c>
      <c r="E318" s="11">
        <v>4.05</v>
      </c>
      <c r="F318" s="11">
        <v>4.1704337931662501</v>
      </c>
      <c r="G318" s="11">
        <v>4.05</v>
      </c>
      <c r="H318" s="11">
        <v>3.9599999999999995</v>
      </c>
      <c r="I318" s="11">
        <v>4.0640000000000001</v>
      </c>
      <c r="J318" s="11">
        <v>4.1900000000000004</v>
      </c>
      <c r="K318" s="11">
        <v>4.1500000000000004</v>
      </c>
      <c r="L318" s="11">
        <v>3.95</v>
      </c>
      <c r="M318" s="11">
        <v>4.16</v>
      </c>
      <c r="N318" s="11">
        <v>4.3236591760012555</v>
      </c>
      <c r="O318" s="151">
        <v>4.5809329999999999</v>
      </c>
      <c r="P318" s="11">
        <v>4.0999999999999996</v>
      </c>
      <c r="Q318" s="11">
        <v>4.42</v>
      </c>
      <c r="R318" s="11">
        <v>4.0707230000000001</v>
      </c>
      <c r="S318" s="11">
        <v>4.0999999999999996</v>
      </c>
      <c r="T318" s="11">
        <v>4.1900000000000004</v>
      </c>
      <c r="U318" s="11">
        <v>4.17</v>
      </c>
      <c r="V318" s="11">
        <v>3.9</v>
      </c>
      <c r="W318" s="146">
        <v>3.84</v>
      </c>
      <c r="X318" s="11">
        <v>3.83</v>
      </c>
      <c r="Y318" s="11">
        <v>4.04</v>
      </c>
      <c r="Z318" s="11">
        <v>3.91</v>
      </c>
      <c r="AA318" s="11">
        <v>4.1500000000000004</v>
      </c>
      <c r="AB318" s="11">
        <v>3.92</v>
      </c>
      <c r="AC318" s="146">
        <v>4.3881999999999994</v>
      </c>
      <c r="AD318" s="11">
        <v>4.0999999999999996</v>
      </c>
      <c r="AE318" s="11">
        <v>4.16</v>
      </c>
      <c r="AF318" s="11">
        <v>3.81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3.9699999999999998</v>
      </c>
      <c r="E319" s="11">
        <v>4.09</v>
      </c>
      <c r="F319" s="11">
        <v>4.1341085054443925</v>
      </c>
      <c r="G319" s="11">
        <v>4.03</v>
      </c>
      <c r="H319" s="11">
        <v>4.3099999999999996</v>
      </c>
      <c r="I319" s="11">
        <v>4.0640000000000001</v>
      </c>
      <c r="J319" s="11">
        <v>4.12</v>
      </c>
      <c r="K319" s="11">
        <v>4</v>
      </c>
      <c r="L319" s="11">
        <v>3.91</v>
      </c>
      <c r="M319" s="11">
        <v>4.13</v>
      </c>
      <c r="N319" s="11">
        <v>4.3145655937344634</v>
      </c>
      <c r="O319" s="11">
        <v>4.0633429999999997</v>
      </c>
      <c r="P319" s="11">
        <v>3.9</v>
      </c>
      <c r="Q319" s="11">
        <v>4.08</v>
      </c>
      <c r="R319" s="11">
        <v>4.0703629999999995</v>
      </c>
      <c r="S319" s="11">
        <v>4.03</v>
      </c>
      <c r="T319" s="11">
        <v>4.18</v>
      </c>
      <c r="U319" s="11">
        <v>4.1100000000000003</v>
      </c>
      <c r="V319" s="11">
        <v>3.9900000000000007</v>
      </c>
      <c r="W319" s="146">
        <v>3.84</v>
      </c>
      <c r="X319" s="11">
        <v>4.09</v>
      </c>
      <c r="Y319" s="11">
        <v>4.12</v>
      </c>
      <c r="Z319" s="11">
        <v>3.9599999999999995</v>
      </c>
      <c r="AA319" s="11">
        <v>4.04</v>
      </c>
      <c r="AB319" s="11">
        <v>4.05</v>
      </c>
      <c r="AC319" s="146">
        <v>4.4267000000000003</v>
      </c>
      <c r="AD319" s="11">
        <v>4.04</v>
      </c>
      <c r="AE319" s="11">
        <v>4.12</v>
      </c>
      <c r="AF319" s="11">
        <v>3.9699999999999998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4.03</v>
      </c>
      <c r="E320" s="11">
        <v>4.1399999999999997</v>
      </c>
      <c r="F320" s="11">
        <v>4.1798230570436017</v>
      </c>
      <c r="G320" s="11">
        <v>4</v>
      </c>
      <c r="H320" s="11">
        <v>4.22</v>
      </c>
      <c r="I320" s="11">
        <v>4.0010000000000003</v>
      </c>
      <c r="J320" s="11">
        <v>4.2</v>
      </c>
      <c r="K320" s="11">
        <v>4.12</v>
      </c>
      <c r="L320" s="11">
        <v>3.95</v>
      </c>
      <c r="M320" s="151">
        <v>3.7800000000000002</v>
      </c>
      <c r="N320" s="11">
        <v>4.3026589398010051</v>
      </c>
      <c r="O320" s="11">
        <v>3.8472789999999999</v>
      </c>
      <c r="P320" s="11">
        <v>4</v>
      </c>
      <c r="Q320" s="11">
        <v>4.3099999999999996</v>
      </c>
      <c r="R320" s="11">
        <v>4.0710709999999999</v>
      </c>
      <c r="S320" s="11">
        <v>4.28</v>
      </c>
      <c r="T320" s="11">
        <v>4.0599999999999996</v>
      </c>
      <c r="U320" s="11">
        <v>4.07</v>
      </c>
      <c r="V320" s="11">
        <v>3.9900000000000007</v>
      </c>
      <c r="W320" s="146">
        <v>3.73</v>
      </c>
      <c r="X320" s="11">
        <v>3.7599999999999993</v>
      </c>
      <c r="Y320" s="11">
        <v>4.1399999999999997</v>
      </c>
      <c r="Z320" s="11">
        <v>4.08</v>
      </c>
      <c r="AA320" s="151">
        <v>4.49</v>
      </c>
      <c r="AB320" s="151">
        <v>4.3</v>
      </c>
      <c r="AC320" s="146">
        <v>4.4157000000000002</v>
      </c>
      <c r="AD320" s="11">
        <v>4.01</v>
      </c>
      <c r="AE320" s="11">
        <v>4.1500000000000004</v>
      </c>
      <c r="AF320" s="11">
        <v>3.82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4.0717266772151941</v>
      </c>
    </row>
    <row r="321" spans="1:65">
      <c r="A321" s="30"/>
      <c r="B321" s="19">
        <v>1</v>
      </c>
      <c r="C321" s="9">
        <v>5</v>
      </c>
      <c r="D321" s="11">
        <v>4.21</v>
      </c>
      <c r="E321" s="11">
        <v>4.1900000000000004</v>
      </c>
      <c r="F321" s="11">
        <v>4.1193490683949481</v>
      </c>
      <c r="G321" s="11">
        <v>4.01</v>
      </c>
      <c r="H321" s="11">
        <v>4.1900000000000004</v>
      </c>
      <c r="I321" s="11">
        <v>4.05</v>
      </c>
      <c r="J321" s="11">
        <v>4.1900000000000004</v>
      </c>
      <c r="K321" s="11">
        <v>4.09</v>
      </c>
      <c r="L321" s="11">
        <v>4.0599999999999996</v>
      </c>
      <c r="M321" s="11">
        <v>4.09</v>
      </c>
      <c r="N321" s="11">
        <v>4.2922023203578785</v>
      </c>
      <c r="O321" s="11">
        <v>3.8496570000000001</v>
      </c>
      <c r="P321" s="11">
        <v>3.8699999999999997</v>
      </c>
      <c r="Q321" s="11">
        <v>4.2</v>
      </c>
      <c r="R321" s="11">
        <v>4.0702750000000005</v>
      </c>
      <c r="S321" s="11">
        <v>4.01</v>
      </c>
      <c r="T321" s="11">
        <v>4.0599999999999996</v>
      </c>
      <c r="U321" s="11">
        <v>4.1900000000000004</v>
      </c>
      <c r="V321" s="11">
        <v>3.7900000000000005</v>
      </c>
      <c r="W321" s="146">
        <v>3.73</v>
      </c>
      <c r="X321" s="11">
        <v>3.88</v>
      </c>
      <c r="Y321" s="11">
        <v>4.09</v>
      </c>
      <c r="Z321" s="11">
        <v>4.05</v>
      </c>
      <c r="AA321" s="11">
        <v>4.12</v>
      </c>
      <c r="AB321" s="11">
        <v>4.01</v>
      </c>
      <c r="AC321" s="146">
        <v>4.5600000000000005</v>
      </c>
      <c r="AD321" s="11">
        <v>4.05</v>
      </c>
      <c r="AE321" s="11">
        <v>4.1500000000000004</v>
      </c>
      <c r="AF321" s="11">
        <v>4.1100000000000003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27</v>
      </c>
    </row>
    <row r="322" spans="1:65">
      <c r="A322" s="30"/>
      <c r="B322" s="19">
        <v>1</v>
      </c>
      <c r="C322" s="9">
        <v>6</v>
      </c>
      <c r="D322" s="11">
        <v>4.2</v>
      </c>
      <c r="E322" s="11">
        <v>4.0199999999999996</v>
      </c>
      <c r="F322" s="11">
        <v>4.10372311931686</v>
      </c>
      <c r="G322" s="11">
        <v>3.9699999999999998</v>
      </c>
      <c r="H322" s="11">
        <v>4.18</v>
      </c>
      <c r="I322" s="11">
        <v>4.085</v>
      </c>
      <c r="J322" s="11">
        <v>4.1500000000000004</v>
      </c>
      <c r="K322" s="11">
        <v>4.0999999999999996</v>
      </c>
      <c r="L322" s="11">
        <v>3.85</v>
      </c>
      <c r="M322" s="11">
        <v>4.12</v>
      </c>
      <c r="N322" s="11">
        <v>4.3007169943982371</v>
      </c>
      <c r="O322" s="151">
        <v>3.6048739999999997</v>
      </c>
      <c r="P322" s="11">
        <v>3.9800000000000004</v>
      </c>
      <c r="Q322" s="11">
        <v>4.16</v>
      </c>
      <c r="R322" s="11">
        <v>4.0706829999999998</v>
      </c>
      <c r="S322" s="11">
        <v>4.37</v>
      </c>
      <c r="T322" s="11">
        <v>4.1900000000000004</v>
      </c>
      <c r="U322" s="11">
        <v>4.1500000000000004</v>
      </c>
      <c r="V322" s="11">
        <v>3.92</v>
      </c>
      <c r="W322" s="146">
        <v>3.85</v>
      </c>
      <c r="X322" s="11">
        <v>3.9900000000000007</v>
      </c>
      <c r="Y322" s="11">
        <v>4.04</v>
      </c>
      <c r="Z322" s="11">
        <v>3.88</v>
      </c>
      <c r="AA322" s="11">
        <v>4.0999999999999996</v>
      </c>
      <c r="AB322" s="11">
        <v>4.0599999999999996</v>
      </c>
      <c r="AC322" s="146">
        <v>4.4375999999999998</v>
      </c>
      <c r="AD322" s="11">
        <v>4.01</v>
      </c>
      <c r="AE322" s="11">
        <v>4.0999999999999996</v>
      </c>
      <c r="AF322" s="11">
        <v>3.6900000000000004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270</v>
      </c>
      <c r="C323" s="12"/>
      <c r="D323" s="23">
        <v>4.09</v>
      </c>
      <c r="E323" s="23">
        <v>4.0983333333333336</v>
      </c>
      <c r="F323" s="23">
        <v>4.1438470562585357</v>
      </c>
      <c r="G323" s="23">
        <v>4.0133333333333328</v>
      </c>
      <c r="H323" s="23">
        <v>4.1550000000000002</v>
      </c>
      <c r="I323" s="23">
        <v>4.0558333333333332</v>
      </c>
      <c r="J323" s="23">
        <v>4.1700000000000008</v>
      </c>
      <c r="K323" s="23">
        <v>4.081666666666667</v>
      </c>
      <c r="L323" s="23">
        <v>3.9600000000000004</v>
      </c>
      <c r="M323" s="23">
        <v>4.0683333333333334</v>
      </c>
      <c r="N323" s="23">
        <v>4.309719842433398</v>
      </c>
      <c r="O323" s="23">
        <v>3.9713271666666663</v>
      </c>
      <c r="P323" s="23">
        <v>3.9550000000000001</v>
      </c>
      <c r="Q323" s="23">
        <v>4.21</v>
      </c>
      <c r="R323" s="23">
        <v>4.0705516666666659</v>
      </c>
      <c r="S323" s="23">
        <v>4.1550000000000002</v>
      </c>
      <c r="T323" s="23">
        <v>4.1483333333333334</v>
      </c>
      <c r="U323" s="23">
        <v>4.1416666666666666</v>
      </c>
      <c r="V323" s="23">
        <v>3.9249999999999994</v>
      </c>
      <c r="W323" s="23">
        <v>3.8000000000000003</v>
      </c>
      <c r="X323" s="23">
        <v>3.9216666666666669</v>
      </c>
      <c r="Y323" s="23">
        <v>4.083333333333333</v>
      </c>
      <c r="Z323" s="23">
        <v>3.9616666666666664</v>
      </c>
      <c r="AA323" s="23">
        <v>4.1999999999999993</v>
      </c>
      <c r="AB323" s="23">
        <v>4.0616666666666665</v>
      </c>
      <c r="AC323" s="23">
        <v>4.4124166666666671</v>
      </c>
      <c r="AD323" s="23">
        <v>4.043333333333333</v>
      </c>
      <c r="AE323" s="23">
        <v>4.1149999999999993</v>
      </c>
      <c r="AF323" s="23">
        <v>3.9150000000000005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271</v>
      </c>
      <c r="C324" s="29"/>
      <c r="D324" s="11">
        <v>4.0649999999999995</v>
      </c>
      <c r="E324" s="11">
        <v>4.0949999999999998</v>
      </c>
      <c r="F324" s="11">
        <v>4.1448766498147753</v>
      </c>
      <c r="G324" s="11">
        <v>4.0149999999999997</v>
      </c>
      <c r="H324" s="11">
        <v>4.1850000000000005</v>
      </c>
      <c r="I324" s="11">
        <v>4.0640000000000001</v>
      </c>
      <c r="J324" s="11">
        <v>4.18</v>
      </c>
      <c r="K324" s="11">
        <v>4.0949999999999998</v>
      </c>
      <c r="L324" s="11">
        <v>3.95</v>
      </c>
      <c r="M324" s="11">
        <v>4.125</v>
      </c>
      <c r="N324" s="11">
        <v>4.3086122667677342</v>
      </c>
      <c r="O324" s="11">
        <v>3.865767</v>
      </c>
      <c r="P324" s="11">
        <v>3.9400000000000004</v>
      </c>
      <c r="Q324" s="11">
        <v>4.18</v>
      </c>
      <c r="R324" s="11">
        <v>4.0705229999999997</v>
      </c>
      <c r="S324" s="11">
        <v>4.1199999999999992</v>
      </c>
      <c r="T324" s="11">
        <v>4.1850000000000005</v>
      </c>
      <c r="U324" s="11">
        <v>4.1550000000000002</v>
      </c>
      <c r="V324" s="11">
        <v>3.9399999999999995</v>
      </c>
      <c r="W324" s="11">
        <v>3.8250000000000002</v>
      </c>
      <c r="X324" s="11">
        <v>3.93</v>
      </c>
      <c r="Y324" s="11">
        <v>4.08</v>
      </c>
      <c r="Z324" s="11">
        <v>3.9349999999999996</v>
      </c>
      <c r="AA324" s="11">
        <v>4.1349999999999998</v>
      </c>
      <c r="AB324" s="11">
        <v>4.04</v>
      </c>
      <c r="AC324" s="11">
        <v>4.4212000000000007</v>
      </c>
      <c r="AD324" s="11">
        <v>4.0449999999999999</v>
      </c>
      <c r="AE324" s="11">
        <v>4.1349999999999998</v>
      </c>
      <c r="AF324" s="11">
        <v>3.8949999999999996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272</v>
      </c>
      <c r="C325" s="29"/>
      <c r="D325" s="24">
        <v>9.818350166906864E-2</v>
      </c>
      <c r="E325" s="24">
        <v>6.1128280416405403E-2</v>
      </c>
      <c r="F325" s="24">
        <v>2.9816890948239604E-2</v>
      </c>
      <c r="G325" s="24">
        <v>2.7325202042558977E-2</v>
      </c>
      <c r="H325" s="24">
        <v>0.12275992831539126</v>
      </c>
      <c r="I325" s="24">
        <v>2.9171332960059575E-2</v>
      </c>
      <c r="J325" s="24">
        <v>3.0331501776206259E-2</v>
      </c>
      <c r="K325" s="24">
        <v>5.6361925682739678E-2</v>
      </c>
      <c r="L325" s="24">
        <v>7.8993670632525853E-2</v>
      </c>
      <c r="M325" s="24">
        <v>0.14302680401472528</v>
      </c>
      <c r="N325" s="24">
        <v>1.322486067971587E-2</v>
      </c>
      <c r="O325" s="24">
        <v>0.33243556320130174</v>
      </c>
      <c r="P325" s="24">
        <v>8.8938180777436635E-2</v>
      </c>
      <c r="Q325" s="24">
        <v>0.13266499161421591</v>
      </c>
      <c r="R325" s="24">
        <v>3.333650651564195E-4</v>
      </c>
      <c r="S325" s="24">
        <v>0.14265342617687116</v>
      </c>
      <c r="T325" s="24">
        <v>6.9113433330045923E-2</v>
      </c>
      <c r="U325" s="24">
        <v>4.4007575105505001E-2</v>
      </c>
      <c r="V325" s="24">
        <v>7.5564541949250261E-2</v>
      </c>
      <c r="W325" s="24">
        <v>5.585696017507575E-2</v>
      </c>
      <c r="X325" s="24">
        <v>0.12056809970579584</v>
      </c>
      <c r="Y325" s="24">
        <v>4.1311822359545669E-2</v>
      </c>
      <c r="Z325" s="24">
        <v>8.5186070848857959E-2</v>
      </c>
      <c r="AA325" s="24">
        <v>0.16649324310613933</v>
      </c>
      <c r="AB325" s="24">
        <v>0.12703018014104622</v>
      </c>
      <c r="AC325" s="24">
        <v>0.10080776590455082</v>
      </c>
      <c r="AD325" s="24">
        <v>3.3266599866332347E-2</v>
      </c>
      <c r="AE325" s="24">
        <v>5.6124860801609326E-2</v>
      </c>
      <c r="AF325" s="24">
        <v>0.16873055443517032</v>
      </c>
      <c r="AG325" s="207"/>
      <c r="AH325" s="208"/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  <c r="BI325" s="208"/>
      <c r="BJ325" s="208"/>
      <c r="BK325" s="208"/>
      <c r="BL325" s="208"/>
      <c r="BM325" s="56"/>
    </row>
    <row r="326" spans="1:65">
      <c r="A326" s="30"/>
      <c r="B326" s="3" t="s">
        <v>86</v>
      </c>
      <c r="C326" s="29"/>
      <c r="D326" s="13">
        <v>2.4005746129356638E-2</v>
      </c>
      <c r="E326" s="13">
        <v>1.4915399857601968E-2</v>
      </c>
      <c r="F326" s="13">
        <v>7.1954612569994714E-3</v>
      </c>
      <c r="G326" s="13">
        <v>6.8086051601060583E-3</v>
      </c>
      <c r="H326" s="13">
        <v>2.9545109101177195E-2</v>
      </c>
      <c r="I326" s="13">
        <v>7.1924387820159214E-3</v>
      </c>
      <c r="J326" s="13">
        <v>7.2737414331429861E-3</v>
      </c>
      <c r="K326" s="13">
        <v>1.3808556720965212E-2</v>
      </c>
      <c r="L326" s="13">
        <v>1.9947896624375214E-2</v>
      </c>
      <c r="M326" s="13">
        <v>3.5156117332583024E-2</v>
      </c>
      <c r="N326" s="13">
        <v>3.0686126159534107E-3</v>
      </c>
      <c r="O326" s="13">
        <v>8.3708933877722186E-2</v>
      </c>
      <c r="P326" s="13">
        <v>2.24875299057994E-2</v>
      </c>
      <c r="Q326" s="13">
        <v>3.1511874492687865E-2</v>
      </c>
      <c r="R326" s="13">
        <v>8.1896777747918588E-5</v>
      </c>
      <c r="S326" s="13">
        <v>3.4332954555203646E-2</v>
      </c>
      <c r="T326" s="13">
        <v>1.666053033267479E-2</v>
      </c>
      <c r="U326" s="13">
        <v>1.0625571454045473E-2</v>
      </c>
      <c r="V326" s="13">
        <v>1.9252112598535102E-2</v>
      </c>
      <c r="W326" s="13">
        <v>1.4699200046072565E-2</v>
      </c>
      <c r="X326" s="13">
        <v>3.0744096822557371E-2</v>
      </c>
      <c r="Y326" s="13">
        <v>1.0117180986011186E-2</v>
      </c>
      <c r="Z326" s="13">
        <v>2.1502584143590568E-2</v>
      </c>
      <c r="AA326" s="13">
        <v>3.9641248358604608E-2</v>
      </c>
      <c r="AB326" s="13">
        <v>3.1275382882489836E-2</v>
      </c>
      <c r="AC326" s="13">
        <v>2.2846384083828018E-2</v>
      </c>
      <c r="AD326" s="13">
        <v>8.227518515993161E-3</v>
      </c>
      <c r="AE326" s="13">
        <v>1.3639091324813933E-2</v>
      </c>
      <c r="AF326" s="13">
        <v>4.3098481337208248E-2</v>
      </c>
      <c r="AG326" s="150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273</v>
      </c>
      <c r="C327" s="29"/>
      <c r="D327" s="13">
        <v>4.4878559474683666E-3</v>
      </c>
      <c r="E327" s="13">
        <v>6.5344897207926245E-3</v>
      </c>
      <c r="F327" s="13">
        <v>1.7712480419404653E-2</v>
      </c>
      <c r="G327" s="13">
        <v>-1.4341174767113496E-2</v>
      </c>
      <c r="H327" s="13">
        <v>2.0451599379396335E-2</v>
      </c>
      <c r="I327" s="13">
        <v>-3.9033425231604912E-3</v>
      </c>
      <c r="J327" s="13">
        <v>2.4135540171379866E-2</v>
      </c>
      <c r="K327" s="13">
        <v>2.4412221741443307E-3</v>
      </c>
      <c r="L327" s="13">
        <v>-2.7439630916387459E-2</v>
      </c>
      <c r="M327" s="13">
        <v>-8.3339186317421543E-4</v>
      </c>
      <c r="N327" s="13">
        <v>5.8450181970705506E-2</v>
      </c>
      <c r="O327" s="13">
        <v>-2.4657723493659134E-2</v>
      </c>
      <c r="P327" s="13">
        <v>-2.8667611180381969E-2</v>
      </c>
      <c r="Q327" s="13">
        <v>3.3959382283335504E-2</v>
      </c>
      <c r="R327" s="13">
        <v>-2.8857795271564068E-4</v>
      </c>
      <c r="S327" s="13">
        <v>2.0451599379396335E-2</v>
      </c>
      <c r="T327" s="13">
        <v>1.8814292360737062E-2</v>
      </c>
      <c r="U327" s="13">
        <v>1.7176985342077788E-2</v>
      </c>
      <c r="V327" s="13">
        <v>-3.603549276434892E-2</v>
      </c>
      <c r="W327" s="13">
        <v>-6.6734999364210235E-2</v>
      </c>
      <c r="X327" s="13">
        <v>-3.6854146273678445E-2</v>
      </c>
      <c r="Y327" s="13">
        <v>2.8505489288090935E-3</v>
      </c>
      <c r="Z327" s="13">
        <v>-2.7030304161722807E-2</v>
      </c>
      <c r="AA327" s="13">
        <v>3.1503421755346261E-2</v>
      </c>
      <c r="AB327" s="13">
        <v>-2.4706988818335995E-3</v>
      </c>
      <c r="AC327" s="13">
        <v>8.3672116637377947E-2</v>
      </c>
      <c r="AD327" s="13">
        <v>-6.973293183146656E-3</v>
      </c>
      <c r="AE327" s="13">
        <v>1.0627757267440474E-2</v>
      </c>
      <c r="AF327" s="13">
        <v>-3.8491453292337607E-2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274</v>
      </c>
      <c r="C328" s="47"/>
      <c r="D328" s="45">
        <v>0.08</v>
      </c>
      <c r="E328" s="45">
        <v>0.15</v>
      </c>
      <c r="F328" s="45">
        <v>0.56999999999999995</v>
      </c>
      <c r="G328" s="45">
        <v>0.63</v>
      </c>
      <c r="H328" s="45">
        <v>0.67</v>
      </c>
      <c r="I328" s="45">
        <v>0.24</v>
      </c>
      <c r="J328" s="45">
        <v>0.81</v>
      </c>
      <c r="K328" s="45">
        <v>0</v>
      </c>
      <c r="L328" s="45">
        <v>1.1200000000000001</v>
      </c>
      <c r="M328" s="45">
        <v>0.12</v>
      </c>
      <c r="N328" s="45">
        <v>2.1</v>
      </c>
      <c r="O328" s="45">
        <v>1.01</v>
      </c>
      <c r="P328" s="45">
        <v>1.1599999999999999</v>
      </c>
      <c r="Q328" s="45">
        <v>1.18</v>
      </c>
      <c r="R328" s="45">
        <v>0.1</v>
      </c>
      <c r="S328" s="45">
        <v>0.67</v>
      </c>
      <c r="T328" s="45">
        <v>0.61</v>
      </c>
      <c r="U328" s="45">
        <v>0.55000000000000004</v>
      </c>
      <c r="V328" s="45">
        <v>1.44</v>
      </c>
      <c r="W328" s="45">
        <v>2.59</v>
      </c>
      <c r="X328" s="45">
        <v>1.47</v>
      </c>
      <c r="Y328" s="45">
        <v>0.02</v>
      </c>
      <c r="Z328" s="45">
        <v>1.1000000000000001</v>
      </c>
      <c r="AA328" s="45">
        <v>1.0900000000000001</v>
      </c>
      <c r="AB328" s="45">
        <v>0.18</v>
      </c>
      <c r="AC328" s="45">
        <v>3.04</v>
      </c>
      <c r="AD328" s="45">
        <v>0.35</v>
      </c>
      <c r="AE328" s="45">
        <v>0.31</v>
      </c>
      <c r="AF328" s="45">
        <v>1.53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BM329" s="55"/>
    </row>
    <row r="330" spans="1:65" ht="15">
      <c r="B330" s="8" t="s">
        <v>490</v>
      </c>
      <c r="BM330" s="28" t="s">
        <v>66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7" t="s">
        <v>231</v>
      </c>
      <c r="X331" s="17" t="s">
        <v>231</v>
      </c>
      <c r="Y331" s="17" t="s">
        <v>231</v>
      </c>
      <c r="Z331" s="17" t="s">
        <v>231</v>
      </c>
      <c r="AA331" s="17" t="s">
        <v>231</v>
      </c>
      <c r="AB331" s="17" t="s">
        <v>231</v>
      </c>
      <c r="AC331" s="17" t="s">
        <v>231</v>
      </c>
      <c r="AD331" s="17" t="s">
        <v>231</v>
      </c>
      <c r="AE331" s="17" t="s">
        <v>231</v>
      </c>
      <c r="AF331" s="17" t="s">
        <v>231</v>
      </c>
      <c r="AG331" s="150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232</v>
      </c>
      <c r="C332" s="9" t="s">
        <v>232</v>
      </c>
      <c r="D332" s="148" t="s">
        <v>234</v>
      </c>
      <c r="E332" s="149" t="s">
        <v>235</v>
      </c>
      <c r="F332" s="149" t="s">
        <v>236</v>
      </c>
      <c r="G332" s="149" t="s">
        <v>237</v>
      </c>
      <c r="H332" s="149" t="s">
        <v>238</v>
      </c>
      <c r="I332" s="149" t="s">
        <v>239</v>
      </c>
      <c r="J332" s="149" t="s">
        <v>240</v>
      </c>
      <c r="K332" s="149" t="s">
        <v>241</v>
      </c>
      <c r="L332" s="149" t="s">
        <v>242</v>
      </c>
      <c r="M332" s="149" t="s">
        <v>243</v>
      </c>
      <c r="N332" s="149" t="s">
        <v>244</v>
      </c>
      <c r="O332" s="149" t="s">
        <v>245</v>
      </c>
      <c r="P332" s="149" t="s">
        <v>246</v>
      </c>
      <c r="Q332" s="149" t="s">
        <v>247</v>
      </c>
      <c r="R332" s="149" t="s">
        <v>248</v>
      </c>
      <c r="S332" s="149" t="s">
        <v>250</v>
      </c>
      <c r="T332" s="149" t="s">
        <v>251</v>
      </c>
      <c r="U332" s="149" t="s">
        <v>252</v>
      </c>
      <c r="V332" s="149" t="s">
        <v>253</v>
      </c>
      <c r="W332" s="149" t="s">
        <v>276</v>
      </c>
      <c r="X332" s="149" t="s">
        <v>254</v>
      </c>
      <c r="Y332" s="149" t="s">
        <v>255</v>
      </c>
      <c r="Z332" s="149" t="s">
        <v>256</v>
      </c>
      <c r="AA332" s="149" t="s">
        <v>257</v>
      </c>
      <c r="AB332" s="149" t="s">
        <v>258</v>
      </c>
      <c r="AC332" s="149" t="s">
        <v>259</v>
      </c>
      <c r="AD332" s="149" t="s">
        <v>260</v>
      </c>
      <c r="AE332" s="149" t="s">
        <v>261</v>
      </c>
      <c r="AF332" s="149" t="s">
        <v>262</v>
      </c>
      <c r="AG332" s="150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282</v>
      </c>
      <c r="E333" s="11" t="s">
        <v>282</v>
      </c>
      <c r="F333" s="11" t="s">
        <v>282</v>
      </c>
      <c r="G333" s="11" t="s">
        <v>282</v>
      </c>
      <c r="H333" s="11" t="s">
        <v>282</v>
      </c>
      <c r="I333" s="11" t="s">
        <v>282</v>
      </c>
      <c r="J333" s="11" t="s">
        <v>282</v>
      </c>
      <c r="K333" s="11" t="s">
        <v>282</v>
      </c>
      <c r="L333" s="11" t="s">
        <v>282</v>
      </c>
      <c r="M333" s="11" t="s">
        <v>282</v>
      </c>
      <c r="N333" s="11" t="s">
        <v>115</v>
      </c>
      <c r="O333" s="11" t="s">
        <v>115</v>
      </c>
      <c r="P333" s="11" t="s">
        <v>282</v>
      </c>
      <c r="Q333" s="11" t="s">
        <v>283</v>
      </c>
      <c r="R333" s="11" t="s">
        <v>282</v>
      </c>
      <c r="S333" s="11" t="s">
        <v>283</v>
      </c>
      <c r="T333" s="11" t="s">
        <v>283</v>
      </c>
      <c r="U333" s="11" t="s">
        <v>283</v>
      </c>
      <c r="V333" s="11" t="s">
        <v>283</v>
      </c>
      <c r="W333" s="11" t="s">
        <v>283</v>
      </c>
      <c r="X333" s="11" t="s">
        <v>282</v>
      </c>
      <c r="Y333" s="11" t="s">
        <v>283</v>
      </c>
      <c r="Z333" s="11" t="s">
        <v>283</v>
      </c>
      <c r="AA333" s="11" t="s">
        <v>283</v>
      </c>
      <c r="AB333" s="11" t="s">
        <v>283</v>
      </c>
      <c r="AC333" s="11" t="s">
        <v>282</v>
      </c>
      <c r="AD333" s="11" t="s">
        <v>282</v>
      </c>
      <c r="AE333" s="11" t="s">
        <v>282</v>
      </c>
      <c r="AF333" s="11" t="s">
        <v>283</v>
      </c>
      <c r="AG333" s="150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150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30">
        <v>19.899999999999999</v>
      </c>
      <c r="E335" s="230">
        <v>19.23</v>
      </c>
      <c r="F335" s="230">
        <v>19.421787232219188</v>
      </c>
      <c r="G335" s="230">
        <v>18.88</v>
      </c>
      <c r="H335" s="209">
        <v>30.599999999999998</v>
      </c>
      <c r="I335" s="230">
        <v>17.7</v>
      </c>
      <c r="J335" s="233">
        <v>20.3</v>
      </c>
      <c r="K335" s="230">
        <v>18.7</v>
      </c>
      <c r="L335" s="230">
        <v>19.3</v>
      </c>
      <c r="M335" s="230">
        <v>18.32</v>
      </c>
      <c r="N335" s="230">
        <v>19.662308596461006</v>
      </c>
      <c r="O335" s="230">
        <v>16.849</v>
      </c>
      <c r="P335" s="230">
        <v>18.38</v>
      </c>
      <c r="Q335" s="230">
        <v>19.3</v>
      </c>
      <c r="R335" s="230">
        <v>19.743400000000001</v>
      </c>
      <c r="S335" s="233">
        <v>20.5</v>
      </c>
      <c r="T335" s="230">
        <v>19.399999999999999</v>
      </c>
      <c r="U335" s="230">
        <v>18.25</v>
      </c>
      <c r="V335" s="230">
        <v>18.3</v>
      </c>
      <c r="W335" s="230">
        <v>18.05</v>
      </c>
      <c r="X335" s="209">
        <v>22.93</v>
      </c>
      <c r="Y335" s="209">
        <v>21</v>
      </c>
      <c r="Z335" s="230">
        <v>17.899999999999999</v>
      </c>
      <c r="AA335" s="230">
        <v>19.11</v>
      </c>
      <c r="AB335" s="230">
        <v>20.07</v>
      </c>
      <c r="AC335" s="209">
        <v>20</v>
      </c>
      <c r="AD335" s="230">
        <v>19.989999999999998</v>
      </c>
      <c r="AE335" s="230">
        <v>17.600000000000001</v>
      </c>
      <c r="AF335" s="230">
        <v>19</v>
      </c>
      <c r="AG335" s="210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12">
        <v>1</v>
      </c>
    </row>
    <row r="336" spans="1:65">
      <c r="A336" s="30"/>
      <c r="B336" s="19">
        <v>1</v>
      </c>
      <c r="C336" s="9">
        <v>2</v>
      </c>
      <c r="D336" s="216">
        <v>19.600000000000001</v>
      </c>
      <c r="E336" s="216">
        <v>19.149999999999999</v>
      </c>
      <c r="F336" s="216">
        <v>19.426442260648663</v>
      </c>
      <c r="G336" s="216">
        <v>19.29</v>
      </c>
      <c r="H336" s="213">
        <v>35.700000000000003</v>
      </c>
      <c r="I336" s="216">
        <v>18</v>
      </c>
      <c r="J336" s="216">
        <v>19.41</v>
      </c>
      <c r="K336" s="216">
        <v>19.3</v>
      </c>
      <c r="L336" s="216">
        <v>19.28</v>
      </c>
      <c r="M336" s="216">
        <v>18.690000000000001</v>
      </c>
      <c r="N336" s="216">
        <v>19.797305507744671</v>
      </c>
      <c r="O336" s="216">
        <v>18.193999999999999</v>
      </c>
      <c r="P336" s="216">
        <v>18.21</v>
      </c>
      <c r="Q336" s="216">
        <v>21.4</v>
      </c>
      <c r="R336" s="216">
        <v>19.648800000000001</v>
      </c>
      <c r="S336" s="216">
        <v>18.7</v>
      </c>
      <c r="T336" s="216">
        <v>19.2</v>
      </c>
      <c r="U336" s="216">
        <v>18.05</v>
      </c>
      <c r="V336" s="216">
        <v>18.25</v>
      </c>
      <c r="W336" s="216">
        <v>18.55</v>
      </c>
      <c r="X336" s="213">
        <v>21.88</v>
      </c>
      <c r="Y336" s="213">
        <v>23</v>
      </c>
      <c r="Z336" s="216">
        <v>18.5</v>
      </c>
      <c r="AA336" s="216">
        <v>18.010000000000002</v>
      </c>
      <c r="AB336" s="216">
        <v>19.72</v>
      </c>
      <c r="AC336" s="213">
        <v>19</v>
      </c>
      <c r="AD336" s="216">
        <v>19.420000000000002</v>
      </c>
      <c r="AE336" s="216">
        <v>17.8</v>
      </c>
      <c r="AF336" s="216">
        <v>18.100000000000001</v>
      </c>
      <c r="AG336" s="210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2">
        <v>33</v>
      </c>
    </row>
    <row r="337" spans="1:65">
      <c r="A337" s="30"/>
      <c r="B337" s="19">
        <v>1</v>
      </c>
      <c r="C337" s="9">
        <v>3</v>
      </c>
      <c r="D337" s="216">
        <v>19.3</v>
      </c>
      <c r="E337" s="216">
        <v>19.690000000000001</v>
      </c>
      <c r="F337" s="216">
        <v>19.248166978603322</v>
      </c>
      <c r="G337" s="216">
        <v>18.91</v>
      </c>
      <c r="H337" s="213">
        <v>32.5</v>
      </c>
      <c r="I337" s="216">
        <v>17.8</v>
      </c>
      <c r="J337" s="216">
        <v>18.649999999999999</v>
      </c>
      <c r="K337" s="216">
        <v>18.899999999999999</v>
      </c>
      <c r="L337" s="216">
        <v>18.96</v>
      </c>
      <c r="M337" s="216">
        <v>19.53</v>
      </c>
      <c r="N337" s="216">
        <v>20.263261171477509</v>
      </c>
      <c r="O337" s="216">
        <v>17.488</v>
      </c>
      <c r="P337" s="216">
        <v>19.71</v>
      </c>
      <c r="Q337" s="216">
        <v>19.399999999999999</v>
      </c>
      <c r="R337" s="216">
        <v>19.7776</v>
      </c>
      <c r="S337" s="216">
        <v>18.100000000000001</v>
      </c>
      <c r="T337" s="216">
        <v>19.2</v>
      </c>
      <c r="U337" s="216">
        <v>18.399999999999999</v>
      </c>
      <c r="V337" s="216">
        <v>18.5</v>
      </c>
      <c r="W337" s="216">
        <v>18.45</v>
      </c>
      <c r="X337" s="213">
        <v>22.49</v>
      </c>
      <c r="Y337" s="213">
        <v>22</v>
      </c>
      <c r="Z337" s="216">
        <v>18.899999999999999</v>
      </c>
      <c r="AA337" s="216">
        <v>17.86</v>
      </c>
      <c r="AB337" s="216">
        <v>20.52</v>
      </c>
      <c r="AC337" s="213">
        <v>20</v>
      </c>
      <c r="AD337" s="216">
        <v>19.420000000000002</v>
      </c>
      <c r="AE337" s="216">
        <v>17.8</v>
      </c>
      <c r="AF337" s="216">
        <v>18.600000000000001</v>
      </c>
      <c r="AG337" s="210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2">
        <v>16</v>
      </c>
    </row>
    <row r="338" spans="1:65">
      <c r="A338" s="30"/>
      <c r="B338" s="19">
        <v>1</v>
      </c>
      <c r="C338" s="9">
        <v>4</v>
      </c>
      <c r="D338" s="216">
        <v>19.600000000000001</v>
      </c>
      <c r="E338" s="216">
        <v>18.920000000000002</v>
      </c>
      <c r="F338" s="216">
        <v>19.203121080831338</v>
      </c>
      <c r="G338" s="216">
        <v>19.55</v>
      </c>
      <c r="H338" s="213">
        <v>35</v>
      </c>
      <c r="I338" s="216">
        <v>17.399999999999999</v>
      </c>
      <c r="J338" s="216">
        <v>18.88</v>
      </c>
      <c r="K338" s="216">
        <v>19</v>
      </c>
      <c r="L338" s="216">
        <v>19.3</v>
      </c>
      <c r="M338" s="216">
        <v>18.690000000000001</v>
      </c>
      <c r="N338" s="216">
        <v>20.191996765689208</v>
      </c>
      <c r="O338" s="232">
        <v>16.033000000000001</v>
      </c>
      <c r="P338" s="216">
        <v>19.079999999999998</v>
      </c>
      <c r="Q338" s="216">
        <v>20.3</v>
      </c>
      <c r="R338" s="216">
        <v>19.510000000000002</v>
      </c>
      <c r="S338" s="216">
        <v>18.649999999999999</v>
      </c>
      <c r="T338" s="216">
        <v>19.100000000000001</v>
      </c>
      <c r="U338" s="216">
        <v>18</v>
      </c>
      <c r="V338" s="216">
        <v>18.5</v>
      </c>
      <c r="W338" s="216">
        <v>18.149999999999999</v>
      </c>
      <c r="X338" s="213">
        <v>21.69</v>
      </c>
      <c r="Y338" s="213">
        <v>22</v>
      </c>
      <c r="Z338" s="216">
        <v>19.2</v>
      </c>
      <c r="AA338" s="216">
        <v>18.96</v>
      </c>
      <c r="AB338" s="232">
        <v>21.69</v>
      </c>
      <c r="AC338" s="213">
        <v>20</v>
      </c>
      <c r="AD338" s="216">
        <v>19.34</v>
      </c>
      <c r="AE338" s="216">
        <v>17.8</v>
      </c>
      <c r="AF338" s="216">
        <v>18</v>
      </c>
      <c r="AG338" s="210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2">
        <v>18.853599705199183</v>
      </c>
    </row>
    <row r="339" spans="1:65">
      <c r="A339" s="30"/>
      <c r="B339" s="19">
        <v>1</v>
      </c>
      <c r="C339" s="9">
        <v>5</v>
      </c>
      <c r="D339" s="216">
        <v>19.8</v>
      </c>
      <c r="E339" s="216">
        <v>19.14</v>
      </c>
      <c r="F339" s="216">
        <v>19.07380286724991</v>
      </c>
      <c r="G339" s="216">
        <v>19.62</v>
      </c>
      <c r="H339" s="213">
        <v>35.4</v>
      </c>
      <c r="I339" s="216">
        <v>17.899999999999999</v>
      </c>
      <c r="J339" s="216">
        <v>18.89</v>
      </c>
      <c r="K339" s="216">
        <v>18.7</v>
      </c>
      <c r="L339" s="216">
        <v>18.5</v>
      </c>
      <c r="M339" s="216">
        <v>18.96</v>
      </c>
      <c r="N339" s="216">
        <v>19.135125221484831</v>
      </c>
      <c r="O339" s="216">
        <v>17.68</v>
      </c>
      <c r="P339" s="216">
        <v>18.21</v>
      </c>
      <c r="Q339" s="216">
        <v>19.8</v>
      </c>
      <c r="R339" s="216">
        <v>19.8812</v>
      </c>
      <c r="S339" s="216">
        <v>18.399999999999999</v>
      </c>
      <c r="T339" s="216">
        <v>19.05</v>
      </c>
      <c r="U339" s="216">
        <v>17.850000000000001</v>
      </c>
      <c r="V339" s="216">
        <v>17.8</v>
      </c>
      <c r="W339" s="216">
        <v>17.2</v>
      </c>
      <c r="X339" s="213">
        <v>21.84</v>
      </c>
      <c r="Y339" s="213">
        <v>21</v>
      </c>
      <c r="Z339" s="216">
        <v>17.899999999999999</v>
      </c>
      <c r="AA339" s="216">
        <v>17.93</v>
      </c>
      <c r="AB339" s="216">
        <v>20.22</v>
      </c>
      <c r="AC339" s="213">
        <v>19</v>
      </c>
      <c r="AD339" s="216">
        <v>19.68</v>
      </c>
      <c r="AE339" s="216">
        <v>17.2</v>
      </c>
      <c r="AF339" s="216">
        <v>19.399999999999999</v>
      </c>
      <c r="AG339" s="210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12">
        <v>28</v>
      </c>
    </row>
    <row r="340" spans="1:65">
      <c r="A340" s="30"/>
      <c r="B340" s="19">
        <v>1</v>
      </c>
      <c r="C340" s="9">
        <v>6</v>
      </c>
      <c r="D340" s="216">
        <v>20.5</v>
      </c>
      <c r="E340" s="216">
        <v>18.88</v>
      </c>
      <c r="F340" s="216">
        <v>19.423033532029933</v>
      </c>
      <c r="G340" s="216">
        <v>18.3</v>
      </c>
      <c r="H340" s="213">
        <v>30.800000000000004</v>
      </c>
      <c r="I340" s="216">
        <v>17.399999999999999</v>
      </c>
      <c r="J340" s="216">
        <v>18.53</v>
      </c>
      <c r="K340" s="216">
        <v>18.5</v>
      </c>
      <c r="L340" s="216">
        <v>18.850000000000001</v>
      </c>
      <c r="M340" s="216">
        <v>18.87</v>
      </c>
      <c r="N340" s="216">
        <v>19.427704565437551</v>
      </c>
      <c r="O340" s="216">
        <v>16.917999999999999</v>
      </c>
      <c r="P340" s="216">
        <v>19.91</v>
      </c>
      <c r="Q340" s="216">
        <v>18.899999999999999</v>
      </c>
      <c r="R340" s="216">
        <v>19.886100000000003</v>
      </c>
      <c r="S340" s="216">
        <v>19.100000000000001</v>
      </c>
      <c r="T340" s="232">
        <v>19.8</v>
      </c>
      <c r="U340" s="216">
        <v>18.2</v>
      </c>
      <c r="V340" s="216">
        <v>18.2</v>
      </c>
      <c r="W340" s="216">
        <v>19</v>
      </c>
      <c r="X340" s="213">
        <v>22.97</v>
      </c>
      <c r="Y340" s="213">
        <v>20</v>
      </c>
      <c r="Z340" s="216">
        <v>18.100000000000001</v>
      </c>
      <c r="AA340" s="216">
        <v>18.100000000000001</v>
      </c>
      <c r="AB340" s="216">
        <v>20.28</v>
      </c>
      <c r="AC340" s="213">
        <v>20</v>
      </c>
      <c r="AD340" s="216">
        <v>19.75</v>
      </c>
      <c r="AE340" s="216">
        <v>18.2</v>
      </c>
      <c r="AF340" s="216">
        <v>17.2</v>
      </c>
      <c r="AG340" s="210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4"/>
    </row>
    <row r="341" spans="1:65">
      <c r="A341" s="30"/>
      <c r="B341" s="20" t="s">
        <v>270</v>
      </c>
      <c r="C341" s="12"/>
      <c r="D341" s="215">
        <v>19.783333333333335</v>
      </c>
      <c r="E341" s="215">
        <v>19.168333333333333</v>
      </c>
      <c r="F341" s="215">
        <v>19.299392325263728</v>
      </c>
      <c r="G341" s="215">
        <v>19.091666666666665</v>
      </c>
      <c r="H341" s="215">
        <v>33.333333333333336</v>
      </c>
      <c r="I341" s="215">
        <v>17.700000000000003</v>
      </c>
      <c r="J341" s="215">
        <v>19.11</v>
      </c>
      <c r="K341" s="215">
        <v>18.850000000000001</v>
      </c>
      <c r="L341" s="215">
        <v>19.031666666666666</v>
      </c>
      <c r="M341" s="215">
        <v>18.843333333333334</v>
      </c>
      <c r="N341" s="215">
        <v>19.746283638049128</v>
      </c>
      <c r="O341" s="215">
        <v>17.193666666666669</v>
      </c>
      <c r="P341" s="215">
        <v>18.916666666666668</v>
      </c>
      <c r="Q341" s="215">
        <v>19.849999999999998</v>
      </c>
      <c r="R341" s="215">
        <v>19.741183333333336</v>
      </c>
      <c r="S341" s="215">
        <v>18.908333333333331</v>
      </c>
      <c r="T341" s="215">
        <v>19.291666666666668</v>
      </c>
      <c r="U341" s="215">
        <v>18.124999999999996</v>
      </c>
      <c r="V341" s="215">
        <v>18.258333333333333</v>
      </c>
      <c r="W341" s="215">
        <v>18.233333333333331</v>
      </c>
      <c r="X341" s="215">
        <v>22.3</v>
      </c>
      <c r="Y341" s="215">
        <v>21.5</v>
      </c>
      <c r="Z341" s="215">
        <v>18.416666666666668</v>
      </c>
      <c r="AA341" s="215">
        <v>18.328333333333333</v>
      </c>
      <c r="AB341" s="215">
        <v>20.416666666666668</v>
      </c>
      <c r="AC341" s="215">
        <v>19.666666666666668</v>
      </c>
      <c r="AD341" s="215">
        <v>19.599999999999998</v>
      </c>
      <c r="AE341" s="215">
        <v>17.733333333333334</v>
      </c>
      <c r="AF341" s="215">
        <v>18.383333333333333</v>
      </c>
      <c r="AG341" s="210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4"/>
    </row>
    <row r="342" spans="1:65">
      <c r="A342" s="30"/>
      <c r="B342" s="3" t="s">
        <v>271</v>
      </c>
      <c r="C342" s="29"/>
      <c r="D342" s="216">
        <v>19.700000000000003</v>
      </c>
      <c r="E342" s="216">
        <v>19.145</v>
      </c>
      <c r="F342" s="216">
        <v>19.334977105411255</v>
      </c>
      <c r="G342" s="216">
        <v>19.100000000000001</v>
      </c>
      <c r="H342" s="216">
        <v>33.75</v>
      </c>
      <c r="I342" s="216">
        <v>17.75</v>
      </c>
      <c r="J342" s="216">
        <v>18.884999999999998</v>
      </c>
      <c r="K342" s="216">
        <v>18.799999999999997</v>
      </c>
      <c r="L342" s="216">
        <v>19.12</v>
      </c>
      <c r="M342" s="216">
        <v>18.78</v>
      </c>
      <c r="N342" s="216">
        <v>19.729807052102839</v>
      </c>
      <c r="O342" s="216">
        <v>17.202999999999999</v>
      </c>
      <c r="P342" s="216">
        <v>18.729999999999997</v>
      </c>
      <c r="Q342" s="216">
        <v>19.600000000000001</v>
      </c>
      <c r="R342" s="216">
        <v>19.7605</v>
      </c>
      <c r="S342" s="216">
        <v>18.674999999999997</v>
      </c>
      <c r="T342" s="216">
        <v>19.2</v>
      </c>
      <c r="U342" s="216">
        <v>18.125</v>
      </c>
      <c r="V342" s="216">
        <v>18.274999999999999</v>
      </c>
      <c r="W342" s="216">
        <v>18.299999999999997</v>
      </c>
      <c r="X342" s="216">
        <v>22.184999999999999</v>
      </c>
      <c r="Y342" s="216">
        <v>21.5</v>
      </c>
      <c r="Z342" s="216">
        <v>18.3</v>
      </c>
      <c r="AA342" s="216">
        <v>18.055</v>
      </c>
      <c r="AB342" s="216">
        <v>20.25</v>
      </c>
      <c r="AC342" s="216">
        <v>20</v>
      </c>
      <c r="AD342" s="216">
        <v>19.55</v>
      </c>
      <c r="AE342" s="216">
        <v>17.8</v>
      </c>
      <c r="AF342" s="216">
        <v>18.350000000000001</v>
      </c>
      <c r="AG342" s="210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4"/>
    </row>
    <row r="343" spans="1:65">
      <c r="A343" s="30"/>
      <c r="B343" s="3" t="s">
        <v>272</v>
      </c>
      <c r="C343" s="29"/>
      <c r="D343" s="24">
        <v>0.40702170294305712</v>
      </c>
      <c r="E343" s="24">
        <v>0.29047661982794226</v>
      </c>
      <c r="F343" s="24">
        <v>0.1477783066302788</v>
      </c>
      <c r="G343" s="24">
        <v>0.49660514160313202</v>
      </c>
      <c r="H343" s="24">
        <v>2.333809475228573</v>
      </c>
      <c r="I343" s="24">
        <v>0.25298221281347083</v>
      </c>
      <c r="J343" s="24">
        <v>0.65656682828178303</v>
      </c>
      <c r="K343" s="24">
        <v>0.28106938645110424</v>
      </c>
      <c r="L343" s="24">
        <v>0.32449447863818393</v>
      </c>
      <c r="M343" s="24">
        <v>0.40167980614746718</v>
      </c>
      <c r="N343" s="24">
        <v>0.4360248242154986</v>
      </c>
      <c r="O343" s="24">
        <v>0.75706714805667386</v>
      </c>
      <c r="P343" s="24">
        <v>0.76544540410578377</v>
      </c>
      <c r="Q343" s="24">
        <v>0.89610267268879407</v>
      </c>
      <c r="R343" s="24">
        <v>0.14416449516669005</v>
      </c>
      <c r="S343" s="24">
        <v>0.84759463581753913</v>
      </c>
      <c r="T343" s="24">
        <v>0.2764356465195229</v>
      </c>
      <c r="U343" s="24">
        <v>0.1968501968502944</v>
      </c>
      <c r="V343" s="24">
        <v>0.25771431211065204</v>
      </c>
      <c r="W343" s="24">
        <v>0.60717927061673227</v>
      </c>
      <c r="X343" s="24">
        <v>0.57306195127577553</v>
      </c>
      <c r="Y343" s="24">
        <v>1.0488088481701516</v>
      </c>
      <c r="Z343" s="24">
        <v>0.54558836742242467</v>
      </c>
      <c r="AA343" s="24">
        <v>0.55524469080457362</v>
      </c>
      <c r="AB343" s="24">
        <v>0.67748554720131671</v>
      </c>
      <c r="AC343" s="24">
        <v>0.5163977794943222</v>
      </c>
      <c r="AD343" s="24">
        <v>0.25035974117257653</v>
      </c>
      <c r="AE343" s="24">
        <v>0.32659863237109044</v>
      </c>
      <c r="AF343" s="24">
        <v>0.7859177225808478</v>
      </c>
      <c r="AG343" s="150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2.0573969820205075E-2</v>
      </c>
      <c r="E344" s="13">
        <v>1.515398416631296E-2</v>
      </c>
      <c r="F344" s="13">
        <v>7.6571481702473448E-3</v>
      </c>
      <c r="G344" s="13">
        <v>2.6011618067383609E-2</v>
      </c>
      <c r="H344" s="13">
        <v>7.0014284256857184E-2</v>
      </c>
      <c r="I344" s="13">
        <v>1.4292780384941852E-2</v>
      </c>
      <c r="J344" s="13">
        <v>3.4357238528612402E-2</v>
      </c>
      <c r="K344" s="13">
        <v>1.4910842782551947E-2</v>
      </c>
      <c r="L344" s="13">
        <v>1.705023970425697E-2</v>
      </c>
      <c r="M344" s="13">
        <v>2.1316812638287663E-2</v>
      </c>
      <c r="N344" s="13">
        <v>2.2081361344132727E-2</v>
      </c>
      <c r="O344" s="13">
        <v>4.4031745103236097E-2</v>
      </c>
      <c r="P344" s="13">
        <v>4.0464074225856406E-2</v>
      </c>
      <c r="Q344" s="13">
        <v>4.5143711470468223E-2</v>
      </c>
      <c r="R344" s="13">
        <v>7.3027281461525038E-3</v>
      </c>
      <c r="S344" s="13">
        <v>4.4826512251258131E-2</v>
      </c>
      <c r="T344" s="13">
        <v>1.4329277573366198E-2</v>
      </c>
      <c r="U344" s="13">
        <v>1.0860700515878313E-2</v>
      </c>
      <c r="V344" s="13">
        <v>1.4114887016557848E-2</v>
      </c>
      <c r="W344" s="13">
        <v>3.3300508443330844E-2</v>
      </c>
      <c r="X344" s="13">
        <v>2.5697845348689484E-2</v>
      </c>
      <c r="Y344" s="13">
        <v>4.8781806891634957E-2</v>
      </c>
      <c r="Z344" s="13">
        <v>2.9624707733344323E-2</v>
      </c>
      <c r="AA344" s="13">
        <v>3.029433613555917E-2</v>
      </c>
      <c r="AB344" s="13">
        <v>3.3182965577207346E-2</v>
      </c>
      <c r="AC344" s="13">
        <v>2.6257514211575704E-2</v>
      </c>
      <c r="AD344" s="13">
        <v>1.2773456182274314E-2</v>
      </c>
      <c r="AE344" s="13">
        <v>1.8417216111151716E-2</v>
      </c>
      <c r="AF344" s="13">
        <v>4.2751644020717017E-2</v>
      </c>
      <c r="AG344" s="150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273</v>
      </c>
      <c r="C345" s="29"/>
      <c r="D345" s="13">
        <v>4.9313321735464877E-2</v>
      </c>
      <c r="E345" s="13">
        <v>1.669355629988023E-2</v>
      </c>
      <c r="F345" s="13">
        <v>2.3644960486861821E-2</v>
      </c>
      <c r="G345" s="13">
        <v>1.2627135676473999E-2</v>
      </c>
      <c r="H345" s="13">
        <v>0.76800896669834007</v>
      </c>
      <c r="I345" s="13">
        <v>-6.1187238683181433E-2</v>
      </c>
      <c r="J345" s="13">
        <v>1.3599540608158156E-2</v>
      </c>
      <c r="K345" s="13">
        <v>-1.9092933208875174E-4</v>
      </c>
      <c r="L345" s="13">
        <v>9.4447195364171233E-3</v>
      </c>
      <c r="M345" s="13">
        <v>-5.4453112542840465E-4</v>
      </c>
      <c r="N345" s="13">
        <v>4.734819593118722E-2</v>
      </c>
      <c r="O345" s="13">
        <v>-8.8043294887329204E-2</v>
      </c>
      <c r="P345" s="13">
        <v>3.3450886013079995E-3</v>
      </c>
      <c r="Q345" s="13">
        <v>5.2849339668861184E-2</v>
      </c>
      <c r="R345" s="13">
        <v>4.7077674397074665E-2</v>
      </c>
      <c r="S345" s="13">
        <v>2.9030863596331002E-3</v>
      </c>
      <c r="T345" s="13">
        <v>2.3235189476664253E-2</v>
      </c>
      <c r="U345" s="13">
        <v>-3.8645124357777894E-2</v>
      </c>
      <c r="V345" s="13">
        <v>-3.1573088490984391E-2</v>
      </c>
      <c r="W345" s="13">
        <v>-3.2899095216008201E-2</v>
      </c>
      <c r="X345" s="13">
        <v>0.1827979987211894</v>
      </c>
      <c r="Y345" s="13">
        <v>0.14036578352042928</v>
      </c>
      <c r="Z345" s="13">
        <v>-2.317504589916719E-2</v>
      </c>
      <c r="AA345" s="13">
        <v>-2.7860269660917814E-2</v>
      </c>
      <c r="AB345" s="13">
        <v>8.2905492102733236E-2</v>
      </c>
      <c r="AC345" s="13">
        <v>4.3125290352020507E-2</v>
      </c>
      <c r="AD345" s="13">
        <v>3.9589272418623755E-2</v>
      </c>
      <c r="AE345" s="13">
        <v>-5.9419229716483168E-2</v>
      </c>
      <c r="AF345" s="13">
        <v>-2.4943054865865566E-2</v>
      </c>
      <c r="AG345" s="150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274</v>
      </c>
      <c r="C346" s="47"/>
      <c r="D346" s="45">
        <v>0.71</v>
      </c>
      <c r="E346" s="45">
        <v>0.11</v>
      </c>
      <c r="F346" s="45">
        <v>0.24</v>
      </c>
      <c r="G346" s="45">
        <v>0.03</v>
      </c>
      <c r="H346" s="45">
        <v>14.11</v>
      </c>
      <c r="I346" s="45">
        <v>1.35</v>
      </c>
      <c r="J346" s="45">
        <v>0.05</v>
      </c>
      <c r="K346" s="45">
        <v>0.21</v>
      </c>
      <c r="L346" s="45">
        <v>0.03</v>
      </c>
      <c r="M346" s="45">
        <v>0.22</v>
      </c>
      <c r="N346" s="45">
        <v>0.68</v>
      </c>
      <c r="O346" s="45">
        <v>1.85</v>
      </c>
      <c r="P346" s="45">
        <v>0.14000000000000001</v>
      </c>
      <c r="Q346" s="45">
        <v>0.78</v>
      </c>
      <c r="R346" s="45">
        <v>0.67</v>
      </c>
      <c r="S346" s="45">
        <v>0.15</v>
      </c>
      <c r="T346" s="45">
        <v>0.23</v>
      </c>
      <c r="U346" s="45">
        <v>0.93</v>
      </c>
      <c r="V346" s="45">
        <v>0.79</v>
      </c>
      <c r="W346" s="45">
        <v>0.82</v>
      </c>
      <c r="X346" s="45">
        <v>3.2</v>
      </c>
      <c r="Y346" s="45">
        <v>2.41</v>
      </c>
      <c r="Z346" s="45">
        <v>0.64</v>
      </c>
      <c r="AA346" s="45">
        <v>0.72</v>
      </c>
      <c r="AB346" s="45">
        <v>1.34</v>
      </c>
      <c r="AC346" s="45" t="s">
        <v>275</v>
      </c>
      <c r="AD346" s="45">
        <v>0.53</v>
      </c>
      <c r="AE346" s="45">
        <v>1.31</v>
      </c>
      <c r="AF346" s="45">
        <v>0.67</v>
      </c>
      <c r="AG346" s="150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295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BM347" s="55"/>
    </row>
    <row r="348" spans="1:65">
      <c r="BM348" s="55"/>
    </row>
    <row r="349" spans="1:65" ht="15">
      <c r="B349" s="8" t="s">
        <v>491</v>
      </c>
      <c r="BM349" s="28" t="s">
        <v>66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7" t="s">
        <v>231</v>
      </c>
      <c r="J350" s="17" t="s">
        <v>231</v>
      </c>
      <c r="K350" s="17" t="s">
        <v>231</v>
      </c>
      <c r="L350" s="17" t="s">
        <v>231</v>
      </c>
      <c r="M350" s="17" t="s">
        <v>231</v>
      </c>
      <c r="N350" s="17" t="s">
        <v>231</v>
      </c>
      <c r="O350" s="150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48" t="s">
        <v>234</v>
      </c>
      <c r="E351" s="149" t="s">
        <v>235</v>
      </c>
      <c r="F351" s="149" t="s">
        <v>236</v>
      </c>
      <c r="G351" s="149" t="s">
        <v>239</v>
      </c>
      <c r="H351" s="149" t="s">
        <v>243</v>
      </c>
      <c r="I351" s="149" t="s">
        <v>246</v>
      </c>
      <c r="J351" s="149" t="s">
        <v>247</v>
      </c>
      <c r="K351" s="149" t="s">
        <v>248</v>
      </c>
      <c r="L351" s="149" t="s">
        <v>254</v>
      </c>
      <c r="M351" s="149" t="s">
        <v>257</v>
      </c>
      <c r="N351" s="149" t="s">
        <v>261</v>
      </c>
      <c r="O351" s="150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282</v>
      </c>
      <c r="E352" s="11" t="s">
        <v>282</v>
      </c>
      <c r="F352" s="11" t="s">
        <v>282</v>
      </c>
      <c r="G352" s="11" t="s">
        <v>282</v>
      </c>
      <c r="H352" s="11" t="s">
        <v>282</v>
      </c>
      <c r="I352" s="11" t="s">
        <v>282</v>
      </c>
      <c r="J352" s="11" t="s">
        <v>283</v>
      </c>
      <c r="K352" s="11" t="s">
        <v>282</v>
      </c>
      <c r="L352" s="11" t="s">
        <v>282</v>
      </c>
      <c r="M352" s="11" t="s">
        <v>283</v>
      </c>
      <c r="N352" s="11" t="s">
        <v>282</v>
      </c>
      <c r="O352" s="150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150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145">
        <v>4.53</v>
      </c>
      <c r="E354" s="22">
        <v>5.43</v>
      </c>
      <c r="F354" s="145">
        <v>6.1381005029952203</v>
      </c>
      <c r="G354" s="22">
        <v>5.3</v>
      </c>
      <c r="H354" s="22">
        <v>5</v>
      </c>
      <c r="I354" s="22">
        <v>5.3</v>
      </c>
      <c r="J354" s="22">
        <v>5.4</v>
      </c>
      <c r="K354" s="22">
        <v>5.41988</v>
      </c>
      <c r="L354" s="22">
        <v>5.5</v>
      </c>
      <c r="M354" s="22">
        <v>5.3</v>
      </c>
      <c r="N354" s="22">
        <v>5.2</v>
      </c>
      <c r="O354" s="150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46">
        <v>4.45</v>
      </c>
      <c r="E355" s="11">
        <v>5.2</v>
      </c>
      <c r="F355" s="146">
        <v>6.1265392803646996</v>
      </c>
      <c r="G355" s="11">
        <v>5.5</v>
      </c>
      <c r="H355" s="11">
        <v>4.9000000000000004</v>
      </c>
      <c r="I355" s="11">
        <v>5.5</v>
      </c>
      <c r="J355" s="11">
        <v>5.3</v>
      </c>
      <c r="K355" s="11">
        <v>5.4871600000000003</v>
      </c>
      <c r="L355" s="11">
        <v>4.9000000000000004</v>
      </c>
      <c r="M355" s="11">
        <v>5.4</v>
      </c>
      <c r="N355" s="11">
        <v>5.4</v>
      </c>
      <c r="O355" s="150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34</v>
      </c>
    </row>
    <row r="356" spans="1:65">
      <c r="A356" s="30"/>
      <c r="B356" s="19">
        <v>1</v>
      </c>
      <c r="C356" s="9">
        <v>3</v>
      </c>
      <c r="D356" s="151">
        <v>4.8499999999999996</v>
      </c>
      <c r="E356" s="11">
        <v>5.4</v>
      </c>
      <c r="F356" s="146">
        <v>6.1476618919109987</v>
      </c>
      <c r="G356" s="11">
        <v>5.2</v>
      </c>
      <c r="H356" s="11">
        <v>4.8</v>
      </c>
      <c r="I356" s="11">
        <v>5.6</v>
      </c>
      <c r="J356" s="11">
        <v>5.4</v>
      </c>
      <c r="K356" s="11">
        <v>5.4723600000000001</v>
      </c>
      <c r="L356" s="11">
        <v>5.5</v>
      </c>
      <c r="M356" s="11">
        <v>5.0999999999999996</v>
      </c>
      <c r="N356" s="11">
        <v>5</v>
      </c>
      <c r="O356" s="150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46">
        <v>4.5199999999999996</v>
      </c>
      <c r="E357" s="11">
        <v>5.41</v>
      </c>
      <c r="F357" s="146">
        <v>6.1435845392899804</v>
      </c>
      <c r="G357" s="11">
        <v>5.3</v>
      </c>
      <c r="H357" s="151">
        <v>4.3</v>
      </c>
      <c r="I357" s="11">
        <v>5.5</v>
      </c>
      <c r="J357" s="11">
        <v>5.8</v>
      </c>
      <c r="K357" s="11">
        <v>5.5891999999999999</v>
      </c>
      <c r="L357" s="11">
        <v>4.7</v>
      </c>
      <c r="M357" s="11">
        <v>5.4</v>
      </c>
      <c r="N357" s="11">
        <v>5.2</v>
      </c>
      <c r="O357" s="150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5.2889125925925917</v>
      </c>
    </row>
    <row r="358" spans="1:65">
      <c r="A358" s="30"/>
      <c r="B358" s="19">
        <v>1</v>
      </c>
      <c r="C358" s="9">
        <v>5</v>
      </c>
      <c r="D358" s="146">
        <v>4.49</v>
      </c>
      <c r="E358" s="11">
        <v>5.24</v>
      </c>
      <c r="F358" s="146">
        <v>6.1324378847216048</v>
      </c>
      <c r="G358" s="11">
        <v>5.3</v>
      </c>
      <c r="H358" s="11">
        <v>5.0999999999999996</v>
      </c>
      <c r="I358" s="151">
        <v>4.9000000000000004</v>
      </c>
      <c r="J358" s="11">
        <v>5.7</v>
      </c>
      <c r="K358" s="11">
        <v>5.4342800000000002</v>
      </c>
      <c r="L358" s="11">
        <v>5.2</v>
      </c>
      <c r="M358" s="11">
        <v>5</v>
      </c>
      <c r="N358" s="11">
        <v>5</v>
      </c>
      <c r="O358" s="150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29</v>
      </c>
    </row>
    <row r="359" spans="1:65">
      <c r="A359" s="30"/>
      <c r="B359" s="19">
        <v>1</v>
      </c>
      <c r="C359" s="9">
        <v>6</v>
      </c>
      <c r="D359" s="146">
        <v>4.62</v>
      </c>
      <c r="E359" s="11">
        <v>5.39</v>
      </c>
      <c r="F359" s="146">
        <v>6.1664372582708591</v>
      </c>
      <c r="G359" s="11">
        <v>5.2</v>
      </c>
      <c r="H359" s="11">
        <v>4.9000000000000004</v>
      </c>
      <c r="I359" s="11">
        <v>5.4</v>
      </c>
      <c r="J359" s="11">
        <v>5.3</v>
      </c>
      <c r="K359" s="11">
        <v>5.4283999999999999</v>
      </c>
      <c r="L359" s="11">
        <v>5.0999999999999996</v>
      </c>
      <c r="M359" s="11">
        <v>5.3</v>
      </c>
      <c r="N359" s="11">
        <v>5.4</v>
      </c>
      <c r="O359" s="150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270</v>
      </c>
      <c r="C360" s="12"/>
      <c r="D360" s="23">
        <v>4.5766666666666671</v>
      </c>
      <c r="E360" s="23">
        <v>5.3449999999999998</v>
      </c>
      <c r="F360" s="23">
        <v>6.1424602262588941</v>
      </c>
      <c r="G360" s="23">
        <v>5.3</v>
      </c>
      <c r="H360" s="23">
        <v>4.833333333333333</v>
      </c>
      <c r="I360" s="23">
        <v>5.3666666666666663</v>
      </c>
      <c r="J360" s="23">
        <v>5.4833333333333334</v>
      </c>
      <c r="K360" s="23">
        <v>5.4718800000000014</v>
      </c>
      <c r="L360" s="23">
        <v>5.1499999999999995</v>
      </c>
      <c r="M360" s="23">
        <v>5.25</v>
      </c>
      <c r="N360" s="23">
        <v>5.2</v>
      </c>
      <c r="O360" s="150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271</v>
      </c>
      <c r="C361" s="29"/>
      <c r="D361" s="11">
        <v>4.5250000000000004</v>
      </c>
      <c r="E361" s="11">
        <v>5.3949999999999996</v>
      </c>
      <c r="F361" s="11">
        <v>6.1408425211426003</v>
      </c>
      <c r="G361" s="11">
        <v>5.3</v>
      </c>
      <c r="H361" s="11">
        <v>4.9000000000000004</v>
      </c>
      <c r="I361" s="11">
        <v>5.45</v>
      </c>
      <c r="J361" s="11">
        <v>5.4</v>
      </c>
      <c r="K361" s="11">
        <v>5.4533199999999997</v>
      </c>
      <c r="L361" s="11">
        <v>5.15</v>
      </c>
      <c r="M361" s="11">
        <v>5.3</v>
      </c>
      <c r="N361" s="11">
        <v>5.2</v>
      </c>
      <c r="O361" s="150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272</v>
      </c>
      <c r="C362" s="29"/>
      <c r="D362" s="24">
        <v>0.14528133626404535</v>
      </c>
      <c r="E362" s="24">
        <v>9.8539332248599981E-2</v>
      </c>
      <c r="F362" s="24">
        <v>1.3972476548147861E-2</v>
      </c>
      <c r="G362" s="24">
        <v>0.10954451150103316</v>
      </c>
      <c r="H362" s="24">
        <v>0.28047578623950176</v>
      </c>
      <c r="I362" s="24">
        <v>0.25033311140691433</v>
      </c>
      <c r="J362" s="24">
        <v>0.21369760566432808</v>
      </c>
      <c r="K362" s="24">
        <v>6.3254978618287411E-2</v>
      </c>
      <c r="L362" s="24">
        <v>0.32093613071762417</v>
      </c>
      <c r="M362" s="24">
        <v>0.16431676725154998</v>
      </c>
      <c r="N362" s="24">
        <v>0.17888543819998334</v>
      </c>
      <c r="O362" s="207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56"/>
    </row>
    <row r="363" spans="1:65">
      <c r="A363" s="30"/>
      <c r="B363" s="3" t="s">
        <v>86</v>
      </c>
      <c r="C363" s="29"/>
      <c r="D363" s="13">
        <v>3.1743919067162125E-2</v>
      </c>
      <c r="E363" s="13">
        <v>1.8435796491786713E-2</v>
      </c>
      <c r="F363" s="13">
        <v>2.2747361860669126E-3</v>
      </c>
      <c r="G363" s="13">
        <v>2.0668775754911918E-2</v>
      </c>
      <c r="H363" s="13">
        <v>5.8029473015069333E-2</v>
      </c>
      <c r="I363" s="13">
        <v>4.6645921380170374E-2</v>
      </c>
      <c r="J363" s="13">
        <v>3.897220771993825E-2</v>
      </c>
      <c r="K363" s="13">
        <v>1.1560008373408663E-2</v>
      </c>
      <c r="L363" s="13">
        <v>6.231769528497557E-2</v>
      </c>
      <c r="M363" s="13">
        <v>3.1298431857438094E-2</v>
      </c>
      <c r="N363" s="13">
        <v>3.4401045807689101E-2</v>
      </c>
      <c r="O363" s="150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273</v>
      </c>
      <c r="C364" s="29"/>
      <c r="D364" s="13">
        <v>-0.13466774378602198</v>
      </c>
      <c r="E364" s="13">
        <v>1.0604714376630353E-2</v>
      </c>
      <c r="F364" s="13">
        <v>0.16138433349451486</v>
      </c>
      <c r="G364" s="13">
        <v>2.0963491480152641E-3</v>
      </c>
      <c r="H364" s="13">
        <v>-8.6138549519105712E-2</v>
      </c>
      <c r="I364" s="13">
        <v>1.470133467188961E-2</v>
      </c>
      <c r="J364" s="13">
        <v>3.6760059338669882E-2</v>
      </c>
      <c r="K364" s="13">
        <v>3.459452282566855E-2</v>
      </c>
      <c r="L364" s="13">
        <v>-2.6264868280702292E-2</v>
      </c>
      <c r="M364" s="13">
        <v>-7.3573899948906618E-3</v>
      </c>
      <c r="N364" s="13">
        <v>-1.6811129137796366E-2</v>
      </c>
      <c r="O364" s="150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274</v>
      </c>
      <c r="C365" s="47"/>
      <c r="D365" s="45">
        <v>3.25</v>
      </c>
      <c r="E365" s="45">
        <v>0.2</v>
      </c>
      <c r="F365" s="45">
        <v>3.79</v>
      </c>
      <c r="G365" s="45">
        <v>0</v>
      </c>
      <c r="H365" s="45">
        <v>2.1</v>
      </c>
      <c r="I365" s="45">
        <v>0.3</v>
      </c>
      <c r="J365" s="45">
        <v>0.82</v>
      </c>
      <c r="K365" s="45">
        <v>0.77</v>
      </c>
      <c r="L365" s="45">
        <v>0.67</v>
      </c>
      <c r="M365" s="45">
        <v>0.22</v>
      </c>
      <c r="N365" s="45">
        <v>0.45</v>
      </c>
      <c r="O365" s="150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BM366" s="55"/>
    </row>
    <row r="367" spans="1:65" ht="15">
      <c r="B367" s="8" t="s">
        <v>492</v>
      </c>
      <c r="BM367" s="28" t="s">
        <v>66</v>
      </c>
    </row>
    <row r="368" spans="1:65" ht="15">
      <c r="A368" s="25" t="s">
        <v>81</v>
      </c>
      <c r="B368" s="18" t="s">
        <v>111</v>
      </c>
      <c r="C368" s="15" t="s">
        <v>112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7" t="s">
        <v>231</v>
      </c>
      <c r="P368" s="17" t="s">
        <v>231</v>
      </c>
      <c r="Q368" s="17" t="s">
        <v>231</v>
      </c>
      <c r="R368" s="17" t="s">
        <v>231</v>
      </c>
      <c r="S368" s="17" t="s">
        <v>231</v>
      </c>
      <c r="T368" s="17" t="s">
        <v>231</v>
      </c>
      <c r="U368" s="17" t="s">
        <v>231</v>
      </c>
      <c r="V368" s="17" t="s">
        <v>231</v>
      </c>
      <c r="W368" s="17" t="s">
        <v>231</v>
      </c>
      <c r="X368" s="150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48" t="s">
        <v>235</v>
      </c>
      <c r="E369" s="149" t="s">
        <v>236</v>
      </c>
      <c r="F369" s="149" t="s">
        <v>237</v>
      </c>
      <c r="G369" s="149" t="s">
        <v>238</v>
      </c>
      <c r="H369" s="149" t="s">
        <v>241</v>
      </c>
      <c r="I369" s="149" t="s">
        <v>243</v>
      </c>
      <c r="J369" s="149" t="s">
        <v>244</v>
      </c>
      <c r="K369" s="149" t="s">
        <v>246</v>
      </c>
      <c r="L369" s="149" t="s">
        <v>247</v>
      </c>
      <c r="M369" s="149" t="s">
        <v>248</v>
      </c>
      <c r="N369" s="149" t="s">
        <v>250</v>
      </c>
      <c r="O369" s="149" t="s">
        <v>251</v>
      </c>
      <c r="P369" s="149" t="s">
        <v>252</v>
      </c>
      <c r="Q369" s="149" t="s">
        <v>253</v>
      </c>
      <c r="R369" s="149" t="s">
        <v>276</v>
      </c>
      <c r="S369" s="149" t="s">
        <v>254</v>
      </c>
      <c r="T369" s="149" t="s">
        <v>255</v>
      </c>
      <c r="U369" s="149" t="s">
        <v>256</v>
      </c>
      <c r="V369" s="149" t="s">
        <v>260</v>
      </c>
      <c r="W369" s="149" t="s">
        <v>262</v>
      </c>
      <c r="X369" s="150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282</v>
      </c>
      <c r="E370" s="11" t="s">
        <v>282</v>
      </c>
      <c r="F370" s="11" t="s">
        <v>282</v>
      </c>
      <c r="G370" s="11" t="s">
        <v>282</v>
      </c>
      <c r="H370" s="11" t="s">
        <v>282</v>
      </c>
      <c r="I370" s="11" t="s">
        <v>282</v>
      </c>
      <c r="J370" s="11" t="s">
        <v>115</v>
      </c>
      <c r="K370" s="11" t="s">
        <v>282</v>
      </c>
      <c r="L370" s="11" t="s">
        <v>283</v>
      </c>
      <c r="M370" s="11" t="s">
        <v>282</v>
      </c>
      <c r="N370" s="11" t="s">
        <v>283</v>
      </c>
      <c r="O370" s="11" t="s">
        <v>283</v>
      </c>
      <c r="P370" s="11" t="s">
        <v>283</v>
      </c>
      <c r="Q370" s="11" t="s">
        <v>283</v>
      </c>
      <c r="R370" s="11" t="s">
        <v>283</v>
      </c>
      <c r="S370" s="11" t="s">
        <v>282</v>
      </c>
      <c r="T370" s="11" t="s">
        <v>283</v>
      </c>
      <c r="U370" s="11" t="s">
        <v>283</v>
      </c>
      <c r="V370" s="11" t="s">
        <v>282</v>
      </c>
      <c r="W370" s="11" t="s">
        <v>283</v>
      </c>
      <c r="X370" s="150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150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5">
        <v>1.6</v>
      </c>
      <c r="E372" s="22">
        <v>0.21695259777566323</v>
      </c>
      <c r="F372" s="22">
        <v>0.21</v>
      </c>
      <c r="G372" s="145">
        <v>0.31</v>
      </c>
      <c r="H372" s="145">
        <v>1.6</v>
      </c>
      <c r="I372" s="145">
        <v>0.3</v>
      </c>
      <c r="J372" s="22">
        <v>0.14046503347915645</v>
      </c>
      <c r="K372" s="22">
        <v>0.22</v>
      </c>
      <c r="L372" s="145" t="s">
        <v>105</v>
      </c>
      <c r="M372" s="145">
        <v>0.312</v>
      </c>
      <c r="N372" s="22">
        <v>0.12</v>
      </c>
      <c r="O372" s="152">
        <v>0.18</v>
      </c>
      <c r="P372" s="22">
        <v>0.19</v>
      </c>
      <c r="Q372" s="22">
        <v>0.12</v>
      </c>
      <c r="R372" s="22">
        <v>0.16</v>
      </c>
      <c r="S372" s="145">
        <v>0.8</v>
      </c>
      <c r="T372" s="145">
        <v>3</v>
      </c>
      <c r="U372" s="145">
        <v>0.3</v>
      </c>
      <c r="V372" s="145">
        <v>1.5</v>
      </c>
      <c r="W372" s="145" t="s">
        <v>105</v>
      </c>
      <c r="X372" s="150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6">
        <v>1.6</v>
      </c>
      <c r="E373" s="11">
        <v>0.22481866013860102</v>
      </c>
      <c r="F373" s="11">
        <v>0.18</v>
      </c>
      <c r="G373" s="146">
        <v>0.37</v>
      </c>
      <c r="H373" s="146">
        <v>1.7</v>
      </c>
      <c r="I373" s="146">
        <v>0.4</v>
      </c>
      <c r="J373" s="11">
        <v>0.12888840207462204</v>
      </c>
      <c r="K373" s="11">
        <v>0.06</v>
      </c>
      <c r="L373" s="146" t="s">
        <v>105</v>
      </c>
      <c r="M373" s="146">
        <v>0.33300000000000002</v>
      </c>
      <c r="N373" s="11">
        <v>0.13</v>
      </c>
      <c r="O373" s="11">
        <v>0.14000000000000001</v>
      </c>
      <c r="P373" s="11">
        <v>0.2</v>
      </c>
      <c r="Q373" s="11">
        <v>0.13</v>
      </c>
      <c r="R373" s="11">
        <v>0.14000000000000001</v>
      </c>
      <c r="S373" s="146">
        <v>0.7</v>
      </c>
      <c r="T373" s="146">
        <v>3.2</v>
      </c>
      <c r="U373" s="146">
        <v>0.2</v>
      </c>
      <c r="V373" s="146">
        <v>1.4</v>
      </c>
      <c r="W373" s="146" t="s">
        <v>105</v>
      </c>
      <c r="X373" s="150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35</v>
      </c>
    </row>
    <row r="374" spans="1:65">
      <c r="A374" s="30"/>
      <c r="B374" s="19">
        <v>1</v>
      </c>
      <c r="C374" s="9">
        <v>3</v>
      </c>
      <c r="D374" s="146">
        <v>1.7</v>
      </c>
      <c r="E374" s="11">
        <v>0.22346819611601548</v>
      </c>
      <c r="F374" s="11">
        <v>0.19</v>
      </c>
      <c r="G374" s="146">
        <v>0.33</v>
      </c>
      <c r="H374" s="146">
        <v>1.5</v>
      </c>
      <c r="I374" s="146">
        <v>0.5</v>
      </c>
      <c r="J374" s="11">
        <v>0.18176714208895284</v>
      </c>
      <c r="K374" s="11">
        <v>0.11</v>
      </c>
      <c r="L374" s="146" t="s">
        <v>105</v>
      </c>
      <c r="M374" s="146">
        <v>0.3211</v>
      </c>
      <c r="N374" s="11">
        <v>0.13</v>
      </c>
      <c r="O374" s="11">
        <v>0.14000000000000001</v>
      </c>
      <c r="P374" s="11">
        <v>0.2</v>
      </c>
      <c r="Q374" s="11">
        <v>0.15</v>
      </c>
      <c r="R374" s="11">
        <v>0.13</v>
      </c>
      <c r="S374" s="146">
        <v>0.6</v>
      </c>
      <c r="T374" s="146">
        <v>3.2</v>
      </c>
      <c r="U374" s="146">
        <v>0.2</v>
      </c>
      <c r="V374" s="146">
        <v>1.3</v>
      </c>
      <c r="W374" s="146" t="s">
        <v>105</v>
      </c>
      <c r="X374" s="150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6">
        <v>1.7</v>
      </c>
      <c r="E375" s="11">
        <v>0.22221916798843849</v>
      </c>
      <c r="F375" s="11">
        <v>0.19</v>
      </c>
      <c r="G375" s="146">
        <v>0.37</v>
      </c>
      <c r="H375" s="146">
        <v>1.6</v>
      </c>
      <c r="I375" s="146">
        <v>0.4</v>
      </c>
      <c r="J375" s="11">
        <v>0.14675187632563885</v>
      </c>
      <c r="K375" s="11">
        <v>0.12</v>
      </c>
      <c r="L375" s="146" t="s">
        <v>105</v>
      </c>
      <c r="M375" s="146">
        <v>0.31680000000000003</v>
      </c>
      <c r="N375" s="11">
        <v>0.15</v>
      </c>
      <c r="O375" s="11">
        <v>0.15</v>
      </c>
      <c r="P375" s="11">
        <v>0.2</v>
      </c>
      <c r="Q375" s="11">
        <v>0.14000000000000001</v>
      </c>
      <c r="R375" s="11">
        <v>0.15</v>
      </c>
      <c r="S375" s="146">
        <v>0.6</v>
      </c>
      <c r="T375" s="146">
        <v>3.4</v>
      </c>
      <c r="U375" s="146">
        <v>0.3</v>
      </c>
      <c r="V375" s="146">
        <v>1.4</v>
      </c>
      <c r="W375" s="146" t="s">
        <v>105</v>
      </c>
      <c r="X375" s="150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0.1655689755985473</v>
      </c>
    </row>
    <row r="376" spans="1:65">
      <c r="A376" s="30"/>
      <c r="B376" s="19">
        <v>1</v>
      </c>
      <c r="C376" s="9">
        <v>5</v>
      </c>
      <c r="D376" s="146">
        <v>1.7</v>
      </c>
      <c r="E376" s="11">
        <v>0.22418536307336387</v>
      </c>
      <c r="F376" s="11">
        <v>0.19</v>
      </c>
      <c r="G376" s="146">
        <v>0.31</v>
      </c>
      <c r="H376" s="146">
        <v>1.6</v>
      </c>
      <c r="I376" s="146">
        <v>0.3</v>
      </c>
      <c r="J376" s="11">
        <v>0.17821686037934362</v>
      </c>
      <c r="K376" s="11">
        <v>0.27</v>
      </c>
      <c r="L376" s="146" t="s">
        <v>105</v>
      </c>
      <c r="M376" s="151">
        <v>0.28539999999999999</v>
      </c>
      <c r="N376" s="11">
        <v>0.13</v>
      </c>
      <c r="O376" s="11">
        <v>0.13</v>
      </c>
      <c r="P376" s="11">
        <v>0.19</v>
      </c>
      <c r="Q376" s="11">
        <v>0.12</v>
      </c>
      <c r="R376" s="11">
        <v>0.13</v>
      </c>
      <c r="S376" s="146">
        <v>0.7</v>
      </c>
      <c r="T376" s="146">
        <v>2.8</v>
      </c>
      <c r="U376" s="146">
        <v>0.3</v>
      </c>
      <c r="V376" s="146">
        <v>1.5</v>
      </c>
      <c r="W376" s="146" t="s">
        <v>105</v>
      </c>
      <c r="X376" s="150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30</v>
      </c>
    </row>
    <row r="377" spans="1:65">
      <c r="A377" s="30"/>
      <c r="B377" s="19">
        <v>1</v>
      </c>
      <c r="C377" s="9">
        <v>6</v>
      </c>
      <c r="D377" s="146">
        <v>1.6</v>
      </c>
      <c r="E377" s="11">
        <v>0.22363815650288849</v>
      </c>
      <c r="F377" s="11">
        <v>0.18</v>
      </c>
      <c r="G377" s="146">
        <v>0.36</v>
      </c>
      <c r="H377" s="146">
        <v>1.5</v>
      </c>
      <c r="I377" s="146">
        <v>0.4</v>
      </c>
      <c r="J377" s="11">
        <v>0.17935322637887002</v>
      </c>
      <c r="K377" s="11">
        <v>0.26</v>
      </c>
      <c r="L377" s="146" t="s">
        <v>105</v>
      </c>
      <c r="M377" s="146">
        <v>0.31490000000000001</v>
      </c>
      <c r="N377" s="11">
        <v>0.14000000000000001</v>
      </c>
      <c r="O377" s="11">
        <v>0.14000000000000001</v>
      </c>
      <c r="P377" s="11">
        <v>0.2</v>
      </c>
      <c r="Q377" s="11">
        <v>0.14000000000000001</v>
      </c>
      <c r="R377" s="11">
        <v>0.14000000000000001</v>
      </c>
      <c r="S377" s="146">
        <v>0.6</v>
      </c>
      <c r="T377" s="146">
        <v>2.8</v>
      </c>
      <c r="U377" s="146">
        <v>0.2</v>
      </c>
      <c r="V377" s="146">
        <v>1.3</v>
      </c>
      <c r="W377" s="146" t="s">
        <v>105</v>
      </c>
      <c r="X377" s="150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270</v>
      </c>
      <c r="C378" s="12"/>
      <c r="D378" s="23">
        <v>1.6500000000000001</v>
      </c>
      <c r="E378" s="23">
        <v>0.22254702359916176</v>
      </c>
      <c r="F378" s="23">
        <v>0.18999999999999997</v>
      </c>
      <c r="G378" s="23">
        <v>0.34166666666666662</v>
      </c>
      <c r="H378" s="23">
        <v>1.5833333333333333</v>
      </c>
      <c r="I378" s="23">
        <v>0.38333333333333336</v>
      </c>
      <c r="J378" s="23">
        <v>0.15924042345443065</v>
      </c>
      <c r="K378" s="23">
        <v>0.17333333333333334</v>
      </c>
      <c r="L378" s="23" t="s">
        <v>661</v>
      </c>
      <c r="M378" s="23">
        <v>0.31386666666666663</v>
      </c>
      <c r="N378" s="23">
        <v>0.13333333333333333</v>
      </c>
      <c r="O378" s="23">
        <v>0.14666666666666667</v>
      </c>
      <c r="P378" s="23">
        <v>0.19666666666666666</v>
      </c>
      <c r="Q378" s="23">
        <v>0.13333333333333333</v>
      </c>
      <c r="R378" s="23">
        <v>0.14166666666666669</v>
      </c>
      <c r="S378" s="23">
        <v>0.66666666666666663</v>
      </c>
      <c r="T378" s="23">
        <v>3.0666666666666669</v>
      </c>
      <c r="U378" s="23">
        <v>0.25</v>
      </c>
      <c r="V378" s="23">
        <v>1.4000000000000001</v>
      </c>
      <c r="W378" s="23" t="s">
        <v>661</v>
      </c>
      <c r="X378" s="150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271</v>
      </c>
      <c r="C379" s="29"/>
      <c r="D379" s="11">
        <v>1.65</v>
      </c>
      <c r="E379" s="11">
        <v>0.22355317630945198</v>
      </c>
      <c r="F379" s="11">
        <v>0.19</v>
      </c>
      <c r="G379" s="11">
        <v>0.34499999999999997</v>
      </c>
      <c r="H379" s="11">
        <v>1.6</v>
      </c>
      <c r="I379" s="11">
        <v>0.4</v>
      </c>
      <c r="J379" s="11">
        <v>0.16248436835249125</v>
      </c>
      <c r="K379" s="11">
        <v>0.16999999999999998</v>
      </c>
      <c r="L379" s="11" t="s">
        <v>661</v>
      </c>
      <c r="M379" s="11">
        <v>0.31585000000000002</v>
      </c>
      <c r="N379" s="11">
        <v>0.13</v>
      </c>
      <c r="O379" s="11">
        <v>0.14000000000000001</v>
      </c>
      <c r="P379" s="11">
        <v>0.2</v>
      </c>
      <c r="Q379" s="11">
        <v>0.13500000000000001</v>
      </c>
      <c r="R379" s="11">
        <v>0.14000000000000001</v>
      </c>
      <c r="S379" s="11">
        <v>0.64999999999999991</v>
      </c>
      <c r="T379" s="11">
        <v>3.1</v>
      </c>
      <c r="U379" s="11">
        <v>0.25</v>
      </c>
      <c r="V379" s="11">
        <v>1.4</v>
      </c>
      <c r="W379" s="11" t="s">
        <v>661</v>
      </c>
      <c r="X379" s="150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272</v>
      </c>
      <c r="C380" s="29"/>
      <c r="D380" s="24">
        <v>5.4772255750516537E-2</v>
      </c>
      <c r="E380" s="24">
        <v>2.8736286543517122E-3</v>
      </c>
      <c r="F380" s="24">
        <v>1.0954451150103323E-2</v>
      </c>
      <c r="G380" s="24">
        <v>2.8577380332470412E-2</v>
      </c>
      <c r="H380" s="24">
        <v>7.5277265270908097E-2</v>
      </c>
      <c r="I380" s="24">
        <v>7.5277265270907931E-2</v>
      </c>
      <c r="J380" s="24">
        <v>2.3245676295748072E-2</v>
      </c>
      <c r="K380" s="24">
        <v>8.8015150211010015E-2</v>
      </c>
      <c r="L380" s="24" t="s">
        <v>661</v>
      </c>
      <c r="M380" s="24">
        <v>1.5760160743681105E-2</v>
      </c>
      <c r="N380" s="24">
        <v>1.0327955589886445E-2</v>
      </c>
      <c r="O380" s="24">
        <v>1.7511900715418409E-2</v>
      </c>
      <c r="P380" s="24">
        <v>5.1639777949432277E-3</v>
      </c>
      <c r="Q380" s="24">
        <v>1.211060141638997E-2</v>
      </c>
      <c r="R380" s="24">
        <v>1.1690451944500118E-2</v>
      </c>
      <c r="S380" s="24">
        <v>8.1649658092772456E-2</v>
      </c>
      <c r="T380" s="24">
        <v>0.24221202832779942</v>
      </c>
      <c r="U380" s="24">
        <v>5.4772255750516634E-2</v>
      </c>
      <c r="V380" s="24">
        <v>8.9442719099991574E-2</v>
      </c>
      <c r="W380" s="24" t="s">
        <v>661</v>
      </c>
      <c r="X380" s="150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3.3195306515464568E-2</v>
      </c>
      <c r="E381" s="13">
        <v>1.2912456018857023E-2</v>
      </c>
      <c r="F381" s="13">
        <v>5.7655006053175389E-2</v>
      </c>
      <c r="G381" s="13">
        <v>8.3641113168206091E-2</v>
      </c>
      <c r="H381" s="13">
        <v>4.7543535960573535E-2</v>
      </c>
      <c r="I381" s="13">
        <v>0.19637547461975979</v>
      </c>
      <c r="J381" s="13">
        <v>0.145978488322723</v>
      </c>
      <c r="K381" s="13">
        <v>0.50777971275582701</v>
      </c>
      <c r="L381" s="13" t="s">
        <v>661</v>
      </c>
      <c r="M381" s="13">
        <v>5.0212916558032415E-2</v>
      </c>
      <c r="N381" s="13">
        <v>7.7459666924148338E-2</v>
      </c>
      <c r="O381" s="13">
        <v>0.11939932305967096</v>
      </c>
      <c r="P381" s="13">
        <v>2.6257514211575735E-2</v>
      </c>
      <c r="Q381" s="13">
        <v>9.082951062292477E-2</v>
      </c>
      <c r="R381" s="13">
        <v>8.2520837255294938E-2</v>
      </c>
      <c r="S381" s="13">
        <v>0.12247448713915869</v>
      </c>
      <c r="T381" s="13">
        <v>7.8982183150369367E-2</v>
      </c>
      <c r="U381" s="13">
        <v>0.21908902300206654</v>
      </c>
      <c r="V381" s="13">
        <v>6.3887656499993978E-2</v>
      </c>
      <c r="W381" s="13" t="s">
        <v>661</v>
      </c>
      <c r="X381" s="150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273</v>
      </c>
      <c r="C382" s="29"/>
      <c r="D382" s="13">
        <v>8.9656351320354322</v>
      </c>
      <c r="E382" s="13">
        <v>0.34413481024831793</v>
      </c>
      <c r="F382" s="13">
        <v>0.14755798490104954</v>
      </c>
      <c r="G382" s="13">
        <v>1.0635911131992555</v>
      </c>
      <c r="H382" s="13">
        <v>8.5629832075087471</v>
      </c>
      <c r="I382" s="13">
        <v>1.3152485660284334</v>
      </c>
      <c r="J382" s="13">
        <v>-3.8223055504440606E-2</v>
      </c>
      <c r="K382" s="13">
        <v>4.6895003769378718E-2</v>
      </c>
      <c r="L382" s="13" t="s">
        <v>661</v>
      </c>
      <c r="M382" s="13">
        <v>0.89568526067162835</v>
      </c>
      <c r="N382" s="13">
        <v>-0.19469615094663184</v>
      </c>
      <c r="O382" s="13">
        <v>-0.11416576604129502</v>
      </c>
      <c r="P382" s="13">
        <v>0.18782317735371801</v>
      </c>
      <c r="Q382" s="13">
        <v>-0.19469615094663184</v>
      </c>
      <c r="R382" s="13">
        <v>-0.14436466038079621</v>
      </c>
      <c r="S382" s="13">
        <v>3.026519245266841</v>
      </c>
      <c r="T382" s="13">
        <v>17.521988528227467</v>
      </c>
      <c r="U382" s="13">
        <v>0.50994471697506527</v>
      </c>
      <c r="V382" s="13">
        <v>7.4556904150603671</v>
      </c>
      <c r="W382" s="13" t="s">
        <v>661</v>
      </c>
      <c r="X382" s="150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274</v>
      </c>
      <c r="C383" s="47"/>
      <c r="D383" s="45" t="s">
        <v>275</v>
      </c>
      <c r="E383" s="45">
        <v>1.39</v>
      </c>
      <c r="F383" s="45">
        <v>0.67</v>
      </c>
      <c r="G383" s="45">
        <v>4</v>
      </c>
      <c r="H383" s="45" t="s">
        <v>275</v>
      </c>
      <c r="I383" s="45" t="s">
        <v>275</v>
      </c>
      <c r="J383" s="45">
        <v>0</v>
      </c>
      <c r="K383" s="45">
        <v>0.31</v>
      </c>
      <c r="L383" s="45">
        <v>2.39</v>
      </c>
      <c r="M383" s="45">
        <v>3.39</v>
      </c>
      <c r="N383" s="45">
        <v>0.56999999999999995</v>
      </c>
      <c r="O383" s="45">
        <v>0.28000000000000003</v>
      </c>
      <c r="P383" s="45">
        <v>0.82</v>
      </c>
      <c r="Q383" s="45">
        <v>0.56999999999999995</v>
      </c>
      <c r="R383" s="45">
        <v>0.39</v>
      </c>
      <c r="S383" s="45" t="s">
        <v>275</v>
      </c>
      <c r="T383" s="45" t="s">
        <v>275</v>
      </c>
      <c r="U383" s="45" t="s">
        <v>275</v>
      </c>
      <c r="V383" s="45" t="s">
        <v>275</v>
      </c>
      <c r="W383" s="45">
        <v>2.39</v>
      </c>
      <c r="X383" s="150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BM384" s="55"/>
    </row>
    <row r="385" spans="1:65" ht="15">
      <c r="B385" s="8" t="s">
        <v>493</v>
      </c>
      <c r="BM385" s="28" t="s">
        <v>66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7" t="s">
        <v>231</v>
      </c>
      <c r="S386" s="17" t="s">
        <v>231</v>
      </c>
      <c r="T386" s="17" t="s">
        <v>231</v>
      </c>
      <c r="U386" s="17" t="s">
        <v>231</v>
      </c>
      <c r="V386" s="17" t="s">
        <v>231</v>
      </c>
      <c r="W386" s="17" t="s">
        <v>231</v>
      </c>
      <c r="X386" s="17" t="s">
        <v>231</v>
      </c>
      <c r="Y386" s="17" t="s">
        <v>231</v>
      </c>
      <c r="Z386" s="17" t="s">
        <v>231</v>
      </c>
      <c r="AA386" s="17" t="s">
        <v>231</v>
      </c>
      <c r="AB386" s="17" t="s">
        <v>231</v>
      </c>
      <c r="AC386" s="17" t="s">
        <v>231</v>
      </c>
      <c r="AD386" s="150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232</v>
      </c>
      <c r="C387" s="9" t="s">
        <v>232</v>
      </c>
      <c r="D387" s="148" t="s">
        <v>235</v>
      </c>
      <c r="E387" s="149" t="s">
        <v>236</v>
      </c>
      <c r="F387" s="149" t="s">
        <v>237</v>
      </c>
      <c r="G387" s="149" t="s">
        <v>238</v>
      </c>
      <c r="H387" s="149" t="s">
        <v>239</v>
      </c>
      <c r="I387" s="149" t="s">
        <v>240</v>
      </c>
      <c r="J387" s="149" t="s">
        <v>241</v>
      </c>
      <c r="K387" s="149" t="s">
        <v>242</v>
      </c>
      <c r="L387" s="149" t="s">
        <v>243</v>
      </c>
      <c r="M387" s="149" t="s">
        <v>244</v>
      </c>
      <c r="N387" s="149" t="s">
        <v>246</v>
      </c>
      <c r="O387" s="149" t="s">
        <v>247</v>
      </c>
      <c r="P387" s="149" t="s">
        <v>248</v>
      </c>
      <c r="Q387" s="149" t="s">
        <v>250</v>
      </c>
      <c r="R387" s="149" t="s">
        <v>251</v>
      </c>
      <c r="S387" s="149" t="s">
        <v>252</v>
      </c>
      <c r="T387" s="149" t="s">
        <v>253</v>
      </c>
      <c r="U387" s="149" t="s">
        <v>276</v>
      </c>
      <c r="V387" s="149" t="s">
        <v>254</v>
      </c>
      <c r="W387" s="149" t="s">
        <v>255</v>
      </c>
      <c r="X387" s="149" t="s">
        <v>256</v>
      </c>
      <c r="Y387" s="149" t="s">
        <v>257</v>
      </c>
      <c r="Z387" s="149" t="s">
        <v>258</v>
      </c>
      <c r="AA387" s="149" t="s">
        <v>260</v>
      </c>
      <c r="AB387" s="149" t="s">
        <v>261</v>
      </c>
      <c r="AC387" s="149" t="s">
        <v>262</v>
      </c>
      <c r="AD387" s="150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282</v>
      </c>
      <c r="E388" s="11" t="s">
        <v>282</v>
      </c>
      <c r="F388" s="11" t="s">
        <v>282</v>
      </c>
      <c r="G388" s="11" t="s">
        <v>282</v>
      </c>
      <c r="H388" s="11" t="s">
        <v>282</v>
      </c>
      <c r="I388" s="11" t="s">
        <v>282</v>
      </c>
      <c r="J388" s="11" t="s">
        <v>282</v>
      </c>
      <c r="K388" s="11" t="s">
        <v>282</v>
      </c>
      <c r="L388" s="11" t="s">
        <v>282</v>
      </c>
      <c r="M388" s="11" t="s">
        <v>115</v>
      </c>
      <c r="N388" s="11" t="s">
        <v>282</v>
      </c>
      <c r="O388" s="11" t="s">
        <v>283</v>
      </c>
      <c r="P388" s="11" t="s">
        <v>282</v>
      </c>
      <c r="Q388" s="11" t="s">
        <v>283</v>
      </c>
      <c r="R388" s="11" t="s">
        <v>283</v>
      </c>
      <c r="S388" s="11" t="s">
        <v>283</v>
      </c>
      <c r="T388" s="11" t="s">
        <v>283</v>
      </c>
      <c r="U388" s="11" t="s">
        <v>283</v>
      </c>
      <c r="V388" s="11" t="s">
        <v>282</v>
      </c>
      <c r="W388" s="11" t="s">
        <v>283</v>
      </c>
      <c r="X388" s="11" t="s">
        <v>283</v>
      </c>
      <c r="Y388" s="11" t="s">
        <v>283</v>
      </c>
      <c r="Z388" s="11" t="s">
        <v>283</v>
      </c>
      <c r="AA388" s="11" t="s">
        <v>282</v>
      </c>
      <c r="AB388" s="11" t="s">
        <v>282</v>
      </c>
      <c r="AC388" s="11" t="s">
        <v>283</v>
      </c>
      <c r="AD388" s="150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150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2.39</v>
      </c>
      <c r="E390" s="22">
        <v>2.2376308833019021</v>
      </c>
      <c r="F390" s="22">
        <v>1.8</v>
      </c>
      <c r="G390" s="152">
        <v>1.6</v>
      </c>
      <c r="H390" s="22">
        <v>2.4</v>
      </c>
      <c r="I390" s="22">
        <v>2.14</v>
      </c>
      <c r="J390" s="22">
        <v>2.1</v>
      </c>
      <c r="K390" s="22">
        <v>1.9699999999999998</v>
      </c>
      <c r="L390" s="22">
        <v>2.37</v>
      </c>
      <c r="M390" s="22">
        <v>2.0273338580274536</v>
      </c>
      <c r="N390" s="22">
        <v>1.95</v>
      </c>
      <c r="O390" s="145">
        <v>2.5</v>
      </c>
      <c r="P390" s="145">
        <v>2.5586000000000002</v>
      </c>
      <c r="Q390" s="22">
        <v>2.1</v>
      </c>
      <c r="R390" s="22">
        <v>2</v>
      </c>
      <c r="S390" s="22">
        <v>2.1</v>
      </c>
      <c r="T390" s="22">
        <v>2.2000000000000002</v>
      </c>
      <c r="U390" s="22">
        <v>1.9</v>
      </c>
      <c r="V390" s="22">
        <v>2.11</v>
      </c>
      <c r="W390" s="22">
        <v>2.1</v>
      </c>
      <c r="X390" s="22">
        <v>2.34</v>
      </c>
      <c r="Y390" s="22">
        <v>1.88</v>
      </c>
      <c r="Z390" s="22">
        <v>2.02</v>
      </c>
      <c r="AA390" s="22">
        <v>2.16</v>
      </c>
      <c r="AB390" s="22">
        <v>2.2000000000000002</v>
      </c>
      <c r="AC390" s="22">
        <v>2.25</v>
      </c>
      <c r="AD390" s="150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2.3199999999999998</v>
      </c>
      <c r="E391" s="11">
        <v>2.2358889798306798</v>
      </c>
      <c r="F391" s="11">
        <v>2.1</v>
      </c>
      <c r="G391" s="11">
        <v>1.8</v>
      </c>
      <c r="H391" s="11">
        <v>2.4</v>
      </c>
      <c r="I391" s="11">
        <v>2.08</v>
      </c>
      <c r="J391" s="11">
        <v>2</v>
      </c>
      <c r="K391" s="11">
        <v>1.95</v>
      </c>
      <c r="L391" s="11">
        <v>2.15</v>
      </c>
      <c r="M391" s="11">
        <v>2.018807148853357</v>
      </c>
      <c r="N391" s="11">
        <v>2.0299999999999998</v>
      </c>
      <c r="O391" s="146">
        <v>2.5</v>
      </c>
      <c r="P391" s="146">
        <v>2.5042</v>
      </c>
      <c r="Q391" s="11">
        <v>2.1</v>
      </c>
      <c r="R391" s="11">
        <v>2.1</v>
      </c>
      <c r="S391" s="11">
        <v>2.2000000000000002</v>
      </c>
      <c r="T391" s="11">
        <v>2.2000000000000002</v>
      </c>
      <c r="U391" s="11">
        <v>1.9</v>
      </c>
      <c r="V391" s="11">
        <v>2.0499999999999998</v>
      </c>
      <c r="W391" s="11">
        <v>2.1</v>
      </c>
      <c r="X391" s="11">
        <v>2.33</v>
      </c>
      <c r="Y391" s="11">
        <v>1.84</v>
      </c>
      <c r="Z391" s="11">
        <v>2.0299999999999998</v>
      </c>
      <c r="AA391" s="151">
        <v>2.58</v>
      </c>
      <c r="AB391" s="11">
        <v>2.4</v>
      </c>
      <c r="AC391" s="11">
        <v>2.15</v>
      </c>
      <c r="AD391" s="150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19</v>
      </c>
    </row>
    <row r="392" spans="1:65">
      <c r="A392" s="30"/>
      <c r="B392" s="19">
        <v>1</v>
      </c>
      <c r="C392" s="9">
        <v>3</v>
      </c>
      <c r="D392" s="11">
        <v>2.21</v>
      </c>
      <c r="E392" s="11">
        <v>2.2193791108456269</v>
      </c>
      <c r="F392" s="11">
        <v>2</v>
      </c>
      <c r="G392" s="11">
        <v>1.8</v>
      </c>
      <c r="H392" s="11">
        <v>2.5</v>
      </c>
      <c r="I392" s="11">
        <v>2.0299999999999998</v>
      </c>
      <c r="J392" s="11">
        <v>2.1</v>
      </c>
      <c r="K392" s="11">
        <v>2.04</v>
      </c>
      <c r="L392" s="11">
        <v>2.17</v>
      </c>
      <c r="M392" s="11">
        <v>2.0278861616058426</v>
      </c>
      <c r="N392" s="11">
        <v>2.2000000000000002</v>
      </c>
      <c r="O392" s="146">
        <v>2.6</v>
      </c>
      <c r="P392" s="146">
        <v>2.5049999999999999</v>
      </c>
      <c r="Q392" s="11">
        <v>2</v>
      </c>
      <c r="R392" s="11">
        <v>2.1</v>
      </c>
      <c r="S392" s="11">
        <v>2.1</v>
      </c>
      <c r="T392" s="11">
        <v>2.1</v>
      </c>
      <c r="U392" s="11">
        <v>1.9</v>
      </c>
      <c r="V392" s="11">
        <v>2.2200000000000002</v>
      </c>
      <c r="W392" s="11">
        <v>2.1</v>
      </c>
      <c r="X392" s="11">
        <v>2.37</v>
      </c>
      <c r="Y392" s="11">
        <v>1.79</v>
      </c>
      <c r="Z392" s="11">
        <v>2.09</v>
      </c>
      <c r="AA392" s="11">
        <v>2.0499999999999998</v>
      </c>
      <c r="AB392" s="11">
        <v>2.2000000000000002</v>
      </c>
      <c r="AC392" s="11">
        <v>2.1800000000000002</v>
      </c>
      <c r="AD392" s="150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2.15</v>
      </c>
      <c r="E393" s="11">
        <v>2.2372082296530547</v>
      </c>
      <c r="F393" s="11">
        <v>2</v>
      </c>
      <c r="G393" s="11">
        <v>2</v>
      </c>
      <c r="H393" s="11">
        <v>2.4</v>
      </c>
      <c r="I393" s="11">
        <v>2.15</v>
      </c>
      <c r="J393" s="11">
        <v>2</v>
      </c>
      <c r="K393" s="11">
        <v>1.89</v>
      </c>
      <c r="L393" s="11">
        <v>2.31</v>
      </c>
      <c r="M393" s="11">
        <v>2.0519474724246396</v>
      </c>
      <c r="N393" s="11">
        <v>2.3199999999999998</v>
      </c>
      <c r="O393" s="146">
        <v>2.6</v>
      </c>
      <c r="P393" s="146">
        <v>2.5251999999999999</v>
      </c>
      <c r="Q393" s="11">
        <v>2.2000000000000002</v>
      </c>
      <c r="R393" s="11">
        <v>2.1</v>
      </c>
      <c r="S393" s="11">
        <v>2</v>
      </c>
      <c r="T393" s="11">
        <v>2.1</v>
      </c>
      <c r="U393" s="11">
        <v>1.9</v>
      </c>
      <c r="V393" s="11">
        <v>2.17</v>
      </c>
      <c r="W393" s="11">
        <v>2.1</v>
      </c>
      <c r="X393" s="11">
        <v>2.52</v>
      </c>
      <c r="Y393" s="11">
        <v>1.85</v>
      </c>
      <c r="Z393" s="11">
        <v>2.13</v>
      </c>
      <c r="AA393" s="11">
        <v>1.96</v>
      </c>
      <c r="AB393" s="11">
        <v>2.4</v>
      </c>
      <c r="AC393" s="11">
        <v>2.11</v>
      </c>
      <c r="AD393" s="150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2.1039624739232861</v>
      </c>
    </row>
    <row r="394" spans="1:65">
      <c r="A394" s="30"/>
      <c r="B394" s="19">
        <v>1</v>
      </c>
      <c r="C394" s="9">
        <v>5</v>
      </c>
      <c r="D394" s="11">
        <v>2.2799999999999998</v>
      </c>
      <c r="E394" s="11">
        <v>2.2350448287514091</v>
      </c>
      <c r="F394" s="11">
        <v>2</v>
      </c>
      <c r="G394" s="11">
        <v>2</v>
      </c>
      <c r="H394" s="11">
        <v>2.4</v>
      </c>
      <c r="I394" s="11">
        <v>2.02</v>
      </c>
      <c r="J394" s="11">
        <v>2</v>
      </c>
      <c r="K394" s="11">
        <v>1.91</v>
      </c>
      <c r="L394" s="11">
        <v>2.19</v>
      </c>
      <c r="M394" s="11">
        <v>1.9881539136347672</v>
      </c>
      <c r="N394" s="11">
        <v>1.87</v>
      </c>
      <c r="O394" s="146">
        <v>2.6</v>
      </c>
      <c r="P394" s="146">
        <v>2.6549999999999998</v>
      </c>
      <c r="Q394" s="11">
        <v>2</v>
      </c>
      <c r="R394" s="11">
        <v>2.1</v>
      </c>
      <c r="S394" s="11">
        <v>2.2000000000000002</v>
      </c>
      <c r="T394" s="11">
        <v>2.1</v>
      </c>
      <c r="U394" s="11">
        <v>1.8</v>
      </c>
      <c r="V394" s="11">
        <v>2.1</v>
      </c>
      <c r="W394" s="11">
        <v>2.1</v>
      </c>
      <c r="X394" s="11">
        <v>2.4700000000000002</v>
      </c>
      <c r="Y394" s="11">
        <v>1.84</v>
      </c>
      <c r="Z394" s="11">
        <v>2.09</v>
      </c>
      <c r="AA394" s="11">
        <v>2.14</v>
      </c>
      <c r="AB394" s="11">
        <v>2.2000000000000002</v>
      </c>
      <c r="AC394" s="11">
        <v>2.29</v>
      </c>
      <c r="AD394" s="150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31</v>
      </c>
    </row>
    <row r="395" spans="1:65">
      <c r="A395" s="30"/>
      <c r="B395" s="19">
        <v>1</v>
      </c>
      <c r="C395" s="9">
        <v>6</v>
      </c>
      <c r="D395" s="11">
        <v>2.13</v>
      </c>
      <c r="E395" s="11">
        <v>2.2225619072096698</v>
      </c>
      <c r="F395" s="11">
        <v>1.8</v>
      </c>
      <c r="G395" s="11">
        <v>1.8</v>
      </c>
      <c r="H395" s="11">
        <v>2.2999999999999998</v>
      </c>
      <c r="I395" s="11">
        <v>2.02</v>
      </c>
      <c r="J395" s="11">
        <v>2.1</v>
      </c>
      <c r="K395" s="11">
        <v>2.11</v>
      </c>
      <c r="L395" s="11">
        <v>2.15</v>
      </c>
      <c r="M395" s="11">
        <v>1.9767537508147863</v>
      </c>
      <c r="N395" s="11">
        <v>2.06</v>
      </c>
      <c r="O395" s="146">
        <v>2.4</v>
      </c>
      <c r="P395" s="146">
        <v>2.6373000000000002</v>
      </c>
      <c r="Q395" s="11">
        <v>2.2000000000000002</v>
      </c>
      <c r="R395" s="11">
        <v>2.2000000000000002</v>
      </c>
      <c r="S395" s="11">
        <v>1.9</v>
      </c>
      <c r="T395" s="11">
        <v>2.2000000000000002</v>
      </c>
      <c r="U395" s="11">
        <v>2</v>
      </c>
      <c r="V395" s="11">
        <v>2.16</v>
      </c>
      <c r="W395" s="11">
        <v>2</v>
      </c>
      <c r="X395" s="11">
        <v>2.36</v>
      </c>
      <c r="Y395" s="11">
        <v>1.83</v>
      </c>
      <c r="Z395" s="11">
        <v>2.0299999999999998</v>
      </c>
      <c r="AA395" s="11">
        <v>2.1</v>
      </c>
      <c r="AB395" s="11">
        <v>2.2000000000000002</v>
      </c>
      <c r="AC395" s="11">
        <v>2.06</v>
      </c>
      <c r="AD395" s="150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270</v>
      </c>
      <c r="C396" s="12"/>
      <c r="D396" s="23">
        <v>2.2466666666666666</v>
      </c>
      <c r="E396" s="23">
        <v>2.2312856565987236</v>
      </c>
      <c r="F396" s="23">
        <v>1.9500000000000002</v>
      </c>
      <c r="G396" s="23">
        <v>1.8333333333333333</v>
      </c>
      <c r="H396" s="23">
        <v>2.4</v>
      </c>
      <c r="I396" s="23">
        <v>2.0733333333333333</v>
      </c>
      <c r="J396" s="23">
        <v>2.0499999999999998</v>
      </c>
      <c r="K396" s="23">
        <v>1.9783333333333333</v>
      </c>
      <c r="L396" s="23">
        <v>2.2233333333333332</v>
      </c>
      <c r="M396" s="23">
        <v>2.0151470508934746</v>
      </c>
      <c r="N396" s="23">
        <v>2.0716666666666668</v>
      </c>
      <c r="O396" s="23">
        <v>2.5333333333333332</v>
      </c>
      <c r="P396" s="23">
        <v>2.5642166666666664</v>
      </c>
      <c r="Q396" s="23">
        <v>2.1</v>
      </c>
      <c r="R396" s="23">
        <v>2.0999999999999996</v>
      </c>
      <c r="S396" s="23">
        <v>2.0833333333333335</v>
      </c>
      <c r="T396" s="23">
        <v>2.15</v>
      </c>
      <c r="U396" s="23">
        <v>1.9000000000000001</v>
      </c>
      <c r="V396" s="23">
        <v>2.1350000000000002</v>
      </c>
      <c r="W396" s="23">
        <v>2.0833333333333335</v>
      </c>
      <c r="X396" s="23">
        <v>2.3983333333333334</v>
      </c>
      <c r="Y396" s="23">
        <v>1.8383333333333332</v>
      </c>
      <c r="Z396" s="23">
        <v>2.0649999999999999</v>
      </c>
      <c r="AA396" s="23">
        <v>2.165</v>
      </c>
      <c r="AB396" s="23">
        <v>2.2666666666666662</v>
      </c>
      <c r="AC396" s="23">
        <v>2.1733333333333333</v>
      </c>
      <c r="AD396" s="150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271</v>
      </c>
      <c r="C397" s="29"/>
      <c r="D397" s="11">
        <v>2.2450000000000001</v>
      </c>
      <c r="E397" s="11">
        <v>2.2354669042910444</v>
      </c>
      <c r="F397" s="11">
        <v>2</v>
      </c>
      <c r="G397" s="11">
        <v>1.8</v>
      </c>
      <c r="H397" s="11">
        <v>2.4</v>
      </c>
      <c r="I397" s="11">
        <v>2.0549999999999997</v>
      </c>
      <c r="J397" s="11">
        <v>2.0499999999999998</v>
      </c>
      <c r="K397" s="11">
        <v>1.96</v>
      </c>
      <c r="L397" s="11">
        <v>2.1799999999999997</v>
      </c>
      <c r="M397" s="11">
        <v>2.0230705034404055</v>
      </c>
      <c r="N397" s="11">
        <v>2.0449999999999999</v>
      </c>
      <c r="O397" s="11">
        <v>2.5499999999999998</v>
      </c>
      <c r="P397" s="11">
        <v>2.5419</v>
      </c>
      <c r="Q397" s="11">
        <v>2.1</v>
      </c>
      <c r="R397" s="11">
        <v>2.1</v>
      </c>
      <c r="S397" s="11">
        <v>2.1</v>
      </c>
      <c r="T397" s="11">
        <v>2.1500000000000004</v>
      </c>
      <c r="U397" s="11">
        <v>1.9</v>
      </c>
      <c r="V397" s="11">
        <v>2.1349999999999998</v>
      </c>
      <c r="W397" s="11">
        <v>2.1</v>
      </c>
      <c r="X397" s="11">
        <v>2.3650000000000002</v>
      </c>
      <c r="Y397" s="11">
        <v>1.84</v>
      </c>
      <c r="Z397" s="11">
        <v>2.0599999999999996</v>
      </c>
      <c r="AA397" s="11">
        <v>2.12</v>
      </c>
      <c r="AB397" s="11">
        <v>2.2000000000000002</v>
      </c>
      <c r="AC397" s="11">
        <v>2.165</v>
      </c>
      <c r="AD397" s="150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272</v>
      </c>
      <c r="C398" s="29"/>
      <c r="D398" s="24">
        <v>0.10132456102380447</v>
      </c>
      <c r="E398" s="24">
        <v>8.1059283086345191E-3</v>
      </c>
      <c r="F398" s="24">
        <v>0.1224744871391589</v>
      </c>
      <c r="G398" s="24">
        <v>0.15055453054181617</v>
      </c>
      <c r="H398" s="24">
        <v>6.3245553203367638E-2</v>
      </c>
      <c r="I398" s="24">
        <v>5.9888785817268579E-2</v>
      </c>
      <c r="J398" s="24">
        <v>5.4772255750516662E-2</v>
      </c>
      <c r="K398" s="24">
        <v>8.3046171896521914E-2</v>
      </c>
      <c r="L398" s="24">
        <v>9.3523615556001055E-2</v>
      </c>
      <c r="M398" s="24">
        <v>2.7860888362755978E-2</v>
      </c>
      <c r="N398" s="24">
        <v>0.16461065174121223</v>
      </c>
      <c r="O398" s="24">
        <v>8.1649658092772678E-2</v>
      </c>
      <c r="P398" s="24">
        <v>6.6701196890810513E-2</v>
      </c>
      <c r="Q398" s="24">
        <v>8.9442719099991672E-2</v>
      </c>
      <c r="R398" s="24">
        <v>6.3245553203367638E-2</v>
      </c>
      <c r="S398" s="24">
        <v>0.11690451944500133</v>
      </c>
      <c r="T398" s="24">
        <v>5.4772255750516662E-2</v>
      </c>
      <c r="U398" s="24">
        <v>6.3245553203367569E-2</v>
      </c>
      <c r="V398" s="24">
        <v>6.0249481325568378E-2</v>
      </c>
      <c r="W398" s="24">
        <v>4.0824829046386339E-2</v>
      </c>
      <c r="X398" s="24">
        <v>7.7824589087682791E-2</v>
      </c>
      <c r="Y398" s="24">
        <v>2.9268868558020217E-2</v>
      </c>
      <c r="Z398" s="24">
        <v>4.4609416046390918E-2</v>
      </c>
      <c r="AA398" s="24">
        <v>0.21556901447100418</v>
      </c>
      <c r="AB398" s="24">
        <v>0.10327955589886431</v>
      </c>
      <c r="AC398" s="24">
        <v>8.5945719303911067E-2</v>
      </c>
      <c r="AD398" s="207"/>
      <c r="AE398" s="208"/>
      <c r="AF398" s="208"/>
      <c r="AG398" s="208"/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56"/>
    </row>
    <row r="399" spans="1:65">
      <c r="A399" s="30"/>
      <c r="B399" s="3" t="s">
        <v>86</v>
      </c>
      <c r="C399" s="29"/>
      <c r="D399" s="13">
        <v>4.5099952977954515E-2</v>
      </c>
      <c r="E399" s="13">
        <v>3.6328509909353559E-3</v>
      </c>
      <c r="F399" s="13">
        <v>6.2807429302132761E-2</v>
      </c>
      <c r="G399" s="13">
        <v>8.2120653022808826E-2</v>
      </c>
      <c r="H399" s="13">
        <v>2.6352313834736518E-2</v>
      </c>
      <c r="I399" s="13">
        <v>2.8885266471351406E-2</v>
      </c>
      <c r="J399" s="13">
        <v>2.6718173536837399E-2</v>
      </c>
      <c r="K399" s="13">
        <v>4.1977845946009396E-2</v>
      </c>
      <c r="L399" s="13">
        <v>4.2064594702849054E-2</v>
      </c>
      <c r="M399" s="13">
        <v>1.3825734628350341E-2</v>
      </c>
      <c r="N399" s="13">
        <v>7.9458078072990615E-2</v>
      </c>
      <c r="O399" s="13">
        <v>3.2230128194515532E-2</v>
      </c>
      <c r="P399" s="13">
        <v>2.6012309239654939E-2</v>
      </c>
      <c r="Q399" s="13">
        <v>4.2591770999996031E-2</v>
      </c>
      <c r="R399" s="13">
        <v>3.0116930096841736E-2</v>
      </c>
      <c r="S399" s="13">
        <v>5.6114169333600632E-2</v>
      </c>
      <c r="T399" s="13">
        <v>2.5475467790937983E-2</v>
      </c>
      <c r="U399" s="13">
        <v>3.3287133264930296E-2</v>
      </c>
      <c r="V399" s="13">
        <v>2.821989757637863E-2</v>
      </c>
      <c r="W399" s="13">
        <v>1.959591794226544E-2</v>
      </c>
      <c r="X399" s="13">
        <v>3.2449446457685667E-2</v>
      </c>
      <c r="Y399" s="13">
        <v>1.5921415353410819E-2</v>
      </c>
      <c r="Z399" s="13">
        <v>2.1602622782755893E-2</v>
      </c>
      <c r="AA399" s="13">
        <v>9.956998358937838E-2</v>
      </c>
      <c r="AB399" s="13">
        <v>4.5564509955381326E-2</v>
      </c>
      <c r="AC399" s="13">
        <v>3.9545576366830246E-2</v>
      </c>
      <c r="AD399" s="150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273</v>
      </c>
      <c r="C400" s="29"/>
      <c r="D400" s="13">
        <v>6.7826396388752208E-2</v>
      </c>
      <c r="E400" s="13">
        <v>6.0515899999878053E-2</v>
      </c>
      <c r="F400" s="13">
        <v>-7.3177385923709037E-2</v>
      </c>
      <c r="G400" s="13">
        <v>-0.12862831155220522</v>
      </c>
      <c r="H400" s="13">
        <v>0.14070475578620423</v>
      </c>
      <c r="I400" s="13">
        <v>-1.4557835973584732E-2</v>
      </c>
      <c r="J400" s="13">
        <v>-2.5648021099283991E-2</v>
      </c>
      <c r="K400" s="13">
        <v>-5.9710732556788715E-2</v>
      </c>
      <c r="L400" s="13">
        <v>5.6736211263052949E-2</v>
      </c>
      <c r="M400" s="13">
        <v>-4.2213406432195621E-2</v>
      </c>
      <c r="N400" s="13">
        <v>-1.534999205399179E-2</v>
      </c>
      <c r="O400" s="13">
        <v>0.2040772422187711</v>
      </c>
      <c r="P400" s="13">
        <v>0.21875589438871423</v>
      </c>
      <c r="Q400" s="13">
        <v>-1.8833386870713564E-3</v>
      </c>
      <c r="R400" s="13">
        <v>-1.8833386870714675E-3</v>
      </c>
      <c r="S400" s="13">
        <v>-9.8048994911421605E-3</v>
      </c>
      <c r="T400" s="13">
        <v>2.1881343725141278E-2</v>
      </c>
      <c r="U400" s="13">
        <v>-9.6942068335921672E-2</v>
      </c>
      <c r="V400" s="13">
        <v>1.4751939001477643E-2</v>
      </c>
      <c r="W400" s="13">
        <v>-9.8048994911421605E-3</v>
      </c>
      <c r="X400" s="13">
        <v>0.13991259970579706</v>
      </c>
      <c r="Y400" s="13">
        <v>-0.12625184331098394</v>
      </c>
      <c r="Z400" s="13">
        <v>-1.8518616375620134E-2</v>
      </c>
      <c r="AA400" s="13">
        <v>2.9010748448805135E-2</v>
      </c>
      <c r="AB400" s="13">
        <v>7.7332269353637129E-2</v>
      </c>
      <c r="AC400" s="13">
        <v>3.2971528850840537E-2</v>
      </c>
      <c r="AD400" s="150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274</v>
      </c>
      <c r="C401" s="47"/>
      <c r="D401" s="45">
        <v>0.96</v>
      </c>
      <c r="E401" s="45">
        <v>0.86</v>
      </c>
      <c r="F401" s="45">
        <v>0.98</v>
      </c>
      <c r="G401" s="45">
        <v>1.74</v>
      </c>
      <c r="H401" s="45">
        <v>1.96</v>
      </c>
      <c r="I401" s="45">
        <v>0.17</v>
      </c>
      <c r="J401" s="45">
        <v>0.33</v>
      </c>
      <c r="K401" s="45">
        <v>0.79</v>
      </c>
      <c r="L401" s="45">
        <v>0.81</v>
      </c>
      <c r="M401" s="45">
        <v>0.55000000000000004</v>
      </c>
      <c r="N401" s="45">
        <v>0.19</v>
      </c>
      <c r="O401" s="45">
        <v>2.83</v>
      </c>
      <c r="P401" s="45">
        <v>3.03</v>
      </c>
      <c r="Q401" s="45">
        <v>0</v>
      </c>
      <c r="R401" s="45">
        <v>0</v>
      </c>
      <c r="S401" s="45">
        <v>0.11</v>
      </c>
      <c r="T401" s="45">
        <v>0.33</v>
      </c>
      <c r="U401" s="45">
        <v>1.31</v>
      </c>
      <c r="V401" s="45">
        <v>0.23</v>
      </c>
      <c r="W401" s="45">
        <v>0.11</v>
      </c>
      <c r="X401" s="45">
        <v>1.95</v>
      </c>
      <c r="Y401" s="45">
        <v>1.71</v>
      </c>
      <c r="Z401" s="45">
        <v>0.23</v>
      </c>
      <c r="AA401" s="45">
        <v>0.42</v>
      </c>
      <c r="AB401" s="45">
        <v>1.0900000000000001</v>
      </c>
      <c r="AC401" s="45">
        <v>0.48</v>
      </c>
      <c r="AD401" s="150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BM402" s="55"/>
    </row>
    <row r="403" spans="1:65" ht="15">
      <c r="B403" s="8" t="s">
        <v>494</v>
      </c>
      <c r="BM403" s="28" t="s">
        <v>281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7" t="s">
        <v>231</v>
      </c>
      <c r="G404" s="15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48" t="s">
        <v>236</v>
      </c>
      <c r="E405" s="149" t="s">
        <v>237</v>
      </c>
      <c r="F405" s="149" t="s">
        <v>259</v>
      </c>
      <c r="G405" s="15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282</v>
      </c>
      <c r="E406" s="11" t="s">
        <v>115</v>
      </c>
      <c r="F406" s="11" t="s">
        <v>282</v>
      </c>
      <c r="G406" s="15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/>
      <c r="E407" s="26"/>
      <c r="F407" s="26"/>
      <c r="G407" s="15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34" t="s">
        <v>102</v>
      </c>
      <c r="E408" s="234" t="s">
        <v>296</v>
      </c>
      <c r="F408" s="217">
        <v>0.08</v>
      </c>
      <c r="G408" s="207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18">
        <v>1</v>
      </c>
    </row>
    <row r="409" spans="1:65">
      <c r="A409" s="30"/>
      <c r="B409" s="19">
        <v>1</v>
      </c>
      <c r="C409" s="9">
        <v>2</v>
      </c>
      <c r="D409" s="235" t="s">
        <v>102</v>
      </c>
      <c r="E409" s="235" t="s">
        <v>296</v>
      </c>
      <c r="F409" s="24">
        <v>0.08</v>
      </c>
      <c r="G409" s="207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18">
        <v>3</v>
      </c>
    </row>
    <row r="410" spans="1:65">
      <c r="A410" s="30"/>
      <c r="B410" s="19">
        <v>1</v>
      </c>
      <c r="C410" s="9">
        <v>3</v>
      </c>
      <c r="D410" s="235" t="s">
        <v>102</v>
      </c>
      <c r="E410" s="235" t="s">
        <v>296</v>
      </c>
      <c r="F410" s="24">
        <v>0.1</v>
      </c>
      <c r="G410" s="207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18">
        <v>16</v>
      </c>
    </row>
    <row r="411" spans="1:65">
      <c r="A411" s="30"/>
      <c r="B411" s="19">
        <v>1</v>
      </c>
      <c r="C411" s="9">
        <v>4</v>
      </c>
      <c r="D411" s="235" t="s">
        <v>102</v>
      </c>
      <c r="E411" s="235" t="s">
        <v>296</v>
      </c>
      <c r="F411" s="24">
        <v>0.09</v>
      </c>
      <c r="G411" s="207"/>
      <c r="H411" s="208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18">
        <v>0.09</v>
      </c>
    </row>
    <row r="412" spans="1:65">
      <c r="A412" s="30"/>
      <c r="B412" s="19">
        <v>1</v>
      </c>
      <c r="C412" s="9">
        <v>5</v>
      </c>
      <c r="D412" s="235" t="s">
        <v>102</v>
      </c>
      <c r="E412" s="235" t="s">
        <v>296</v>
      </c>
      <c r="F412" s="24">
        <v>0.09</v>
      </c>
      <c r="G412" s="207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18">
        <v>9</v>
      </c>
    </row>
    <row r="413" spans="1:65">
      <c r="A413" s="30"/>
      <c r="B413" s="19">
        <v>1</v>
      </c>
      <c r="C413" s="9">
        <v>6</v>
      </c>
      <c r="D413" s="235" t="s">
        <v>102</v>
      </c>
      <c r="E413" s="235" t="s">
        <v>296</v>
      </c>
      <c r="F413" s="24">
        <v>0.1</v>
      </c>
      <c r="G413" s="207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56"/>
    </row>
    <row r="414" spans="1:65">
      <c r="A414" s="30"/>
      <c r="B414" s="20" t="s">
        <v>270</v>
      </c>
      <c r="C414" s="12"/>
      <c r="D414" s="219" t="s">
        <v>661</v>
      </c>
      <c r="E414" s="219" t="s">
        <v>661</v>
      </c>
      <c r="F414" s="219">
        <v>8.9999999999999983E-2</v>
      </c>
      <c r="G414" s="207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56"/>
    </row>
    <row r="415" spans="1:65">
      <c r="A415" s="30"/>
      <c r="B415" s="3" t="s">
        <v>271</v>
      </c>
      <c r="C415" s="29"/>
      <c r="D415" s="24" t="s">
        <v>661</v>
      </c>
      <c r="E415" s="24" t="s">
        <v>661</v>
      </c>
      <c r="F415" s="24">
        <v>0.09</v>
      </c>
      <c r="G415" s="207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56"/>
    </row>
    <row r="416" spans="1:65">
      <c r="A416" s="30"/>
      <c r="B416" s="3" t="s">
        <v>272</v>
      </c>
      <c r="C416" s="29"/>
      <c r="D416" s="24" t="s">
        <v>661</v>
      </c>
      <c r="E416" s="24" t="s">
        <v>661</v>
      </c>
      <c r="F416" s="24">
        <v>8.9442719099991613E-3</v>
      </c>
      <c r="G416" s="207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56"/>
    </row>
    <row r="417" spans="1:65">
      <c r="A417" s="30"/>
      <c r="B417" s="3" t="s">
        <v>86</v>
      </c>
      <c r="C417" s="29"/>
      <c r="D417" s="13" t="s">
        <v>661</v>
      </c>
      <c r="E417" s="13" t="s">
        <v>661</v>
      </c>
      <c r="F417" s="13">
        <v>9.9380798999990694E-2</v>
      </c>
      <c r="G417" s="15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273</v>
      </c>
      <c r="C418" s="29"/>
      <c r="D418" s="13" t="s">
        <v>661</v>
      </c>
      <c r="E418" s="13" t="s">
        <v>661</v>
      </c>
      <c r="F418" s="13">
        <v>-1.1102230246251565E-16</v>
      </c>
      <c r="G418" s="15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274</v>
      </c>
      <c r="C419" s="47"/>
      <c r="D419" s="45">
        <v>0</v>
      </c>
      <c r="E419" s="45">
        <v>15.62</v>
      </c>
      <c r="F419" s="45">
        <v>0.67</v>
      </c>
      <c r="G419" s="15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BM420" s="55"/>
    </row>
    <row r="421" spans="1:65" ht="15">
      <c r="B421" s="8" t="s">
        <v>495</v>
      </c>
      <c r="BM421" s="28" t="s">
        <v>66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7" t="s">
        <v>231</v>
      </c>
      <c r="J422" s="17" t="s">
        <v>231</v>
      </c>
      <c r="K422" s="17" t="s">
        <v>231</v>
      </c>
      <c r="L422" s="17" t="s">
        <v>231</v>
      </c>
      <c r="M422" s="17" t="s">
        <v>231</v>
      </c>
      <c r="N422" s="17" t="s">
        <v>231</v>
      </c>
      <c r="O422" s="150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48" t="s">
        <v>234</v>
      </c>
      <c r="E423" s="149" t="s">
        <v>235</v>
      </c>
      <c r="F423" s="149" t="s">
        <v>236</v>
      </c>
      <c r="G423" s="149" t="s">
        <v>239</v>
      </c>
      <c r="H423" s="149" t="s">
        <v>243</v>
      </c>
      <c r="I423" s="149" t="s">
        <v>246</v>
      </c>
      <c r="J423" s="149" t="s">
        <v>247</v>
      </c>
      <c r="K423" s="149" t="s">
        <v>248</v>
      </c>
      <c r="L423" s="149" t="s">
        <v>254</v>
      </c>
      <c r="M423" s="149" t="s">
        <v>257</v>
      </c>
      <c r="N423" s="149" t="s">
        <v>261</v>
      </c>
      <c r="O423" s="150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282</v>
      </c>
      <c r="E424" s="11" t="s">
        <v>282</v>
      </c>
      <c r="F424" s="11" t="s">
        <v>282</v>
      </c>
      <c r="G424" s="11" t="s">
        <v>282</v>
      </c>
      <c r="H424" s="11" t="s">
        <v>282</v>
      </c>
      <c r="I424" s="11" t="s">
        <v>282</v>
      </c>
      <c r="J424" s="11" t="s">
        <v>283</v>
      </c>
      <c r="K424" s="11" t="s">
        <v>282</v>
      </c>
      <c r="L424" s="11" t="s">
        <v>282</v>
      </c>
      <c r="M424" s="11" t="s">
        <v>283</v>
      </c>
      <c r="N424" s="11" t="s">
        <v>282</v>
      </c>
      <c r="O424" s="150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150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0.48</v>
      </c>
      <c r="E426" s="22">
        <v>0.57999999999999996</v>
      </c>
      <c r="F426" s="22">
        <v>0.61177232771200429</v>
      </c>
      <c r="G426" s="22">
        <v>0.53</v>
      </c>
      <c r="H426" s="22">
        <v>0.56000000000000005</v>
      </c>
      <c r="I426" s="145">
        <v>0.5</v>
      </c>
      <c r="J426" s="145">
        <v>0.6</v>
      </c>
      <c r="K426" s="22">
        <v>0.53273000000000004</v>
      </c>
      <c r="L426" s="22">
        <v>0.53</v>
      </c>
      <c r="M426" s="145">
        <v>0.6</v>
      </c>
      <c r="N426" s="22">
        <v>0.52</v>
      </c>
      <c r="O426" s="150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0.48</v>
      </c>
      <c r="E427" s="11">
        <v>0.56000000000000005</v>
      </c>
      <c r="F427" s="11">
        <v>0.6130514509684023</v>
      </c>
      <c r="G427" s="151">
        <v>0.56999999999999995</v>
      </c>
      <c r="H427" s="11">
        <v>0.59</v>
      </c>
      <c r="I427" s="146">
        <v>0.6</v>
      </c>
      <c r="J427" s="146">
        <v>0.6</v>
      </c>
      <c r="K427" s="11">
        <v>0.52239000000000002</v>
      </c>
      <c r="L427" s="11">
        <v>0.46</v>
      </c>
      <c r="M427" s="146">
        <v>0.5</v>
      </c>
      <c r="N427" s="11">
        <v>0.54</v>
      </c>
      <c r="O427" s="150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20</v>
      </c>
    </row>
    <row r="428" spans="1:65">
      <c r="A428" s="30"/>
      <c r="B428" s="19">
        <v>1</v>
      </c>
      <c r="C428" s="9">
        <v>3</v>
      </c>
      <c r="D428" s="11">
        <v>0.49</v>
      </c>
      <c r="E428" s="11">
        <v>0.59</v>
      </c>
      <c r="F428" s="11">
        <v>0.61016531324458934</v>
      </c>
      <c r="G428" s="11">
        <v>0.52</v>
      </c>
      <c r="H428" s="11">
        <v>0.62</v>
      </c>
      <c r="I428" s="146">
        <v>0.6</v>
      </c>
      <c r="J428" s="146">
        <v>0.6</v>
      </c>
      <c r="K428" s="11">
        <v>0.50787000000000004</v>
      </c>
      <c r="L428" s="11">
        <v>0.54</v>
      </c>
      <c r="M428" s="146">
        <v>0.5</v>
      </c>
      <c r="N428" s="11">
        <v>0.54</v>
      </c>
      <c r="O428" s="150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0.48</v>
      </c>
      <c r="E429" s="11">
        <v>0.56000000000000005</v>
      </c>
      <c r="F429" s="11">
        <v>0.61168683634163201</v>
      </c>
      <c r="G429" s="11">
        <v>0.54</v>
      </c>
      <c r="H429" s="11">
        <v>0.59</v>
      </c>
      <c r="I429" s="146">
        <v>0.6</v>
      </c>
      <c r="J429" s="146">
        <v>0.7</v>
      </c>
      <c r="K429" s="11">
        <v>0.53713000000000011</v>
      </c>
      <c r="L429" s="11">
        <v>0.48</v>
      </c>
      <c r="M429" s="146">
        <v>0.5</v>
      </c>
      <c r="N429" s="11">
        <v>0.54</v>
      </c>
      <c r="O429" s="150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0.54356009540061168</v>
      </c>
    </row>
    <row r="430" spans="1:65">
      <c r="A430" s="30"/>
      <c r="B430" s="19">
        <v>1</v>
      </c>
      <c r="C430" s="9">
        <v>5</v>
      </c>
      <c r="D430" s="11">
        <v>0.47</v>
      </c>
      <c r="E430" s="11">
        <v>0.6</v>
      </c>
      <c r="F430" s="11">
        <v>0.60782410939505249</v>
      </c>
      <c r="G430" s="11">
        <v>0.52</v>
      </c>
      <c r="H430" s="11">
        <v>0.56999999999999995</v>
      </c>
      <c r="I430" s="146">
        <v>0.5</v>
      </c>
      <c r="J430" s="146">
        <v>0.7</v>
      </c>
      <c r="K430" s="11">
        <v>0.52459</v>
      </c>
      <c r="L430" s="11">
        <v>0.5</v>
      </c>
      <c r="M430" s="146">
        <v>0.5</v>
      </c>
      <c r="N430" s="11">
        <v>0.54</v>
      </c>
      <c r="O430" s="150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32</v>
      </c>
    </row>
    <row r="431" spans="1:65">
      <c r="A431" s="30"/>
      <c r="B431" s="19">
        <v>1</v>
      </c>
      <c r="C431" s="9">
        <v>6</v>
      </c>
      <c r="D431" s="11">
        <v>0.49</v>
      </c>
      <c r="E431" s="11">
        <v>0.56999999999999995</v>
      </c>
      <c r="F431" s="11">
        <v>0.60606454156768175</v>
      </c>
      <c r="G431" s="11">
        <v>0.52</v>
      </c>
      <c r="H431" s="11">
        <v>0.59</v>
      </c>
      <c r="I431" s="146">
        <v>0.6</v>
      </c>
      <c r="J431" s="146">
        <v>0.6</v>
      </c>
      <c r="K431" s="11">
        <v>0.56960999999999995</v>
      </c>
      <c r="L431" s="11">
        <v>0.5</v>
      </c>
      <c r="M431" s="146">
        <v>0.5</v>
      </c>
      <c r="N431" s="11">
        <v>0.52</v>
      </c>
      <c r="O431" s="15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270</v>
      </c>
      <c r="C432" s="12"/>
      <c r="D432" s="23">
        <v>0.48166666666666663</v>
      </c>
      <c r="E432" s="23">
        <v>0.57666666666666666</v>
      </c>
      <c r="F432" s="23">
        <v>0.61009409653822699</v>
      </c>
      <c r="G432" s="23">
        <v>0.53333333333333333</v>
      </c>
      <c r="H432" s="23">
        <v>0.58666666666666656</v>
      </c>
      <c r="I432" s="23">
        <v>0.56666666666666676</v>
      </c>
      <c r="J432" s="23">
        <v>0.63333333333333341</v>
      </c>
      <c r="K432" s="23">
        <v>0.53238666666666667</v>
      </c>
      <c r="L432" s="23">
        <v>0.50166666666666659</v>
      </c>
      <c r="M432" s="23">
        <v>0.51666666666666672</v>
      </c>
      <c r="N432" s="23">
        <v>0.53333333333333333</v>
      </c>
      <c r="O432" s="150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271</v>
      </c>
      <c r="C433" s="29"/>
      <c r="D433" s="11">
        <v>0.48</v>
      </c>
      <c r="E433" s="11">
        <v>0.57499999999999996</v>
      </c>
      <c r="F433" s="11">
        <v>0.61092607479311067</v>
      </c>
      <c r="G433" s="11">
        <v>0.52500000000000002</v>
      </c>
      <c r="H433" s="11">
        <v>0.59</v>
      </c>
      <c r="I433" s="11">
        <v>0.6</v>
      </c>
      <c r="J433" s="11">
        <v>0.6</v>
      </c>
      <c r="K433" s="11">
        <v>0.52866000000000002</v>
      </c>
      <c r="L433" s="11">
        <v>0.5</v>
      </c>
      <c r="M433" s="11">
        <v>0.5</v>
      </c>
      <c r="N433" s="11">
        <v>0.54</v>
      </c>
      <c r="O433" s="150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272</v>
      </c>
      <c r="C434" s="29"/>
      <c r="D434" s="24">
        <v>7.5277265270908165E-3</v>
      </c>
      <c r="E434" s="24">
        <v>1.6329931618554488E-2</v>
      </c>
      <c r="F434" s="24">
        <v>2.6643742938917063E-3</v>
      </c>
      <c r="G434" s="24">
        <v>1.9663841605003476E-2</v>
      </c>
      <c r="H434" s="24">
        <v>2.065591117977288E-2</v>
      </c>
      <c r="I434" s="24">
        <v>5.1639777949432211E-2</v>
      </c>
      <c r="J434" s="24">
        <v>5.1639777949432218E-2</v>
      </c>
      <c r="K434" s="24">
        <v>2.0832579933043955E-2</v>
      </c>
      <c r="L434" s="24">
        <v>2.994439290863429E-2</v>
      </c>
      <c r="M434" s="24">
        <v>4.0824829046386291E-2</v>
      </c>
      <c r="N434" s="24">
        <v>1.0327955589886455E-2</v>
      </c>
      <c r="O434" s="207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  <c r="AD434" s="208"/>
      <c r="AE434" s="208"/>
      <c r="AF434" s="208"/>
      <c r="AG434" s="208"/>
      <c r="AH434" s="208"/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  <c r="BI434" s="208"/>
      <c r="BJ434" s="208"/>
      <c r="BK434" s="208"/>
      <c r="BL434" s="208"/>
      <c r="BM434" s="56"/>
    </row>
    <row r="435" spans="1:65">
      <c r="A435" s="30"/>
      <c r="B435" s="3" t="s">
        <v>86</v>
      </c>
      <c r="C435" s="29"/>
      <c r="D435" s="13">
        <v>1.5628497980119345E-2</v>
      </c>
      <c r="E435" s="13">
        <v>2.8317800494603158E-2</v>
      </c>
      <c r="F435" s="13">
        <v>4.36715304902932E-3</v>
      </c>
      <c r="G435" s="13">
        <v>3.686970300938152E-2</v>
      </c>
      <c r="H435" s="13">
        <v>3.5208939510976506E-2</v>
      </c>
      <c r="I435" s="13">
        <v>9.1129019910762707E-2</v>
      </c>
      <c r="J435" s="13">
        <v>8.1536491499103497E-2</v>
      </c>
      <c r="K435" s="13">
        <v>3.9130544090217552E-2</v>
      </c>
      <c r="L435" s="13">
        <v>5.9689819751430485E-2</v>
      </c>
      <c r="M435" s="13">
        <v>7.9015798154296032E-2</v>
      </c>
      <c r="N435" s="13">
        <v>1.9364916731037105E-2</v>
      </c>
      <c r="O435" s="150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273</v>
      </c>
      <c r="C436" s="29"/>
      <c r="D436" s="13">
        <v>-0.11386676332141099</v>
      </c>
      <c r="E436" s="13">
        <v>6.0906920037341994E-2</v>
      </c>
      <c r="F436" s="13">
        <v>0.12240413102543668</v>
      </c>
      <c r="G436" s="13">
        <v>-1.8814409214019112E-2</v>
      </c>
      <c r="H436" s="13">
        <v>7.9304149864578788E-2</v>
      </c>
      <c r="I436" s="13">
        <v>4.2509690210104978E-2</v>
      </c>
      <c r="J436" s="13">
        <v>0.16515788905835249</v>
      </c>
      <c r="K436" s="13">
        <v>-2.0556013637664128E-2</v>
      </c>
      <c r="L436" s="13">
        <v>-7.7072303666936848E-2</v>
      </c>
      <c r="M436" s="13">
        <v>-4.947645892608088E-2</v>
      </c>
      <c r="N436" s="13">
        <v>-1.8814409214019112E-2</v>
      </c>
      <c r="O436" s="150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274</v>
      </c>
      <c r="C437" s="47"/>
      <c r="D437" s="45">
        <v>0.93</v>
      </c>
      <c r="E437" s="45">
        <v>0.78</v>
      </c>
      <c r="F437" s="45">
        <v>1.38</v>
      </c>
      <c r="G437" s="45">
        <v>0</v>
      </c>
      <c r="H437" s="45">
        <v>0.96</v>
      </c>
      <c r="I437" s="45" t="s">
        <v>275</v>
      </c>
      <c r="J437" s="45" t="s">
        <v>275</v>
      </c>
      <c r="K437" s="45">
        <v>0.02</v>
      </c>
      <c r="L437" s="45">
        <v>0.56999999999999995</v>
      </c>
      <c r="M437" s="45" t="s">
        <v>275</v>
      </c>
      <c r="N437" s="45">
        <v>0</v>
      </c>
      <c r="O437" s="150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297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BM438" s="55"/>
    </row>
    <row r="439" spans="1:65">
      <c r="BM439" s="55"/>
    </row>
    <row r="440" spans="1:65" ht="15">
      <c r="B440" s="8" t="s">
        <v>496</v>
      </c>
      <c r="BM440" s="28" t="s">
        <v>66</v>
      </c>
    </row>
    <row r="441" spans="1:65" ht="15">
      <c r="A441" s="25" t="s">
        <v>14</v>
      </c>
      <c r="B441" s="18" t="s">
        <v>111</v>
      </c>
      <c r="C441" s="15" t="s">
        <v>112</v>
      </c>
      <c r="D441" s="16" t="s">
        <v>231</v>
      </c>
      <c r="E441" s="17" t="s">
        <v>231</v>
      </c>
      <c r="F441" s="17" t="s">
        <v>231</v>
      </c>
      <c r="G441" s="17" t="s">
        <v>231</v>
      </c>
      <c r="H441" s="17" t="s">
        <v>231</v>
      </c>
      <c r="I441" s="17" t="s">
        <v>231</v>
      </c>
      <c r="J441" s="17" t="s">
        <v>231</v>
      </c>
      <c r="K441" s="17" t="s">
        <v>231</v>
      </c>
      <c r="L441" s="17" t="s">
        <v>231</v>
      </c>
      <c r="M441" s="17" t="s">
        <v>231</v>
      </c>
      <c r="N441" s="17" t="s">
        <v>231</v>
      </c>
      <c r="O441" s="17" t="s">
        <v>231</v>
      </c>
      <c r="P441" s="17" t="s">
        <v>231</v>
      </c>
      <c r="Q441" s="17" t="s">
        <v>231</v>
      </c>
      <c r="R441" s="17" t="s">
        <v>231</v>
      </c>
      <c r="S441" s="17" t="s">
        <v>231</v>
      </c>
      <c r="T441" s="17" t="s">
        <v>231</v>
      </c>
      <c r="U441" s="17" t="s">
        <v>231</v>
      </c>
      <c r="V441" s="17" t="s">
        <v>231</v>
      </c>
      <c r="W441" s="17" t="s">
        <v>231</v>
      </c>
      <c r="X441" s="17" t="s">
        <v>231</v>
      </c>
      <c r="Y441" s="17" t="s">
        <v>231</v>
      </c>
      <c r="Z441" s="17" t="s">
        <v>231</v>
      </c>
      <c r="AA441" s="17" t="s">
        <v>231</v>
      </c>
      <c r="AB441" s="17" t="s">
        <v>231</v>
      </c>
      <c r="AC441" s="17" t="s">
        <v>231</v>
      </c>
      <c r="AD441" s="150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232</v>
      </c>
      <c r="C442" s="9" t="s">
        <v>232</v>
      </c>
      <c r="D442" s="148" t="s">
        <v>234</v>
      </c>
      <c r="E442" s="149" t="s">
        <v>235</v>
      </c>
      <c r="F442" s="149" t="s">
        <v>236</v>
      </c>
      <c r="G442" s="149" t="s">
        <v>237</v>
      </c>
      <c r="H442" s="149" t="s">
        <v>238</v>
      </c>
      <c r="I442" s="149" t="s">
        <v>240</v>
      </c>
      <c r="J442" s="149" t="s">
        <v>241</v>
      </c>
      <c r="K442" s="149" t="s">
        <v>242</v>
      </c>
      <c r="L442" s="149" t="s">
        <v>243</v>
      </c>
      <c r="M442" s="149" t="s">
        <v>244</v>
      </c>
      <c r="N442" s="149" t="s">
        <v>246</v>
      </c>
      <c r="O442" s="149" t="s">
        <v>247</v>
      </c>
      <c r="P442" s="149" t="s">
        <v>248</v>
      </c>
      <c r="Q442" s="149" t="s">
        <v>250</v>
      </c>
      <c r="R442" s="149" t="s">
        <v>251</v>
      </c>
      <c r="S442" s="149" t="s">
        <v>252</v>
      </c>
      <c r="T442" s="149" t="s">
        <v>253</v>
      </c>
      <c r="U442" s="149" t="s">
        <v>276</v>
      </c>
      <c r="V442" s="149" t="s">
        <v>254</v>
      </c>
      <c r="W442" s="149" t="s">
        <v>255</v>
      </c>
      <c r="X442" s="149" t="s">
        <v>256</v>
      </c>
      <c r="Y442" s="149" t="s">
        <v>257</v>
      </c>
      <c r="Z442" s="149" t="s">
        <v>258</v>
      </c>
      <c r="AA442" s="149" t="s">
        <v>260</v>
      </c>
      <c r="AB442" s="149" t="s">
        <v>261</v>
      </c>
      <c r="AC442" s="149" t="s">
        <v>262</v>
      </c>
      <c r="AD442" s="150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282</v>
      </c>
      <c r="E443" s="11" t="s">
        <v>282</v>
      </c>
      <c r="F443" s="11" t="s">
        <v>282</v>
      </c>
      <c r="G443" s="11" t="s">
        <v>282</v>
      </c>
      <c r="H443" s="11" t="s">
        <v>282</v>
      </c>
      <c r="I443" s="11" t="s">
        <v>282</v>
      </c>
      <c r="J443" s="11" t="s">
        <v>282</v>
      </c>
      <c r="K443" s="11" t="s">
        <v>282</v>
      </c>
      <c r="L443" s="11" t="s">
        <v>282</v>
      </c>
      <c r="M443" s="11" t="s">
        <v>115</v>
      </c>
      <c r="N443" s="11" t="s">
        <v>282</v>
      </c>
      <c r="O443" s="11" t="s">
        <v>283</v>
      </c>
      <c r="P443" s="11" t="s">
        <v>282</v>
      </c>
      <c r="Q443" s="11" t="s">
        <v>283</v>
      </c>
      <c r="R443" s="11" t="s">
        <v>283</v>
      </c>
      <c r="S443" s="11" t="s">
        <v>283</v>
      </c>
      <c r="T443" s="11" t="s">
        <v>283</v>
      </c>
      <c r="U443" s="11" t="s">
        <v>283</v>
      </c>
      <c r="V443" s="11" t="s">
        <v>282</v>
      </c>
      <c r="W443" s="11" t="s">
        <v>283</v>
      </c>
      <c r="X443" s="11" t="s">
        <v>283</v>
      </c>
      <c r="Y443" s="11" t="s">
        <v>283</v>
      </c>
      <c r="Z443" s="11" t="s">
        <v>283</v>
      </c>
      <c r="AA443" s="11" t="s">
        <v>282</v>
      </c>
      <c r="AB443" s="11" t="s">
        <v>282</v>
      </c>
      <c r="AC443" s="11" t="s">
        <v>283</v>
      </c>
      <c r="AD443" s="150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150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0.78</v>
      </c>
      <c r="E445" s="22">
        <v>0.74</v>
      </c>
      <c r="F445" s="22">
        <v>0.76317585573970814</v>
      </c>
      <c r="G445" s="22">
        <v>0.73299999999999998</v>
      </c>
      <c r="H445" s="22">
        <v>0.73699999999999999</v>
      </c>
      <c r="I445" s="22">
        <v>0.74299999999999999</v>
      </c>
      <c r="J445" s="22">
        <v>0.76</v>
      </c>
      <c r="K445" s="145" t="s">
        <v>102</v>
      </c>
      <c r="L445" s="22">
        <v>0.70099999999999996</v>
      </c>
      <c r="M445" s="22">
        <v>0.73150543356227116</v>
      </c>
      <c r="N445" s="22">
        <v>0.71</v>
      </c>
      <c r="O445" s="145">
        <v>0.7</v>
      </c>
      <c r="P445" s="145">
        <v>0.66839999999999999</v>
      </c>
      <c r="Q445" s="22">
        <v>0.755</v>
      </c>
      <c r="R445" s="22">
        <v>0.69899999999999995</v>
      </c>
      <c r="S445" s="22">
        <v>0.752</v>
      </c>
      <c r="T445" s="22">
        <v>0.752</v>
      </c>
      <c r="U445" s="22">
        <v>0.76</v>
      </c>
      <c r="V445" s="22">
        <v>0.746</v>
      </c>
      <c r="W445" s="22">
        <v>0.77</v>
      </c>
      <c r="X445" s="22">
        <v>0.72</v>
      </c>
      <c r="Y445" s="22">
        <v>0.76</v>
      </c>
      <c r="Z445" s="22">
        <v>0.77</v>
      </c>
      <c r="AA445" s="22">
        <v>0.69</v>
      </c>
      <c r="AB445" s="145">
        <v>0.6</v>
      </c>
      <c r="AC445" s="22">
        <v>0.78</v>
      </c>
      <c r="AD445" s="150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0.78</v>
      </c>
      <c r="E446" s="11">
        <v>0.75</v>
      </c>
      <c r="F446" s="11">
        <v>0.77071022462521532</v>
      </c>
      <c r="G446" s="151">
        <v>0.69199999999999995</v>
      </c>
      <c r="H446" s="11">
        <v>0.73899999999999999</v>
      </c>
      <c r="I446" s="11">
        <v>0.749</v>
      </c>
      <c r="J446" s="11">
        <v>0.78</v>
      </c>
      <c r="K446" s="146" t="s">
        <v>102</v>
      </c>
      <c r="L446" s="11">
        <v>0.67300000000000004</v>
      </c>
      <c r="M446" s="11">
        <v>0.75448140202554814</v>
      </c>
      <c r="N446" s="11">
        <v>0.72</v>
      </c>
      <c r="O446" s="146">
        <v>0.7</v>
      </c>
      <c r="P446" s="146">
        <v>0.61850000000000005</v>
      </c>
      <c r="Q446" s="11">
        <v>0.70899999999999996</v>
      </c>
      <c r="R446" s="11">
        <v>0.70199999999999996</v>
      </c>
      <c r="S446" s="11">
        <v>0.76300000000000001</v>
      </c>
      <c r="T446" s="11">
        <v>0.72299999999999998</v>
      </c>
      <c r="U446" s="11">
        <v>0.76300000000000001</v>
      </c>
      <c r="V446" s="11">
        <v>0.72499999999999998</v>
      </c>
      <c r="W446" s="11">
        <v>0.8</v>
      </c>
      <c r="X446" s="11">
        <v>0.74</v>
      </c>
      <c r="Y446" s="11">
        <v>0.72</v>
      </c>
      <c r="Z446" s="11">
        <v>0.77</v>
      </c>
      <c r="AA446" s="11">
        <v>0.7</v>
      </c>
      <c r="AB446" s="146">
        <v>0.65</v>
      </c>
      <c r="AC446" s="11">
        <v>0.74</v>
      </c>
      <c r="AD446" s="150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21</v>
      </c>
    </row>
    <row r="447" spans="1:65">
      <c r="A447" s="30"/>
      <c r="B447" s="19">
        <v>1</v>
      </c>
      <c r="C447" s="9">
        <v>3</v>
      </c>
      <c r="D447" s="11">
        <v>0.78</v>
      </c>
      <c r="E447" s="11">
        <v>0.76</v>
      </c>
      <c r="F447" s="11">
        <v>0.7725594241633984</v>
      </c>
      <c r="G447" s="11">
        <v>0.75800000000000001</v>
      </c>
      <c r="H447" s="11">
        <v>0.754</v>
      </c>
      <c r="I447" s="11">
        <v>0.70699999999999996</v>
      </c>
      <c r="J447" s="11">
        <v>0.75</v>
      </c>
      <c r="K447" s="146" t="s">
        <v>102</v>
      </c>
      <c r="L447" s="11">
        <v>0.73299999999999998</v>
      </c>
      <c r="M447" s="11">
        <v>0.75019678273896118</v>
      </c>
      <c r="N447" s="11">
        <v>0.75</v>
      </c>
      <c r="O447" s="146">
        <v>0.7</v>
      </c>
      <c r="P447" s="146">
        <v>0.66479999999999995</v>
      </c>
      <c r="Q447" s="11">
        <v>0.71899999999999997</v>
      </c>
      <c r="R447" s="11">
        <v>0.69499999999999995</v>
      </c>
      <c r="S447" s="11">
        <v>0.77500000000000002</v>
      </c>
      <c r="T447" s="11">
        <v>0.74199999999999999</v>
      </c>
      <c r="U447" s="11">
        <v>0.75900000000000001</v>
      </c>
      <c r="V447" s="11">
        <v>0.74299999999999999</v>
      </c>
      <c r="W447" s="11">
        <v>0.75</v>
      </c>
      <c r="X447" s="11">
        <v>0.75</v>
      </c>
      <c r="Y447" s="11">
        <v>0.69</v>
      </c>
      <c r="Z447" s="11">
        <v>0.8</v>
      </c>
      <c r="AA447" s="11">
        <v>0.7</v>
      </c>
      <c r="AB447" s="146">
        <v>0.6</v>
      </c>
      <c r="AC447" s="11">
        <v>0.76</v>
      </c>
      <c r="AD447" s="150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0.77</v>
      </c>
      <c r="E448" s="11">
        <v>0.73</v>
      </c>
      <c r="F448" s="11">
        <v>0.74834150844601899</v>
      </c>
      <c r="G448" s="11">
        <v>0.73799999999999999</v>
      </c>
      <c r="H448" s="11">
        <v>0.78400000000000003</v>
      </c>
      <c r="I448" s="11">
        <v>0.70599999999999996</v>
      </c>
      <c r="J448" s="11">
        <v>0.75</v>
      </c>
      <c r="K448" s="146" t="s">
        <v>102</v>
      </c>
      <c r="L448" s="11">
        <v>0.71899999999999997</v>
      </c>
      <c r="M448" s="11">
        <v>0.74259037651624415</v>
      </c>
      <c r="N448" s="11">
        <v>0.73</v>
      </c>
      <c r="O448" s="146">
        <v>0.7</v>
      </c>
      <c r="P448" s="146">
        <v>0.60580000000000001</v>
      </c>
      <c r="Q448" s="11">
        <v>0.71699999999999997</v>
      </c>
      <c r="R448" s="11">
        <v>0.70199999999999996</v>
      </c>
      <c r="S448" s="11">
        <v>0.749</v>
      </c>
      <c r="T448" s="11">
        <v>0.747</v>
      </c>
      <c r="U448" s="11">
        <v>0.751</v>
      </c>
      <c r="V448" s="11">
        <v>0.70799999999999996</v>
      </c>
      <c r="W448" s="11">
        <v>0.75</v>
      </c>
      <c r="X448" s="11">
        <v>0.76</v>
      </c>
      <c r="Y448" s="11">
        <v>0.74</v>
      </c>
      <c r="Z448" s="151">
        <v>0.86</v>
      </c>
      <c r="AA448" s="11">
        <v>0.73</v>
      </c>
      <c r="AB448" s="146">
        <v>0.65</v>
      </c>
      <c r="AC448" s="11">
        <v>0.75</v>
      </c>
      <c r="AD448" s="150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0.74031582451672295</v>
      </c>
    </row>
    <row r="449" spans="1:65">
      <c r="A449" s="30"/>
      <c r="B449" s="19">
        <v>1</v>
      </c>
      <c r="C449" s="9">
        <v>5</v>
      </c>
      <c r="D449" s="11">
        <v>0.77</v>
      </c>
      <c r="E449" s="11">
        <v>0.75</v>
      </c>
      <c r="F449" s="11">
        <v>0.75486030548533511</v>
      </c>
      <c r="G449" s="11">
        <v>0.73499999999999999</v>
      </c>
      <c r="H449" s="11">
        <v>0.77400000000000002</v>
      </c>
      <c r="I449" s="11">
        <v>0.73</v>
      </c>
      <c r="J449" s="11">
        <v>0.78</v>
      </c>
      <c r="K449" s="146" t="s">
        <v>102</v>
      </c>
      <c r="L449" s="11">
        <v>0.68400000000000005</v>
      </c>
      <c r="M449" s="11">
        <v>0.72226176545886023</v>
      </c>
      <c r="N449" s="11">
        <v>0.71</v>
      </c>
      <c r="O449" s="146">
        <v>0.7</v>
      </c>
      <c r="P449" s="146">
        <v>0.6341</v>
      </c>
      <c r="Q449" s="11">
        <v>0.72599999999999998</v>
      </c>
      <c r="R449" s="11">
        <v>0.68300000000000005</v>
      </c>
      <c r="S449" s="11">
        <v>0.75800000000000001</v>
      </c>
      <c r="T449" s="11">
        <v>0.69199999999999995</v>
      </c>
      <c r="U449" s="11">
        <v>0.72</v>
      </c>
      <c r="V449" s="11">
        <v>0.70899999999999996</v>
      </c>
      <c r="W449" s="11">
        <v>0.7</v>
      </c>
      <c r="X449" s="11">
        <v>0.71</v>
      </c>
      <c r="Y449" s="11">
        <v>0.71</v>
      </c>
      <c r="Z449" s="11">
        <v>0.77</v>
      </c>
      <c r="AA449" s="11">
        <v>0.72</v>
      </c>
      <c r="AB449" s="146">
        <v>0.65</v>
      </c>
      <c r="AC449" s="11">
        <v>0.79</v>
      </c>
      <c r="AD449" s="150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33</v>
      </c>
    </row>
    <row r="450" spans="1:65">
      <c r="A450" s="30"/>
      <c r="B450" s="19">
        <v>1</v>
      </c>
      <c r="C450" s="9">
        <v>6</v>
      </c>
      <c r="D450" s="11">
        <v>0.77</v>
      </c>
      <c r="E450" s="11">
        <v>0.75</v>
      </c>
      <c r="F450" s="11">
        <v>0.75521019936036682</v>
      </c>
      <c r="G450" s="11">
        <v>0.73899999999999999</v>
      </c>
      <c r="H450" s="11">
        <v>0.68500000000000005</v>
      </c>
      <c r="I450" s="11">
        <v>0.753</v>
      </c>
      <c r="J450" s="11">
        <v>0.72</v>
      </c>
      <c r="K450" s="146" t="s">
        <v>102</v>
      </c>
      <c r="L450" s="11">
        <v>0.72199999999999998</v>
      </c>
      <c r="M450" s="11">
        <v>0.71519555808549617</v>
      </c>
      <c r="N450" s="11">
        <v>0.76</v>
      </c>
      <c r="O450" s="146">
        <v>0.7</v>
      </c>
      <c r="P450" s="146">
        <v>0.62939999999999996</v>
      </c>
      <c r="Q450" s="11">
        <v>0.755</v>
      </c>
      <c r="R450" s="11">
        <v>0.72</v>
      </c>
      <c r="S450" s="11">
        <v>0.76500000000000001</v>
      </c>
      <c r="T450" s="11">
        <v>0.72299999999999998</v>
      </c>
      <c r="U450" s="11">
        <v>0.79</v>
      </c>
      <c r="V450" s="11">
        <v>0.69499999999999995</v>
      </c>
      <c r="W450" s="11">
        <v>0.75</v>
      </c>
      <c r="X450" s="11">
        <v>0.7</v>
      </c>
      <c r="Y450" s="11">
        <v>0.72</v>
      </c>
      <c r="Z450" s="11">
        <v>0.8</v>
      </c>
      <c r="AA450" s="11">
        <v>0.74</v>
      </c>
      <c r="AB450" s="146">
        <v>0.6</v>
      </c>
      <c r="AC450" s="11">
        <v>0.73</v>
      </c>
      <c r="AD450" s="150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270</v>
      </c>
      <c r="C451" s="12"/>
      <c r="D451" s="23">
        <v>0.77500000000000002</v>
      </c>
      <c r="E451" s="23">
        <v>0.7466666666666667</v>
      </c>
      <c r="F451" s="23">
        <v>0.7608095863033405</v>
      </c>
      <c r="G451" s="23">
        <v>0.73249999999999993</v>
      </c>
      <c r="H451" s="23">
        <v>0.74550000000000016</v>
      </c>
      <c r="I451" s="23">
        <v>0.73133333333333328</v>
      </c>
      <c r="J451" s="23">
        <v>0.75666666666666671</v>
      </c>
      <c r="K451" s="23" t="s">
        <v>661</v>
      </c>
      <c r="L451" s="23">
        <v>0.70533333333333337</v>
      </c>
      <c r="M451" s="23">
        <v>0.73603855306456356</v>
      </c>
      <c r="N451" s="23">
        <v>0.73</v>
      </c>
      <c r="O451" s="23">
        <v>0.70000000000000007</v>
      </c>
      <c r="P451" s="23">
        <v>0.63683333333333336</v>
      </c>
      <c r="Q451" s="23">
        <v>0.73016666666666674</v>
      </c>
      <c r="R451" s="23">
        <v>0.7001666666666666</v>
      </c>
      <c r="S451" s="23">
        <v>0.76033333333333342</v>
      </c>
      <c r="T451" s="23">
        <v>0.72983333333333322</v>
      </c>
      <c r="U451" s="23">
        <v>0.75716666666666665</v>
      </c>
      <c r="V451" s="23">
        <v>0.72099999999999997</v>
      </c>
      <c r="W451" s="23">
        <v>0.75333333333333341</v>
      </c>
      <c r="X451" s="23">
        <v>0.73</v>
      </c>
      <c r="Y451" s="23">
        <v>0.72333333333333327</v>
      </c>
      <c r="Z451" s="23">
        <v>0.79499999999999993</v>
      </c>
      <c r="AA451" s="23">
        <v>0.71333333333333337</v>
      </c>
      <c r="AB451" s="23">
        <v>0.625</v>
      </c>
      <c r="AC451" s="23">
        <v>0.75833333333333341</v>
      </c>
      <c r="AD451" s="150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271</v>
      </c>
      <c r="C452" s="29"/>
      <c r="D452" s="11">
        <v>0.77500000000000002</v>
      </c>
      <c r="E452" s="11">
        <v>0.75</v>
      </c>
      <c r="F452" s="11">
        <v>0.75919302755003748</v>
      </c>
      <c r="G452" s="11">
        <v>0.73649999999999993</v>
      </c>
      <c r="H452" s="11">
        <v>0.74649999999999994</v>
      </c>
      <c r="I452" s="11">
        <v>0.73649999999999993</v>
      </c>
      <c r="J452" s="11">
        <v>0.755</v>
      </c>
      <c r="K452" s="11" t="s">
        <v>661</v>
      </c>
      <c r="L452" s="11">
        <v>0.71</v>
      </c>
      <c r="M452" s="11">
        <v>0.73704790503925766</v>
      </c>
      <c r="N452" s="11">
        <v>0.72499999999999998</v>
      </c>
      <c r="O452" s="11">
        <v>0.7</v>
      </c>
      <c r="P452" s="11">
        <v>0.63175000000000003</v>
      </c>
      <c r="Q452" s="11">
        <v>0.72249999999999992</v>
      </c>
      <c r="R452" s="11">
        <v>0.7004999999999999</v>
      </c>
      <c r="S452" s="11">
        <v>0.76049999999999995</v>
      </c>
      <c r="T452" s="11">
        <v>0.73249999999999993</v>
      </c>
      <c r="U452" s="11">
        <v>0.75950000000000006</v>
      </c>
      <c r="V452" s="11">
        <v>0.71699999999999997</v>
      </c>
      <c r="W452" s="11">
        <v>0.75</v>
      </c>
      <c r="X452" s="11">
        <v>0.73</v>
      </c>
      <c r="Y452" s="11">
        <v>0.72</v>
      </c>
      <c r="Z452" s="11">
        <v>0.78500000000000003</v>
      </c>
      <c r="AA452" s="11">
        <v>0.71</v>
      </c>
      <c r="AB452" s="11">
        <v>0.625</v>
      </c>
      <c r="AC452" s="11">
        <v>0.755</v>
      </c>
      <c r="AD452" s="150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272</v>
      </c>
      <c r="C453" s="29"/>
      <c r="D453" s="24">
        <v>5.4772255750516656E-3</v>
      </c>
      <c r="E453" s="24">
        <v>1.0327955589886455E-2</v>
      </c>
      <c r="F453" s="24">
        <v>9.6320361482770175E-3</v>
      </c>
      <c r="G453" s="24">
        <v>2.1769244359876178E-2</v>
      </c>
      <c r="H453" s="24">
        <v>3.5047111150564171E-2</v>
      </c>
      <c r="I453" s="24">
        <v>2.0752509888364527E-2</v>
      </c>
      <c r="J453" s="24">
        <v>2.2509257354845533E-2</v>
      </c>
      <c r="K453" s="24" t="s">
        <v>661</v>
      </c>
      <c r="L453" s="24">
        <v>2.3449235950594748E-2</v>
      </c>
      <c r="M453" s="24">
        <v>1.5673544747151668E-2</v>
      </c>
      <c r="N453" s="24">
        <v>2.0976176963403051E-2</v>
      </c>
      <c r="O453" s="24">
        <v>1.2161883888976234E-16</v>
      </c>
      <c r="P453" s="24">
        <v>2.5061896709280919E-2</v>
      </c>
      <c r="Q453" s="24">
        <v>1.9984160394338996E-2</v>
      </c>
      <c r="R453" s="24">
        <v>1.2023587928179598E-2</v>
      </c>
      <c r="S453" s="24">
        <v>9.4586820787394502E-3</v>
      </c>
      <c r="T453" s="24">
        <v>2.217581264952127E-2</v>
      </c>
      <c r="U453" s="24">
        <v>2.2551422719346726E-2</v>
      </c>
      <c r="V453" s="24">
        <v>2.0562101059959821E-2</v>
      </c>
      <c r="W453" s="24">
        <v>3.2659863237109066E-2</v>
      </c>
      <c r="X453" s="24">
        <v>2.3664319132398484E-2</v>
      </c>
      <c r="Y453" s="24">
        <v>2.4221202832779957E-2</v>
      </c>
      <c r="Z453" s="24">
        <v>3.5071355833500358E-2</v>
      </c>
      <c r="AA453" s="24">
        <v>1.9663841605003517E-2</v>
      </c>
      <c r="AB453" s="24">
        <v>2.7386127875258331E-2</v>
      </c>
      <c r="AC453" s="24">
        <v>2.3166067138525429E-2</v>
      </c>
      <c r="AD453" s="207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56"/>
    </row>
    <row r="454" spans="1:65">
      <c r="A454" s="30"/>
      <c r="B454" s="3" t="s">
        <v>86</v>
      </c>
      <c r="C454" s="29"/>
      <c r="D454" s="13">
        <v>7.0673878387763423E-3</v>
      </c>
      <c r="E454" s="13">
        <v>1.3832083379312217E-2</v>
      </c>
      <c r="F454" s="13">
        <v>1.2660245509099898E-2</v>
      </c>
      <c r="G454" s="13">
        <v>2.9719104928158609E-2</v>
      </c>
      <c r="H454" s="13">
        <v>4.7011550839120272E-2</v>
      </c>
      <c r="I454" s="13">
        <v>2.8376266939422783E-2</v>
      </c>
      <c r="J454" s="13">
        <v>2.9747917209046959E-2</v>
      </c>
      <c r="K454" s="13" t="s">
        <v>661</v>
      </c>
      <c r="L454" s="13">
        <v>3.3245608625606916E-2</v>
      </c>
      <c r="M454" s="13">
        <v>2.129446165814744E-2</v>
      </c>
      <c r="N454" s="13">
        <v>2.8734488990963085E-2</v>
      </c>
      <c r="O454" s="13">
        <v>1.7374119841394619E-16</v>
      </c>
      <c r="P454" s="13">
        <v>3.9353933592171028E-2</v>
      </c>
      <c r="Q454" s="13">
        <v>2.7369313482317727E-2</v>
      </c>
      <c r="R454" s="13">
        <v>1.7172465500851605E-2</v>
      </c>
      <c r="S454" s="13">
        <v>1.2440178095667841E-2</v>
      </c>
      <c r="T454" s="13">
        <v>3.0384762707724968E-2</v>
      </c>
      <c r="U454" s="13">
        <v>2.9783961328655153E-2</v>
      </c>
      <c r="V454" s="13">
        <v>2.8518864160831929E-2</v>
      </c>
      <c r="W454" s="13">
        <v>4.335380075722442E-2</v>
      </c>
      <c r="X454" s="13">
        <v>3.2416875523833544E-2</v>
      </c>
      <c r="Y454" s="13">
        <v>3.3485533870202706E-2</v>
      </c>
      <c r="Z454" s="13">
        <v>4.411491299811366E-2</v>
      </c>
      <c r="AA454" s="13">
        <v>2.7566133091126425E-2</v>
      </c>
      <c r="AB454" s="13">
        <v>4.3817804600413332E-2</v>
      </c>
      <c r="AC454" s="13">
        <v>3.0548659962890672E-2</v>
      </c>
      <c r="AD454" s="150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273</v>
      </c>
      <c r="C455" s="29"/>
      <c r="D455" s="13">
        <v>4.6850512085053531E-2</v>
      </c>
      <c r="E455" s="13">
        <v>8.578557879793447E-3</v>
      </c>
      <c r="F455" s="13">
        <v>2.7682458091444762E-2</v>
      </c>
      <c r="G455" s="13">
        <v>-1.0557419222836706E-2</v>
      </c>
      <c r="H455" s="13">
        <v>7.0026538831065022E-3</v>
      </c>
      <c r="I455" s="13">
        <v>-1.2133323219523762E-2</v>
      </c>
      <c r="J455" s="13">
        <v>2.2086306422826496E-2</v>
      </c>
      <c r="K455" s="13" t="s">
        <v>661</v>
      </c>
      <c r="L455" s="13">
        <v>-4.7253469431409401E-2</v>
      </c>
      <c r="M455" s="13">
        <v>-5.7776307226062862E-3</v>
      </c>
      <c r="N455" s="13">
        <v>-1.3934356358594857E-2</v>
      </c>
      <c r="O455" s="13">
        <v>-5.445760198769356E-2</v>
      </c>
      <c r="P455" s="13">
        <v>-0.13978154695118505</v>
      </c>
      <c r="Q455" s="13">
        <v>-1.3709227216210818E-2</v>
      </c>
      <c r="R455" s="13">
        <v>-5.4232472845309854E-2</v>
      </c>
      <c r="S455" s="13">
        <v>2.7039147555271814E-2</v>
      </c>
      <c r="T455" s="13">
        <v>-1.4159485500978786E-2</v>
      </c>
      <c r="U455" s="13">
        <v>2.2761693849977949E-2</v>
      </c>
      <c r="V455" s="13">
        <v>-2.6091330047324446E-2</v>
      </c>
      <c r="W455" s="13">
        <v>1.7583723575148813E-2</v>
      </c>
      <c r="X455" s="13">
        <v>-1.3934356358594857E-2</v>
      </c>
      <c r="Y455" s="13">
        <v>-2.2939522053950223E-2</v>
      </c>
      <c r="Z455" s="13">
        <v>7.3866009171119185E-2</v>
      </c>
      <c r="AA455" s="13">
        <v>-3.6447270596982939E-2</v>
      </c>
      <c r="AB455" s="13">
        <v>-0.15576571606044076</v>
      </c>
      <c r="AC455" s="13">
        <v>2.4337597846665338E-2</v>
      </c>
      <c r="AD455" s="150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274</v>
      </c>
      <c r="C456" s="47"/>
      <c r="D456" s="45">
        <v>1.34</v>
      </c>
      <c r="E456" s="45">
        <v>0.47</v>
      </c>
      <c r="F456" s="45">
        <v>0.9</v>
      </c>
      <c r="G456" s="45">
        <v>0.04</v>
      </c>
      <c r="H456" s="45">
        <v>0.43</v>
      </c>
      <c r="I456" s="45">
        <v>0</v>
      </c>
      <c r="J456" s="45">
        <v>0.78</v>
      </c>
      <c r="K456" s="45">
        <v>7.09</v>
      </c>
      <c r="L456" s="45">
        <v>0.8</v>
      </c>
      <c r="M456" s="45">
        <v>0.14000000000000001</v>
      </c>
      <c r="N456" s="45">
        <v>0.04</v>
      </c>
      <c r="O456" s="45" t="s">
        <v>275</v>
      </c>
      <c r="P456" s="45">
        <v>2.9</v>
      </c>
      <c r="Q456" s="45">
        <v>0.04</v>
      </c>
      <c r="R456" s="45">
        <v>0.96</v>
      </c>
      <c r="S456" s="45">
        <v>0.89</v>
      </c>
      <c r="T456" s="45">
        <v>0.05</v>
      </c>
      <c r="U456" s="45">
        <v>0.79</v>
      </c>
      <c r="V456" s="45">
        <v>0.32</v>
      </c>
      <c r="W456" s="45">
        <v>0.67</v>
      </c>
      <c r="X456" s="45">
        <v>0.04</v>
      </c>
      <c r="Y456" s="45">
        <v>0.25</v>
      </c>
      <c r="Z456" s="45">
        <v>1.95</v>
      </c>
      <c r="AA456" s="45">
        <v>0.55000000000000004</v>
      </c>
      <c r="AB456" s="45">
        <v>3.26</v>
      </c>
      <c r="AC456" s="45">
        <v>0.83</v>
      </c>
      <c r="AD456" s="150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 t="s">
        <v>298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BM457" s="55"/>
    </row>
    <row r="458" spans="1:65">
      <c r="BM458" s="55"/>
    </row>
    <row r="459" spans="1:65" ht="15">
      <c r="B459" s="8" t="s">
        <v>497</v>
      </c>
      <c r="BM459" s="28" t="s">
        <v>66</v>
      </c>
    </row>
    <row r="460" spans="1:65" ht="15">
      <c r="A460" s="25" t="s">
        <v>54</v>
      </c>
      <c r="B460" s="18" t="s">
        <v>111</v>
      </c>
      <c r="C460" s="15" t="s">
        <v>112</v>
      </c>
      <c r="D460" s="16" t="s">
        <v>231</v>
      </c>
      <c r="E460" s="17" t="s">
        <v>231</v>
      </c>
      <c r="F460" s="17" t="s">
        <v>231</v>
      </c>
      <c r="G460" s="17" t="s">
        <v>231</v>
      </c>
      <c r="H460" s="17" t="s">
        <v>231</v>
      </c>
      <c r="I460" s="17" t="s">
        <v>231</v>
      </c>
      <c r="J460" s="17" t="s">
        <v>231</v>
      </c>
      <c r="K460" s="17" t="s">
        <v>231</v>
      </c>
      <c r="L460" s="17" t="s">
        <v>231</v>
      </c>
      <c r="M460" s="17" t="s">
        <v>231</v>
      </c>
      <c r="N460" s="17" t="s">
        <v>231</v>
      </c>
      <c r="O460" s="17" t="s">
        <v>231</v>
      </c>
      <c r="P460" s="17" t="s">
        <v>231</v>
      </c>
      <c r="Q460" s="17" t="s">
        <v>231</v>
      </c>
      <c r="R460" s="17" t="s">
        <v>231</v>
      </c>
      <c r="S460" s="17" t="s">
        <v>231</v>
      </c>
      <c r="T460" s="17" t="s">
        <v>231</v>
      </c>
      <c r="U460" s="17" t="s">
        <v>231</v>
      </c>
      <c r="V460" s="17" t="s">
        <v>231</v>
      </c>
      <c r="W460" s="17" t="s">
        <v>231</v>
      </c>
      <c r="X460" s="17" t="s">
        <v>231</v>
      </c>
      <c r="Y460" s="17" t="s">
        <v>231</v>
      </c>
      <c r="Z460" s="17" t="s">
        <v>231</v>
      </c>
      <c r="AA460" s="17" t="s">
        <v>231</v>
      </c>
      <c r="AB460" s="17" t="s">
        <v>231</v>
      </c>
      <c r="AC460" s="17" t="s">
        <v>231</v>
      </c>
      <c r="AD460" s="17" t="s">
        <v>231</v>
      </c>
      <c r="AE460" s="17" t="s">
        <v>231</v>
      </c>
      <c r="AF460" s="150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232</v>
      </c>
      <c r="C461" s="9" t="s">
        <v>232</v>
      </c>
      <c r="D461" s="148" t="s">
        <v>234</v>
      </c>
      <c r="E461" s="149" t="s">
        <v>235</v>
      </c>
      <c r="F461" s="149" t="s">
        <v>236</v>
      </c>
      <c r="G461" s="149" t="s">
        <v>237</v>
      </c>
      <c r="H461" s="149" t="s">
        <v>238</v>
      </c>
      <c r="I461" s="149" t="s">
        <v>239</v>
      </c>
      <c r="J461" s="149" t="s">
        <v>240</v>
      </c>
      <c r="K461" s="149" t="s">
        <v>241</v>
      </c>
      <c r="L461" s="149" t="s">
        <v>242</v>
      </c>
      <c r="M461" s="149" t="s">
        <v>243</v>
      </c>
      <c r="N461" s="149" t="s">
        <v>244</v>
      </c>
      <c r="O461" s="149" t="s">
        <v>245</v>
      </c>
      <c r="P461" s="149" t="s">
        <v>246</v>
      </c>
      <c r="Q461" s="149" t="s">
        <v>247</v>
      </c>
      <c r="R461" s="149" t="s">
        <v>248</v>
      </c>
      <c r="S461" s="149" t="s">
        <v>250</v>
      </c>
      <c r="T461" s="149" t="s">
        <v>251</v>
      </c>
      <c r="U461" s="149" t="s">
        <v>252</v>
      </c>
      <c r="V461" s="149" t="s">
        <v>253</v>
      </c>
      <c r="W461" s="149" t="s">
        <v>276</v>
      </c>
      <c r="X461" s="149" t="s">
        <v>254</v>
      </c>
      <c r="Y461" s="149" t="s">
        <v>255</v>
      </c>
      <c r="Z461" s="149" t="s">
        <v>256</v>
      </c>
      <c r="AA461" s="149" t="s">
        <v>257</v>
      </c>
      <c r="AB461" s="149" t="s">
        <v>258</v>
      </c>
      <c r="AC461" s="149" t="s">
        <v>260</v>
      </c>
      <c r="AD461" s="149" t="s">
        <v>261</v>
      </c>
      <c r="AE461" s="149" t="s">
        <v>262</v>
      </c>
      <c r="AF461" s="150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115</v>
      </c>
      <c r="E462" s="11" t="s">
        <v>115</v>
      </c>
      <c r="F462" s="11" t="s">
        <v>282</v>
      </c>
      <c r="G462" s="11" t="s">
        <v>282</v>
      </c>
      <c r="H462" s="11" t="s">
        <v>115</v>
      </c>
      <c r="I462" s="11" t="s">
        <v>115</v>
      </c>
      <c r="J462" s="11" t="s">
        <v>283</v>
      </c>
      <c r="K462" s="11" t="s">
        <v>115</v>
      </c>
      <c r="L462" s="11" t="s">
        <v>115</v>
      </c>
      <c r="M462" s="11" t="s">
        <v>115</v>
      </c>
      <c r="N462" s="11" t="s">
        <v>115</v>
      </c>
      <c r="O462" s="11" t="s">
        <v>115</v>
      </c>
      <c r="P462" s="11" t="s">
        <v>282</v>
      </c>
      <c r="Q462" s="11" t="s">
        <v>283</v>
      </c>
      <c r="R462" s="11" t="s">
        <v>115</v>
      </c>
      <c r="S462" s="11" t="s">
        <v>283</v>
      </c>
      <c r="T462" s="11" t="s">
        <v>283</v>
      </c>
      <c r="U462" s="11" t="s">
        <v>283</v>
      </c>
      <c r="V462" s="11" t="s">
        <v>283</v>
      </c>
      <c r="W462" s="11" t="s">
        <v>283</v>
      </c>
      <c r="X462" s="11" t="s">
        <v>115</v>
      </c>
      <c r="Y462" s="11" t="s">
        <v>283</v>
      </c>
      <c r="Z462" s="11" t="s">
        <v>283</v>
      </c>
      <c r="AA462" s="11" t="s">
        <v>283</v>
      </c>
      <c r="AB462" s="11" t="s">
        <v>283</v>
      </c>
      <c r="AC462" s="11" t="s">
        <v>282</v>
      </c>
      <c r="AD462" s="11" t="s">
        <v>115</v>
      </c>
      <c r="AE462" s="11" t="s">
        <v>283</v>
      </c>
      <c r="AF462" s="150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150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3.1400000000000006</v>
      </c>
      <c r="E464" s="22">
        <v>3.1537999999999995</v>
      </c>
      <c r="F464" s="22">
        <v>3.2268851946483039</v>
      </c>
      <c r="G464" s="22">
        <v>3.03</v>
      </c>
      <c r="H464" s="152">
        <v>2.62</v>
      </c>
      <c r="I464" s="22">
        <v>3.1789999999999998</v>
      </c>
      <c r="J464" s="22">
        <v>3.2300000000000004</v>
      </c>
      <c r="K464" s="22">
        <v>3.1199999999999997</v>
      </c>
      <c r="L464" s="145">
        <v>2.99</v>
      </c>
      <c r="M464" s="22">
        <v>3.2300000000000004</v>
      </c>
      <c r="N464" s="22">
        <v>3.0704269205951054</v>
      </c>
      <c r="O464" s="145">
        <v>2.9161676999999999</v>
      </c>
      <c r="P464" s="22">
        <v>3.2400000000000007</v>
      </c>
      <c r="Q464" s="22">
        <v>3.1400000000000006</v>
      </c>
      <c r="R464" s="22">
        <v>3.0486880000000003</v>
      </c>
      <c r="S464" s="22">
        <v>3.27</v>
      </c>
      <c r="T464" s="22">
        <v>3.18</v>
      </c>
      <c r="U464" s="22">
        <v>3.18</v>
      </c>
      <c r="V464" s="22">
        <v>3.08</v>
      </c>
      <c r="W464" s="22">
        <v>3.01</v>
      </c>
      <c r="X464" s="22">
        <v>3.18</v>
      </c>
      <c r="Y464" s="22">
        <v>3.1300000000000003</v>
      </c>
      <c r="Z464" s="22">
        <v>3.02</v>
      </c>
      <c r="AA464" s="22">
        <v>3.2199999999999998</v>
      </c>
      <c r="AB464" s="22">
        <v>3.15</v>
      </c>
      <c r="AC464" s="22">
        <v>3.1940000000000004</v>
      </c>
      <c r="AD464" s="22">
        <v>3.04</v>
      </c>
      <c r="AE464" s="22">
        <v>3.19</v>
      </c>
      <c r="AF464" s="150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3.03</v>
      </c>
      <c r="E465" s="11">
        <v>3.1559999999999997</v>
      </c>
      <c r="F465" s="11">
        <v>3.2085116409578314</v>
      </c>
      <c r="G465" s="11">
        <v>3.11</v>
      </c>
      <c r="H465" s="11">
        <v>2.94</v>
      </c>
      <c r="I465" s="11">
        <v>3.2130000000000001</v>
      </c>
      <c r="J465" s="11">
        <v>3.26</v>
      </c>
      <c r="K465" s="11">
        <v>3.18</v>
      </c>
      <c r="L465" s="146">
        <v>2.95</v>
      </c>
      <c r="M465" s="11">
        <v>3.2300000000000004</v>
      </c>
      <c r="N465" s="11">
        <v>3.0734900984575657</v>
      </c>
      <c r="O465" s="151">
        <v>3.4973741999999994</v>
      </c>
      <c r="P465" s="11">
        <v>3.1300000000000003</v>
      </c>
      <c r="Q465" s="11">
        <v>3.16</v>
      </c>
      <c r="R465" s="11">
        <v>3.0488879999999998</v>
      </c>
      <c r="S465" s="11">
        <v>3.2099999999999995</v>
      </c>
      <c r="T465" s="11">
        <v>3.2</v>
      </c>
      <c r="U465" s="11">
        <v>3.12</v>
      </c>
      <c r="V465" s="11">
        <v>3.11</v>
      </c>
      <c r="W465" s="11">
        <v>3</v>
      </c>
      <c r="X465" s="11">
        <v>3.1400000000000006</v>
      </c>
      <c r="Y465" s="11">
        <v>3.11</v>
      </c>
      <c r="Z465" s="11">
        <v>3.07</v>
      </c>
      <c r="AA465" s="11">
        <v>3.18</v>
      </c>
      <c r="AB465" s="11">
        <v>3.03</v>
      </c>
      <c r="AC465" s="11">
        <v>3.2151000000000001</v>
      </c>
      <c r="AD465" s="11">
        <v>3.11</v>
      </c>
      <c r="AE465" s="11">
        <v>3.01</v>
      </c>
      <c r="AF465" s="150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2.99</v>
      </c>
      <c r="E466" s="11">
        <v>3.1774999999999998</v>
      </c>
      <c r="F466" s="11">
        <v>3.1843681637244887</v>
      </c>
      <c r="G466" s="11">
        <v>3.17</v>
      </c>
      <c r="H466" s="151">
        <v>3.5900000000000003</v>
      </c>
      <c r="I466" s="11">
        <v>3.1960000000000002</v>
      </c>
      <c r="J466" s="11">
        <v>3.2300000000000004</v>
      </c>
      <c r="K466" s="11">
        <v>3.08</v>
      </c>
      <c r="L466" s="146">
        <v>2.91</v>
      </c>
      <c r="M466" s="11">
        <v>3.29</v>
      </c>
      <c r="N466" s="11">
        <v>3.1546234516312888</v>
      </c>
      <c r="O466" s="146">
        <v>3.0882217999999999</v>
      </c>
      <c r="P466" s="11">
        <v>2.95</v>
      </c>
      <c r="Q466" s="11">
        <v>3.2199999999999998</v>
      </c>
      <c r="R466" s="11">
        <v>3.0490880000000002</v>
      </c>
      <c r="S466" s="11">
        <v>3.2</v>
      </c>
      <c r="T466" s="11">
        <v>3.18</v>
      </c>
      <c r="U466" s="11">
        <v>3.11</v>
      </c>
      <c r="V466" s="11">
        <v>3.15</v>
      </c>
      <c r="W466" s="11">
        <v>2.99</v>
      </c>
      <c r="X466" s="11">
        <v>3.2199999999999998</v>
      </c>
      <c r="Y466" s="11">
        <v>3.17</v>
      </c>
      <c r="Z466" s="11">
        <v>3.08</v>
      </c>
      <c r="AA466" s="11">
        <v>3.18</v>
      </c>
      <c r="AB466" s="11">
        <v>3.2099999999999995</v>
      </c>
      <c r="AC466" s="11">
        <v>3.1585000000000001</v>
      </c>
      <c r="AD466" s="11">
        <v>3.12</v>
      </c>
      <c r="AE466" s="11">
        <v>3.09</v>
      </c>
      <c r="AF466" s="150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3.04</v>
      </c>
      <c r="E467" s="11">
        <v>3.1920999999999999</v>
      </c>
      <c r="F467" s="11">
        <v>3.1979981955196726</v>
      </c>
      <c r="G467" s="11">
        <v>3.11</v>
      </c>
      <c r="H467" s="151">
        <v>3.56</v>
      </c>
      <c r="I467" s="11">
        <v>3.1379999999999999</v>
      </c>
      <c r="J467" s="11">
        <v>3.2799999999999994</v>
      </c>
      <c r="K467" s="11">
        <v>3.1300000000000003</v>
      </c>
      <c r="L467" s="146">
        <v>2.94</v>
      </c>
      <c r="M467" s="11">
        <v>3.2400000000000007</v>
      </c>
      <c r="N467" s="11">
        <v>3.1670129565540086</v>
      </c>
      <c r="O467" s="146">
        <v>2.9465167000000001</v>
      </c>
      <c r="P467" s="151">
        <v>2.25</v>
      </c>
      <c r="Q467" s="11">
        <v>3.07</v>
      </c>
      <c r="R467" s="11">
        <v>3.0490880000000002</v>
      </c>
      <c r="S467" s="11">
        <v>3.3000000000000003</v>
      </c>
      <c r="T467" s="11">
        <v>3.05</v>
      </c>
      <c r="U467" s="11">
        <v>3.07</v>
      </c>
      <c r="V467" s="11">
        <v>3.16</v>
      </c>
      <c r="W467" s="11">
        <v>2.93</v>
      </c>
      <c r="X467" s="11">
        <v>3.11</v>
      </c>
      <c r="Y467" s="11">
        <v>3.15</v>
      </c>
      <c r="Z467" s="11">
        <v>3.1</v>
      </c>
      <c r="AA467" s="151">
        <v>3.4099999999999997</v>
      </c>
      <c r="AB467" s="11">
        <v>3.3149999999999999</v>
      </c>
      <c r="AC467" s="11">
        <v>3.1628999999999996</v>
      </c>
      <c r="AD467" s="11">
        <v>3.12</v>
      </c>
      <c r="AE467" s="11">
        <v>3.1</v>
      </c>
      <c r="AF467" s="150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3.143799171899512</v>
      </c>
    </row>
    <row r="468" spans="1:65">
      <c r="A468" s="30"/>
      <c r="B468" s="19">
        <v>1</v>
      </c>
      <c r="C468" s="9">
        <v>5</v>
      </c>
      <c r="D468" s="11">
        <v>3.1400000000000006</v>
      </c>
      <c r="E468" s="11">
        <v>3.2166000000000001</v>
      </c>
      <c r="F468" s="11">
        <v>3.1417171856139912</v>
      </c>
      <c r="G468" s="11">
        <v>3.15</v>
      </c>
      <c r="H468" s="11">
        <v>3.2400000000000007</v>
      </c>
      <c r="I468" s="11">
        <v>3.1629999999999998</v>
      </c>
      <c r="J468" s="11">
        <v>3.26</v>
      </c>
      <c r="K468" s="11">
        <v>3.1199999999999997</v>
      </c>
      <c r="L468" s="146">
        <v>3</v>
      </c>
      <c r="M468" s="11">
        <v>3.2300000000000004</v>
      </c>
      <c r="N468" s="11">
        <v>3.1743243396227707</v>
      </c>
      <c r="O468" s="146">
        <v>2.9106080999999997</v>
      </c>
      <c r="P468" s="11">
        <v>3.25</v>
      </c>
      <c r="Q468" s="151">
        <v>2.8</v>
      </c>
      <c r="R468" s="11">
        <v>3.0484880000000003</v>
      </c>
      <c r="S468" s="11">
        <v>3.16</v>
      </c>
      <c r="T468" s="11">
        <v>3.05</v>
      </c>
      <c r="U468" s="11">
        <v>3.1400000000000006</v>
      </c>
      <c r="V468" s="11">
        <v>3.01</v>
      </c>
      <c r="W468" s="11">
        <v>2.96</v>
      </c>
      <c r="X468" s="11">
        <v>3.1400000000000006</v>
      </c>
      <c r="Y468" s="11">
        <v>3.11</v>
      </c>
      <c r="Z468" s="11">
        <v>3.01</v>
      </c>
      <c r="AA468" s="11">
        <v>3.17</v>
      </c>
      <c r="AB468" s="11">
        <v>3.25</v>
      </c>
      <c r="AC468" s="11">
        <v>3.1686000000000001</v>
      </c>
      <c r="AD468" s="11">
        <v>3.12</v>
      </c>
      <c r="AE468" s="11">
        <v>3.26</v>
      </c>
      <c r="AF468" s="150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34</v>
      </c>
    </row>
    <row r="469" spans="1:65">
      <c r="A469" s="30"/>
      <c r="B469" s="19">
        <v>1</v>
      </c>
      <c r="C469" s="9">
        <v>6</v>
      </c>
      <c r="D469" s="11">
        <v>3.17</v>
      </c>
      <c r="E469" s="11">
        <v>3.1494</v>
      </c>
      <c r="F469" s="11">
        <v>3.1620127086502055</v>
      </c>
      <c r="G469" s="11">
        <v>3.09</v>
      </c>
      <c r="H469" s="11">
        <v>3.2300000000000004</v>
      </c>
      <c r="I469" s="11">
        <v>3.1880000000000002</v>
      </c>
      <c r="J469" s="11">
        <v>3.25</v>
      </c>
      <c r="K469" s="11">
        <v>3.0700000000000003</v>
      </c>
      <c r="L469" s="146">
        <v>2.89</v>
      </c>
      <c r="M469" s="11">
        <v>3.26</v>
      </c>
      <c r="N469" s="11">
        <v>3.0763999696462956</v>
      </c>
      <c r="O469" s="146">
        <v>2.7159134999999996</v>
      </c>
      <c r="P469" s="11">
        <v>3.35</v>
      </c>
      <c r="Q469" s="11">
        <v>3.29</v>
      </c>
      <c r="R469" s="11">
        <v>3.0488879999999998</v>
      </c>
      <c r="S469" s="11">
        <v>3.44</v>
      </c>
      <c r="T469" s="11">
        <v>3.19</v>
      </c>
      <c r="U469" s="11">
        <v>3.16</v>
      </c>
      <c r="V469" s="11">
        <v>3.09</v>
      </c>
      <c r="W469" s="11">
        <v>3.04</v>
      </c>
      <c r="X469" s="11">
        <v>3.19</v>
      </c>
      <c r="Y469" s="11">
        <v>3.08</v>
      </c>
      <c r="Z469" s="11">
        <v>3.04</v>
      </c>
      <c r="AA469" s="11">
        <v>3.16</v>
      </c>
      <c r="AB469" s="11">
        <v>3.2400000000000007</v>
      </c>
      <c r="AC469" s="11">
        <v>3.1234000000000002</v>
      </c>
      <c r="AD469" s="11">
        <v>3.08</v>
      </c>
      <c r="AE469" s="11">
        <v>3</v>
      </c>
      <c r="AF469" s="150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270</v>
      </c>
      <c r="C470" s="12"/>
      <c r="D470" s="23">
        <v>3.0849999999999995</v>
      </c>
      <c r="E470" s="23">
        <v>3.1742333333333335</v>
      </c>
      <c r="F470" s="23">
        <v>3.1869155148524158</v>
      </c>
      <c r="G470" s="23">
        <v>3.1099999999999994</v>
      </c>
      <c r="H470" s="23">
        <v>3.1966666666666668</v>
      </c>
      <c r="I470" s="23">
        <v>3.1794999999999995</v>
      </c>
      <c r="J470" s="23">
        <v>3.2516666666666665</v>
      </c>
      <c r="K470" s="23">
        <v>3.1166666666666667</v>
      </c>
      <c r="L470" s="23">
        <v>2.9466666666666668</v>
      </c>
      <c r="M470" s="23">
        <v>3.2466666666666661</v>
      </c>
      <c r="N470" s="23">
        <v>3.1193796227511723</v>
      </c>
      <c r="O470" s="23">
        <v>3.0124669999999996</v>
      </c>
      <c r="P470" s="23">
        <v>3.0283333333333338</v>
      </c>
      <c r="Q470" s="23">
        <v>3.1133333333333333</v>
      </c>
      <c r="R470" s="23">
        <v>3.0488546666666672</v>
      </c>
      <c r="S470" s="23">
        <v>3.2633333333333336</v>
      </c>
      <c r="T470" s="23">
        <v>3.1416666666666671</v>
      </c>
      <c r="U470" s="23">
        <v>3.1300000000000003</v>
      </c>
      <c r="V470" s="23">
        <v>3.1</v>
      </c>
      <c r="W470" s="23">
        <v>2.9883333333333333</v>
      </c>
      <c r="X470" s="23">
        <v>3.1633333333333336</v>
      </c>
      <c r="Y470" s="23">
        <v>3.125</v>
      </c>
      <c r="Z470" s="23">
        <v>3.0533333333333332</v>
      </c>
      <c r="AA470" s="23">
        <v>3.22</v>
      </c>
      <c r="AB470" s="23">
        <v>3.1991666666666667</v>
      </c>
      <c r="AC470" s="23">
        <v>3.1704166666666667</v>
      </c>
      <c r="AD470" s="23">
        <v>3.098333333333334</v>
      </c>
      <c r="AE470" s="23">
        <v>3.1083333333333329</v>
      </c>
      <c r="AF470" s="150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271</v>
      </c>
      <c r="C471" s="29"/>
      <c r="D471" s="11">
        <v>3.0900000000000003</v>
      </c>
      <c r="E471" s="11">
        <v>3.1667499999999995</v>
      </c>
      <c r="F471" s="11">
        <v>3.1911831796220804</v>
      </c>
      <c r="G471" s="11">
        <v>3.11</v>
      </c>
      <c r="H471" s="11">
        <v>3.2350000000000003</v>
      </c>
      <c r="I471" s="11">
        <v>3.1835</v>
      </c>
      <c r="J471" s="11">
        <v>3.2549999999999999</v>
      </c>
      <c r="K471" s="11">
        <v>3.1199999999999997</v>
      </c>
      <c r="L471" s="11">
        <v>2.9450000000000003</v>
      </c>
      <c r="M471" s="11">
        <v>3.2350000000000003</v>
      </c>
      <c r="N471" s="11">
        <v>3.115511710638792</v>
      </c>
      <c r="O471" s="11">
        <v>2.9313422</v>
      </c>
      <c r="P471" s="11">
        <v>3.1850000000000005</v>
      </c>
      <c r="Q471" s="11">
        <v>3.1500000000000004</v>
      </c>
      <c r="R471" s="11">
        <v>3.0488879999999998</v>
      </c>
      <c r="S471" s="11">
        <v>3.2399999999999998</v>
      </c>
      <c r="T471" s="11">
        <v>3.18</v>
      </c>
      <c r="U471" s="11">
        <v>3.1300000000000003</v>
      </c>
      <c r="V471" s="11">
        <v>3.0999999999999996</v>
      </c>
      <c r="W471" s="11">
        <v>2.9950000000000001</v>
      </c>
      <c r="X471" s="11">
        <v>3.16</v>
      </c>
      <c r="Y471" s="11">
        <v>3.12</v>
      </c>
      <c r="Z471" s="11">
        <v>3.0549999999999997</v>
      </c>
      <c r="AA471" s="11">
        <v>3.18</v>
      </c>
      <c r="AB471" s="11">
        <v>3.2250000000000001</v>
      </c>
      <c r="AC471" s="11">
        <v>3.1657500000000001</v>
      </c>
      <c r="AD471" s="11">
        <v>3.1150000000000002</v>
      </c>
      <c r="AE471" s="11">
        <v>3.0949999999999998</v>
      </c>
      <c r="AF471" s="150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272</v>
      </c>
      <c r="C472" s="29"/>
      <c r="D472" s="24">
        <v>7.3959448348402512E-2</v>
      </c>
      <c r="E472" s="24">
        <v>2.642534137275571E-2</v>
      </c>
      <c r="F472" s="24">
        <v>3.1165113498840512E-2</v>
      </c>
      <c r="G472" s="24">
        <v>4.8989794855663606E-2</v>
      </c>
      <c r="H472" s="24">
        <v>0.37098068233624976</v>
      </c>
      <c r="I472" s="24">
        <v>2.6311594402468386E-2</v>
      </c>
      <c r="J472" s="24">
        <v>1.9407902170679104E-2</v>
      </c>
      <c r="K472" s="24">
        <v>3.9327683210006986E-2</v>
      </c>
      <c r="L472" s="24">
        <v>4.3204937989385725E-2</v>
      </c>
      <c r="M472" s="24">
        <v>2.422120283277971E-2</v>
      </c>
      <c r="N472" s="24">
        <v>5.0753226389448625E-2</v>
      </c>
      <c r="O472" s="24">
        <v>0.26563734430870961</v>
      </c>
      <c r="P472" s="24">
        <v>0.40489093181579905</v>
      </c>
      <c r="Q472" s="24">
        <v>0.17060676031935748</v>
      </c>
      <c r="R472" s="24">
        <v>2.3380903888995134E-4</v>
      </c>
      <c r="S472" s="24">
        <v>0.1001332445627658</v>
      </c>
      <c r="T472" s="24">
        <v>7.1390942469382546E-2</v>
      </c>
      <c r="U472" s="24">
        <v>3.8987177379236002E-2</v>
      </c>
      <c r="V472" s="24">
        <v>5.4405882034941851E-2</v>
      </c>
      <c r="W472" s="24">
        <v>3.8686776379877691E-2</v>
      </c>
      <c r="X472" s="24">
        <v>4.0331955899344303E-2</v>
      </c>
      <c r="Y472" s="24">
        <v>3.2093613071762409E-2</v>
      </c>
      <c r="Z472" s="24">
        <v>3.5590260840104436E-2</v>
      </c>
      <c r="AA472" s="24">
        <v>9.5289033996572611E-2</v>
      </c>
      <c r="AB472" s="24">
        <v>9.8813797956898153E-2</v>
      </c>
      <c r="AC472" s="24">
        <v>3.1512373231266939E-2</v>
      </c>
      <c r="AD472" s="24">
        <v>3.2506409624359744E-2</v>
      </c>
      <c r="AE472" s="24">
        <v>0.10147249216741777</v>
      </c>
      <c r="AF472" s="207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56"/>
    </row>
    <row r="473" spans="1:65">
      <c r="A473" s="30"/>
      <c r="B473" s="3" t="s">
        <v>86</v>
      </c>
      <c r="C473" s="29"/>
      <c r="D473" s="13">
        <v>2.3973889253939229E-2</v>
      </c>
      <c r="E473" s="13">
        <v>8.3249523893714102E-3</v>
      </c>
      <c r="F473" s="13">
        <v>9.7790836793750866E-3</v>
      </c>
      <c r="G473" s="13">
        <v>1.5752345612753575E-2</v>
      </c>
      <c r="H473" s="13">
        <v>0.11605235109580284</v>
      </c>
      <c r="I473" s="13">
        <v>8.2753874516333977E-3</v>
      </c>
      <c r="J473" s="13">
        <v>5.9686013851396533E-3</v>
      </c>
      <c r="K473" s="13">
        <v>1.2618507981820423E-2</v>
      </c>
      <c r="L473" s="13">
        <v>1.466230927241597E-2</v>
      </c>
      <c r="M473" s="13">
        <v>7.4603294146138753E-3</v>
      </c>
      <c r="N473" s="13">
        <v>1.6270294907128436E-2</v>
      </c>
      <c r="O473" s="13">
        <v>8.8179337502687874E-2</v>
      </c>
      <c r="P473" s="13">
        <v>0.13370091309272394</v>
      </c>
      <c r="Q473" s="13">
        <v>5.4798745284590201E-2</v>
      </c>
      <c r="R473" s="13">
        <v>7.668749889793084E-5</v>
      </c>
      <c r="S473" s="13">
        <v>3.0684344605546209E-2</v>
      </c>
      <c r="T473" s="13">
        <v>2.2723907417310091E-2</v>
      </c>
      <c r="U473" s="13">
        <v>1.2455967213813418E-2</v>
      </c>
      <c r="V473" s="13">
        <v>1.7550284527400598E-2</v>
      </c>
      <c r="W473" s="13">
        <v>1.2945937438888241E-2</v>
      </c>
      <c r="X473" s="13">
        <v>1.2749827997685237E-2</v>
      </c>
      <c r="Y473" s="13">
        <v>1.0269956182963971E-2</v>
      </c>
      <c r="Z473" s="13">
        <v>1.1656198965099706E-2</v>
      </c>
      <c r="AA473" s="13">
        <v>2.9592867700798945E-2</v>
      </c>
      <c r="AB473" s="13">
        <v>3.0887355443677465E-2</v>
      </c>
      <c r="AC473" s="13">
        <v>9.9395052904508677E-3</v>
      </c>
      <c r="AD473" s="13">
        <v>1.0491579222493729E-2</v>
      </c>
      <c r="AE473" s="13">
        <v>3.2645305791126365E-2</v>
      </c>
      <c r="AF473" s="150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273</v>
      </c>
      <c r="C474" s="29"/>
      <c r="D474" s="13">
        <v>-1.870322138420355E-2</v>
      </c>
      <c r="E474" s="13">
        <v>9.6806951620362902E-3</v>
      </c>
      <c r="F474" s="13">
        <v>1.3714725590074028E-2</v>
      </c>
      <c r="G474" s="13">
        <v>-1.0751059482941083E-2</v>
      </c>
      <c r="H474" s="13">
        <v>1.6816435108102601E-2</v>
      </c>
      <c r="I474" s="13">
        <v>1.1355950602568887E-2</v>
      </c>
      <c r="J474" s="13">
        <v>3.4311191290880005E-2</v>
      </c>
      <c r="K474" s="13">
        <v>-8.6304829759374924E-3</v>
      </c>
      <c r="L474" s="13">
        <v>-6.2705183904522732E-2</v>
      </c>
      <c r="M474" s="13">
        <v>3.2720758910627534E-2</v>
      </c>
      <c r="N474" s="13">
        <v>-7.767528335337337E-3</v>
      </c>
      <c r="O474" s="13">
        <v>-4.1774987751574622E-2</v>
      </c>
      <c r="P474" s="13">
        <v>-3.6728121693731741E-2</v>
      </c>
      <c r="Q474" s="13">
        <v>-9.6907712294392878E-3</v>
      </c>
      <c r="R474" s="13">
        <v>-3.0200563089873955E-2</v>
      </c>
      <c r="S474" s="13">
        <v>3.8022200178136067E-2</v>
      </c>
      <c r="T474" s="13">
        <v>-6.7832107467491465E-4</v>
      </c>
      <c r="U474" s="13">
        <v>-4.3893299619307546E-3</v>
      </c>
      <c r="V474" s="13">
        <v>-1.3931924243445915E-2</v>
      </c>
      <c r="W474" s="13">
        <v>-4.9451580735751954E-2</v>
      </c>
      <c r="X474" s="13">
        <v>6.2135525730859786E-3</v>
      </c>
      <c r="Y474" s="13">
        <v>-5.9797623421833368E-3</v>
      </c>
      <c r="Z474" s="13">
        <v>-2.8775959792469386E-2</v>
      </c>
      <c r="AA474" s="13">
        <v>2.4238452882614281E-2</v>
      </c>
      <c r="AB474" s="13">
        <v>1.7611651298228725E-2</v>
      </c>
      <c r="AC474" s="13">
        <v>8.4666651117768499E-3</v>
      </c>
      <c r="AD474" s="13">
        <v>-1.4462068370196479E-2</v>
      </c>
      <c r="AE474" s="13">
        <v>-1.128120360969187E-2</v>
      </c>
      <c r="AF474" s="150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274</v>
      </c>
      <c r="C475" s="47"/>
      <c r="D475" s="45">
        <v>0.46</v>
      </c>
      <c r="E475" s="45">
        <v>0.64</v>
      </c>
      <c r="F475" s="45">
        <v>0.8</v>
      </c>
      <c r="G475" s="45">
        <v>0.15</v>
      </c>
      <c r="H475" s="45">
        <v>0.92</v>
      </c>
      <c r="I475" s="45">
        <v>0.71</v>
      </c>
      <c r="J475" s="45">
        <v>1.6</v>
      </c>
      <c r="K475" s="45">
        <v>7.0000000000000007E-2</v>
      </c>
      <c r="L475" s="45">
        <v>2.17</v>
      </c>
      <c r="M475" s="45">
        <v>1.54</v>
      </c>
      <c r="N475" s="45">
        <v>0.03</v>
      </c>
      <c r="O475" s="45">
        <v>1.35</v>
      </c>
      <c r="P475" s="45">
        <v>1.1599999999999999</v>
      </c>
      <c r="Q475" s="45">
        <v>0.11</v>
      </c>
      <c r="R475" s="45">
        <v>0.9</v>
      </c>
      <c r="S475" s="45">
        <v>1.74</v>
      </c>
      <c r="T475" s="45">
        <v>0.24</v>
      </c>
      <c r="U475" s="45">
        <v>0.1</v>
      </c>
      <c r="V475" s="45">
        <v>0.27</v>
      </c>
      <c r="W475" s="45">
        <v>1.65</v>
      </c>
      <c r="X475" s="45">
        <v>0.51</v>
      </c>
      <c r="Y475" s="45">
        <v>0.03</v>
      </c>
      <c r="Z475" s="45">
        <v>0.85</v>
      </c>
      <c r="AA475" s="45">
        <v>1.21</v>
      </c>
      <c r="AB475" s="45">
        <v>0.95</v>
      </c>
      <c r="AC475" s="45">
        <v>0.59</v>
      </c>
      <c r="AD475" s="45">
        <v>0.28999999999999998</v>
      </c>
      <c r="AE475" s="45">
        <v>0.17</v>
      </c>
      <c r="AF475" s="150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BM476" s="55"/>
    </row>
    <row r="477" spans="1:65" ht="15">
      <c r="B477" s="8" t="s">
        <v>498</v>
      </c>
      <c r="BM477" s="28" t="s">
        <v>66</v>
      </c>
    </row>
    <row r="478" spans="1:65" ht="15">
      <c r="A478" s="25" t="s">
        <v>17</v>
      </c>
      <c r="B478" s="18" t="s">
        <v>111</v>
      </c>
      <c r="C478" s="15" t="s">
        <v>112</v>
      </c>
      <c r="D478" s="16" t="s">
        <v>231</v>
      </c>
      <c r="E478" s="17" t="s">
        <v>231</v>
      </c>
      <c r="F478" s="17" t="s">
        <v>231</v>
      </c>
      <c r="G478" s="17" t="s">
        <v>231</v>
      </c>
      <c r="H478" s="17" t="s">
        <v>231</v>
      </c>
      <c r="I478" s="17" t="s">
        <v>231</v>
      </c>
      <c r="J478" s="17" t="s">
        <v>231</v>
      </c>
      <c r="K478" s="17" t="s">
        <v>231</v>
      </c>
      <c r="L478" s="17" t="s">
        <v>231</v>
      </c>
      <c r="M478" s="17" t="s">
        <v>231</v>
      </c>
      <c r="N478" s="17" t="s">
        <v>231</v>
      </c>
      <c r="O478" s="17" t="s">
        <v>231</v>
      </c>
      <c r="P478" s="17" t="s">
        <v>231</v>
      </c>
      <c r="Q478" s="17" t="s">
        <v>231</v>
      </c>
      <c r="R478" s="17" t="s">
        <v>231</v>
      </c>
      <c r="S478" s="17" t="s">
        <v>231</v>
      </c>
      <c r="T478" s="17" t="s">
        <v>231</v>
      </c>
      <c r="U478" s="17" t="s">
        <v>231</v>
      </c>
      <c r="V478" s="17" t="s">
        <v>231</v>
      </c>
      <c r="W478" s="17" t="s">
        <v>231</v>
      </c>
      <c r="X478" s="17" t="s">
        <v>231</v>
      </c>
      <c r="Y478" s="17" t="s">
        <v>231</v>
      </c>
      <c r="Z478" s="17" t="s">
        <v>231</v>
      </c>
      <c r="AA478" s="17" t="s">
        <v>231</v>
      </c>
      <c r="AB478" s="17" t="s">
        <v>231</v>
      </c>
      <c r="AC478" s="17" t="s">
        <v>231</v>
      </c>
      <c r="AD478" s="150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48" t="s">
        <v>234</v>
      </c>
      <c r="E479" s="149" t="s">
        <v>235</v>
      </c>
      <c r="F479" s="149" t="s">
        <v>236</v>
      </c>
      <c r="G479" s="149" t="s">
        <v>237</v>
      </c>
      <c r="H479" s="149" t="s">
        <v>238</v>
      </c>
      <c r="I479" s="149" t="s">
        <v>239</v>
      </c>
      <c r="J479" s="149" t="s">
        <v>240</v>
      </c>
      <c r="K479" s="149" t="s">
        <v>242</v>
      </c>
      <c r="L479" s="149" t="s">
        <v>243</v>
      </c>
      <c r="M479" s="149" t="s">
        <v>245</v>
      </c>
      <c r="N479" s="149" t="s">
        <v>246</v>
      </c>
      <c r="O479" s="149" t="s">
        <v>247</v>
      </c>
      <c r="P479" s="149" t="s">
        <v>248</v>
      </c>
      <c r="Q479" s="149" t="s">
        <v>250</v>
      </c>
      <c r="R479" s="149" t="s">
        <v>251</v>
      </c>
      <c r="S479" s="149" t="s">
        <v>252</v>
      </c>
      <c r="T479" s="149" t="s">
        <v>253</v>
      </c>
      <c r="U479" s="149" t="s">
        <v>276</v>
      </c>
      <c r="V479" s="149" t="s">
        <v>254</v>
      </c>
      <c r="W479" s="149" t="s">
        <v>255</v>
      </c>
      <c r="X479" s="149" t="s">
        <v>256</v>
      </c>
      <c r="Y479" s="149" t="s">
        <v>257</v>
      </c>
      <c r="Z479" s="149" t="s">
        <v>258</v>
      </c>
      <c r="AA479" s="149" t="s">
        <v>260</v>
      </c>
      <c r="AB479" s="149" t="s">
        <v>261</v>
      </c>
      <c r="AC479" s="149" t="s">
        <v>262</v>
      </c>
      <c r="AD479" s="150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282</v>
      </c>
      <c r="E480" s="11" t="s">
        <v>282</v>
      </c>
      <c r="F480" s="11" t="s">
        <v>282</v>
      </c>
      <c r="G480" s="11" t="s">
        <v>282</v>
      </c>
      <c r="H480" s="11" t="s">
        <v>282</v>
      </c>
      <c r="I480" s="11" t="s">
        <v>115</v>
      </c>
      <c r="J480" s="11" t="s">
        <v>282</v>
      </c>
      <c r="K480" s="11" t="s">
        <v>282</v>
      </c>
      <c r="L480" s="11" t="s">
        <v>115</v>
      </c>
      <c r="M480" s="11" t="s">
        <v>115</v>
      </c>
      <c r="N480" s="11" t="s">
        <v>282</v>
      </c>
      <c r="O480" s="11" t="s">
        <v>283</v>
      </c>
      <c r="P480" s="11" t="s">
        <v>282</v>
      </c>
      <c r="Q480" s="11" t="s">
        <v>283</v>
      </c>
      <c r="R480" s="11" t="s">
        <v>283</v>
      </c>
      <c r="S480" s="11" t="s">
        <v>283</v>
      </c>
      <c r="T480" s="11" t="s">
        <v>283</v>
      </c>
      <c r="U480" s="11" t="s">
        <v>283</v>
      </c>
      <c r="V480" s="11" t="s">
        <v>282</v>
      </c>
      <c r="W480" s="11" t="s">
        <v>283</v>
      </c>
      <c r="X480" s="11" t="s">
        <v>283</v>
      </c>
      <c r="Y480" s="11" t="s">
        <v>283</v>
      </c>
      <c r="Z480" s="11" t="s">
        <v>283</v>
      </c>
      <c r="AA480" s="11" t="s">
        <v>282</v>
      </c>
      <c r="AB480" s="11" t="s">
        <v>282</v>
      </c>
      <c r="AC480" s="11" t="s">
        <v>283</v>
      </c>
      <c r="AD480" s="150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150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30">
        <v>27.3</v>
      </c>
      <c r="E482" s="230">
        <v>34.06</v>
      </c>
      <c r="F482" s="230">
        <v>33.758589964864399</v>
      </c>
      <c r="G482" s="230">
        <v>33.4</v>
      </c>
      <c r="H482" s="233">
        <v>36.799999999999997</v>
      </c>
      <c r="I482" s="230">
        <v>34</v>
      </c>
      <c r="J482" s="230">
        <v>33.590000000000003</v>
      </c>
      <c r="K482" s="230">
        <v>34.909999999999997</v>
      </c>
      <c r="L482" s="230">
        <v>34.4</v>
      </c>
      <c r="M482" s="209">
        <v>22.690999999999999</v>
      </c>
      <c r="N482" s="230">
        <v>38.799999999999997</v>
      </c>
      <c r="O482" s="230">
        <v>33.700000000000003</v>
      </c>
      <c r="P482" s="233">
        <v>35.194000000000003</v>
      </c>
      <c r="Q482" s="230">
        <v>38.5</v>
      </c>
      <c r="R482" s="230">
        <v>31.100000000000005</v>
      </c>
      <c r="S482" s="230">
        <v>35.700000000000003</v>
      </c>
      <c r="T482" s="230">
        <v>34.799999999999997</v>
      </c>
      <c r="U482" s="230">
        <v>33.6</v>
      </c>
      <c r="V482" s="230">
        <v>30.92</v>
      </c>
      <c r="W482" s="230">
        <v>25</v>
      </c>
      <c r="X482" s="209">
        <v>21.5</v>
      </c>
      <c r="Y482" s="230">
        <v>30.7</v>
      </c>
      <c r="Z482" s="230">
        <v>32</v>
      </c>
      <c r="AA482" s="230">
        <v>32.51</v>
      </c>
      <c r="AB482" s="230">
        <v>31.2</v>
      </c>
      <c r="AC482" s="209">
        <v>25.6</v>
      </c>
      <c r="AD482" s="210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2">
        <v>1</v>
      </c>
    </row>
    <row r="483" spans="1:65">
      <c r="A483" s="30"/>
      <c r="B483" s="19">
        <v>1</v>
      </c>
      <c r="C483" s="9">
        <v>2</v>
      </c>
      <c r="D483" s="216">
        <v>29.1</v>
      </c>
      <c r="E483" s="216">
        <v>32.31</v>
      </c>
      <c r="F483" s="216">
        <v>32.92869086623891</v>
      </c>
      <c r="G483" s="216">
        <v>33.5</v>
      </c>
      <c r="H483" s="213">
        <v>40.200000000000003</v>
      </c>
      <c r="I483" s="216">
        <v>34</v>
      </c>
      <c r="J483" s="216">
        <v>35.5</v>
      </c>
      <c r="K483" s="216">
        <v>34.44</v>
      </c>
      <c r="L483" s="216">
        <v>36.200000000000003</v>
      </c>
      <c r="M483" s="213">
        <v>24.472000000000001</v>
      </c>
      <c r="N483" s="232">
        <v>42.2</v>
      </c>
      <c r="O483" s="216">
        <v>33.700000000000003</v>
      </c>
      <c r="P483" s="216">
        <v>33.306399999999996</v>
      </c>
      <c r="Q483" s="216">
        <v>34.700000000000003</v>
      </c>
      <c r="R483" s="216">
        <v>29.9</v>
      </c>
      <c r="S483" s="216">
        <v>34.700000000000003</v>
      </c>
      <c r="T483" s="216">
        <v>33.4</v>
      </c>
      <c r="U483" s="216">
        <v>34.9</v>
      </c>
      <c r="V483" s="216">
        <v>26.85</v>
      </c>
      <c r="W483" s="216">
        <v>27</v>
      </c>
      <c r="X483" s="213">
        <v>21.2</v>
      </c>
      <c r="Y483" s="216">
        <v>30.599999999999998</v>
      </c>
      <c r="Z483" s="216">
        <v>30.9</v>
      </c>
      <c r="AA483" s="216">
        <v>32.07</v>
      </c>
      <c r="AB483" s="216">
        <v>31</v>
      </c>
      <c r="AC483" s="213">
        <v>23.4</v>
      </c>
      <c r="AD483" s="210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12">
        <v>22</v>
      </c>
    </row>
    <row r="484" spans="1:65">
      <c r="A484" s="30"/>
      <c r="B484" s="19">
        <v>1</v>
      </c>
      <c r="C484" s="9">
        <v>3</v>
      </c>
      <c r="D484" s="216">
        <v>28.4</v>
      </c>
      <c r="E484" s="216">
        <v>33.270000000000003</v>
      </c>
      <c r="F484" s="216">
        <v>33.577260936066047</v>
      </c>
      <c r="G484" s="216">
        <v>33.1</v>
      </c>
      <c r="H484" s="213">
        <v>39.700000000000003</v>
      </c>
      <c r="I484" s="216">
        <v>33</v>
      </c>
      <c r="J484" s="216">
        <v>32.49</v>
      </c>
      <c r="K484" s="216">
        <v>35.049999999999997</v>
      </c>
      <c r="L484" s="216">
        <v>39.700000000000003</v>
      </c>
      <c r="M484" s="213">
        <v>22.486000000000001</v>
      </c>
      <c r="N484" s="216">
        <v>40.200000000000003</v>
      </c>
      <c r="O484" s="216">
        <v>32.200000000000003</v>
      </c>
      <c r="P484" s="216">
        <v>33.741999999999997</v>
      </c>
      <c r="Q484" s="216">
        <v>32.200000000000003</v>
      </c>
      <c r="R484" s="216">
        <v>30.2</v>
      </c>
      <c r="S484" s="216">
        <v>35.200000000000003</v>
      </c>
      <c r="T484" s="216">
        <v>34.9</v>
      </c>
      <c r="U484" s="216">
        <v>34.799999999999997</v>
      </c>
      <c r="V484" s="216">
        <v>30.25</v>
      </c>
      <c r="W484" s="216">
        <v>31</v>
      </c>
      <c r="X484" s="213">
        <v>21.8</v>
      </c>
      <c r="Y484" s="216">
        <v>30.2</v>
      </c>
      <c r="Z484" s="216">
        <v>32</v>
      </c>
      <c r="AA484" s="216">
        <v>33.35</v>
      </c>
      <c r="AB484" s="216">
        <v>30.4</v>
      </c>
      <c r="AC484" s="213">
        <v>26.7</v>
      </c>
      <c r="AD484" s="210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12">
        <v>16</v>
      </c>
    </row>
    <row r="485" spans="1:65">
      <c r="A485" s="30"/>
      <c r="B485" s="19">
        <v>1</v>
      </c>
      <c r="C485" s="9">
        <v>4</v>
      </c>
      <c r="D485" s="216">
        <v>29.1</v>
      </c>
      <c r="E485" s="216">
        <v>34.01</v>
      </c>
      <c r="F485" s="216">
        <v>32.895902932497421</v>
      </c>
      <c r="G485" s="216">
        <v>33.4</v>
      </c>
      <c r="H485" s="213">
        <v>40.6</v>
      </c>
      <c r="I485" s="216">
        <v>33</v>
      </c>
      <c r="J485" s="216">
        <v>32.36</v>
      </c>
      <c r="K485" s="216">
        <v>35.64</v>
      </c>
      <c r="L485" s="216">
        <v>33.9</v>
      </c>
      <c r="M485" s="213">
        <v>21.114000000000001</v>
      </c>
      <c r="N485" s="216">
        <v>34.1</v>
      </c>
      <c r="O485" s="216">
        <v>35.5</v>
      </c>
      <c r="P485" s="216">
        <v>33.890799999999999</v>
      </c>
      <c r="Q485" s="216">
        <v>34.1</v>
      </c>
      <c r="R485" s="216">
        <v>30.5</v>
      </c>
      <c r="S485" s="216">
        <v>33.700000000000003</v>
      </c>
      <c r="T485" s="216">
        <v>34.4</v>
      </c>
      <c r="U485" s="216">
        <v>32.4</v>
      </c>
      <c r="V485" s="216">
        <v>27.64</v>
      </c>
      <c r="W485" s="216">
        <v>35</v>
      </c>
      <c r="X485" s="213">
        <v>20.399999999999999</v>
      </c>
      <c r="Y485" s="216">
        <v>31.6</v>
      </c>
      <c r="Z485" s="232">
        <v>35</v>
      </c>
      <c r="AA485" s="216">
        <v>31.75</v>
      </c>
      <c r="AB485" s="216">
        <v>30.800000000000004</v>
      </c>
      <c r="AC485" s="213">
        <v>23.7</v>
      </c>
      <c r="AD485" s="210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2">
        <v>32.840724937073226</v>
      </c>
    </row>
    <row r="486" spans="1:65">
      <c r="A486" s="30"/>
      <c r="B486" s="19">
        <v>1</v>
      </c>
      <c r="C486" s="9">
        <v>5</v>
      </c>
      <c r="D486" s="216">
        <v>27.2</v>
      </c>
      <c r="E486" s="216">
        <v>31.59</v>
      </c>
      <c r="F486" s="216">
        <v>32.455463038832661</v>
      </c>
      <c r="G486" s="216">
        <v>34.4</v>
      </c>
      <c r="H486" s="213">
        <v>39.799999999999997</v>
      </c>
      <c r="I486" s="216">
        <v>33</v>
      </c>
      <c r="J486" s="216">
        <v>33.92</v>
      </c>
      <c r="K486" s="216">
        <v>35.61</v>
      </c>
      <c r="L486" s="216">
        <v>34.700000000000003</v>
      </c>
      <c r="M486" s="213">
        <v>23.86</v>
      </c>
      <c r="N486" s="216">
        <v>35.299999999999997</v>
      </c>
      <c r="O486" s="216">
        <v>34.299999999999997</v>
      </c>
      <c r="P486" s="216">
        <v>33.694400000000002</v>
      </c>
      <c r="Q486" s="216">
        <v>33.4</v>
      </c>
      <c r="R486" s="216">
        <v>30.599999999999998</v>
      </c>
      <c r="S486" s="216">
        <v>34.6</v>
      </c>
      <c r="T486" s="216">
        <v>33.5</v>
      </c>
      <c r="U486" s="216">
        <v>31</v>
      </c>
      <c r="V486" s="216">
        <v>28.64</v>
      </c>
      <c r="W486" s="216">
        <v>24</v>
      </c>
      <c r="X486" s="213">
        <v>20.3</v>
      </c>
      <c r="Y486" s="216">
        <v>29.3</v>
      </c>
      <c r="Z486" s="216">
        <v>32.299999999999997</v>
      </c>
      <c r="AA486" s="216">
        <v>34.81</v>
      </c>
      <c r="AB486" s="216">
        <v>31</v>
      </c>
      <c r="AC486" s="213">
        <v>25.9</v>
      </c>
      <c r="AD486" s="210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2">
        <v>35</v>
      </c>
    </row>
    <row r="487" spans="1:65">
      <c r="A487" s="30"/>
      <c r="B487" s="19">
        <v>1</v>
      </c>
      <c r="C487" s="9">
        <v>6</v>
      </c>
      <c r="D487" s="216">
        <v>26.9</v>
      </c>
      <c r="E487" s="216">
        <v>33.82</v>
      </c>
      <c r="F487" s="216">
        <v>33.331623955167245</v>
      </c>
      <c r="G487" s="216">
        <v>32.799999999999997</v>
      </c>
      <c r="H487" s="213">
        <v>39.6</v>
      </c>
      <c r="I487" s="216">
        <v>34</v>
      </c>
      <c r="J487" s="216">
        <v>32.58</v>
      </c>
      <c r="K487" s="216">
        <v>35.299999999999997</v>
      </c>
      <c r="L487" s="216">
        <v>38.200000000000003</v>
      </c>
      <c r="M487" s="213">
        <v>21.597999999999999</v>
      </c>
      <c r="N487" s="216">
        <v>38.799999999999997</v>
      </c>
      <c r="O487" s="216">
        <v>34.799999999999997</v>
      </c>
      <c r="P487" s="216">
        <v>33.8232</v>
      </c>
      <c r="Q487" s="216">
        <v>35.4</v>
      </c>
      <c r="R487" s="216">
        <v>31.6</v>
      </c>
      <c r="S487" s="216">
        <v>34.4</v>
      </c>
      <c r="T487" s="216">
        <v>35.1</v>
      </c>
      <c r="U487" s="216">
        <v>34.4</v>
      </c>
      <c r="V487" s="216">
        <v>29.06</v>
      </c>
      <c r="W487" s="232">
        <v>23</v>
      </c>
      <c r="X487" s="213">
        <v>20.9</v>
      </c>
      <c r="Y487" s="216">
        <v>30.2</v>
      </c>
      <c r="Z487" s="216">
        <v>32.299999999999997</v>
      </c>
      <c r="AA487" s="216">
        <v>32.659999999999997</v>
      </c>
      <c r="AB487" s="232">
        <v>29.4</v>
      </c>
      <c r="AC487" s="213">
        <v>23.1</v>
      </c>
      <c r="AD487" s="210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4"/>
    </row>
    <row r="488" spans="1:65">
      <c r="A488" s="30"/>
      <c r="B488" s="20" t="s">
        <v>270</v>
      </c>
      <c r="C488" s="12"/>
      <c r="D488" s="215">
        <v>28</v>
      </c>
      <c r="E488" s="215">
        <v>33.176666666666669</v>
      </c>
      <c r="F488" s="215">
        <v>33.157921948944448</v>
      </c>
      <c r="G488" s="215">
        <v>33.433333333333337</v>
      </c>
      <c r="H488" s="215">
        <v>39.450000000000003</v>
      </c>
      <c r="I488" s="215">
        <v>33.5</v>
      </c>
      <c r="J488" s="215">
        <v>33.406666666666666</v>
      </c>
      <c r="K488" s="215">
        <v>35.158333333333331</v>
      </c>
      <c r="L488" s="215">
        <v>36.18333333333333</v>
      </c>
      <c r="M488" s="215">
        <v>22.703500000000002</v>
      </c>
      <c r="N488" s="215">
        <v>38.233333333333341</v>
      </c>
      <c r="O488" s="215">
        <v>34.033333333333339</v>
      </c>
      <c r="P488" s="215">
        <v>33.941800000000001</v>
      </c>
      <c r="Q488" s="215">
        <v>34.716666666666669</v>
      </c>
      <c r="R488" s="215">
        <v>30.650000000000002</v>
      </c>
      <c r="S488" s="215">
        <v>34.716666666666669</v>
      </c>
      <c r="T488" s="215">
        <v>34.35</v>
      </c>
      <c r="U488" s="215">
        <v>33.516666666666666</v>
      </c>
      <c r="V488" s="215">
        <v>28.893333333333334</v>
      </c>
      <c r="W488" s="215">
        <v>27.5</v>
      </c>
      <c r="X488" s="215">
        <v>21.016666666666666</v>
      </c>
      <c r="Y488" s="215">
        <v>30.433333333333334</v>
      </c>
      <c r="Z488" s="215">
        <v>32.416666666666664</v>
      </c>
      <c r="AA488" s="215">
        <v>32.858333333333334</v>
      </c>
      <c r="AB488" s="215">
        <v>30.633333333333336</v>
      </c>
      <c r="AC488" s="215">
        <v>24.733333333333334</v>
      </c>
      <c r="AD488" s="210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4"/>
    </row>
    <row r="489" spans="1:65">
      <c r="A489" s="30"/>
      <c r="B489" s="3" t="s">
        <v>271</v>
      </c>
      <c r="C489" s="29"/>
      <c r="D489" s="216">
        <v>27.85</v>
      </c>
      <c r="E489" s="216">
        <v>33.545000000000002</v>
      </c>
      <c r="F489" s="216">
        <v>33.130157410703077</v>
      </c>
      <c r="G489" s="216">
        <v>33.4</v>
      </c>
      <c r="H489" s="216">
        <v>39.75</v>
      </c>
      <c r="I489" s="216">
        <v>33.5</v>
      </c>
      <c r="J489" s="216">
        <v>33.085000000000001</v>
      </c>
      <c r="K489" s="216">
        <v>35.174999999999997</v>
      </c>
      <c r="L489" s="216">
        <v>35.450000000000003</v>
      </c>
      <c r="M489" s="216">
        <v>22.5885</v>
      </c>
      <c r="N489" s="216">
        <v>38.799999999999997</v>
      </c>
      <c r="O489" s="216">
        <v>34</v>
      </c>
      <c r="P489" s="216">
        <v>33.782600000000002</v>
      </c>
      <c r="Q489" s="216">
        <v>34.400000000000006</v>
      </c>
      <c r="R489" s="216">
        <v>30.549999999999997</v>
      </c>
      <c r="S489" s="216">
        <v>34.650000000000006</v>
      </c>
      <c r="T489" s="216">
        <v>34.599999999999994</v>
      </c>
      <c r="U489" s="216">
        <v>34</v>
      </c>
      <c r="V489" s="216">
        <v>28.85</v>
      </c>
      <c r="W489" s="216">
        <v>26</v>
      </c>
      <c r="X489" s="216">
        <v>21.049999999999997</v>
      </c>
      <c r="Y489" s="216">
        <v>30.4</v>
      </c>
      <c r="Z489" s="216">
        <v>32.15</v>
      </c>
      <c r="AA489" s="216">
        <v>32.584999999999994</v>
      </c>
      <c r="AB489" s="216">
        <v>30.900000000000002</v>
      </c>
      <c r="AC489" s="216">
        <v>24.65</v>
      </c>
      <c r="AD489" s="210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4"/>
    </row>
    <row r="490" spans="1:65">
      <c r="A490" s="30"/>
      <c r="B490" s="3" t="s">
        <v>272</v>
      </c>
      <c r="C490" s="29"/>
      <c r="D490" s="24">
        <v>0.99196774141098032</v>
      </c>
      <c r="E490" s="24">
        <v>1.0164579020631725</v>
      </c>
      <c r="F490" s="24">
        <v>0.48610060956325968</v>
      </c>
      <c r="G490" s="24">
        <v>0.5391351098441528</v>
      </c>
      <c r="H490" s="24">
        <v>1.3501851724856129</v>
      </c>
      <c r="I490" s="24">
        <v>0.54772255750516607</v>
      </c>
      <c r="J490" s="24">
        <v>1.2081666551708286</v>
      </c>
      <c r="K490" s="24">
        <v>0.45727088980894864</v>
      </c>
      <c r="L490" s="24">
        <v>2.3250089605562114</v>
      </c>
      <c r="M490" s="24">
        <v>1.2853939084965358</v>
      </c>
      <c r="N490" s="24">
        <v>3.0309514457784825</v>
      </c>
      <c r="O490" s="24">
        <v>1.1307814407155181</v>
      </c>
      <c r="P490" s="24">
        <v>0.64645676730930934</v>
      </c>
      <c r="Q490" s="24">
        <v>2.1553808634825224</v>
      </c>
      <c r="R490" s="24">
        <v>0.61562975886485705</v>
      </c>
      <c r="S490" s="24">
        <v>0.6853223086013378</v>
      </c>
      <c r="T490" s="24">
        <v>0.73416619371910607</v>
      </c>
      <c r="U490" s="24">
        <v>1.5445603473696534</v>
      </c>
      <c r="V490" s="24">
        <v>1.5353132145157438</v>
      </c>
      <c r="W490" s="24">
        <v>4.636809247747852</v>
      </c>
      <c r="X490" s="24">
        <v>0.59805239458317283</v>
      </c>
      <c r="Y490" s="24">
        <v>0.75542482529148247</v>
      </c>
      <c r="Z490" s="24">
        <v>1.3673575489485796</v>
      </c>
      <c r="AA490" s="24">
        <v>1.1010252797582212</v>
      </c>
      <c r="AB490" s="24">
        <v>0.66231915770772287</v>
      </c>
      <c r="AC490" s="24">
        <v>1.516135438101315</v>
      </c>
      <c r="AD490" s="150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3.5427419336106443E-2</v>
      </c>
      <c r="E491" s="13">
        <v>3.0637734413639279E-2</v>
      </c>
      <c r="F491" s="13">
        <v>1.4660165082472372E-2</v>
      </c>
      <c r="G491" s="13">
        <v>1.6125676266525009E-2</v>
      </c>
      <c r="H491" s="13">
        <v>3.4225226172005394E-2</v>
      </c>
      <c r="I491" s="13">
        <v>1.6349927089706451E-2</v>
      </c>
      <c r="J491" s="13">
        <v>3.6165435696592356E-2</v>
      </c>
      <c r="K491" s="13">
        <v>1.3006045692598682E-2</v>
      </c>
      <c r="L491" s="13">
        <v>6.4256350821452188E-2</v>
      </c>
      <c r="M491" s="13">
        <v>5.6616552888168595E-2</v>
      </c>
      <c r="N491" s="13">
        <v>7.9275103202575817E-2</v>
      </c>
      <c r="O491" s="13">
        <v>3.322570344903579E-2</v>
      </c>
      <c r="P491" s="13">
        <v>1.9046036665978507E-2</v>
      </c>
      <c r="Q491" s="13">
        <v>6.2084902452689071E-2</v>
      </c>
      <c r="R491" s="13">
        <v>2.0085799636700066E-2</v>
      </c>
      <c r="S491" s="13">
        <v>1.9740440958271852E-2</v>
      </c>
      <c r="T491" s="13">
        <v>2.1373106076247629E-2</v>
      </c>
      <c r="U491" s="13">
        <v>4.6083351985171161E-2</v>
      </c>
      <c r="V491" s="13">
        <v>5.3137282459012822E-2</v>
      </c>
      <c r="W491" s="13">
        <v>0.16861124537264915</v>
      </c>
      <c r="X491" s="13">
        <v>2.8456101249001088E-2</v>
      </c>
      <c r="Y491" s="13">
        <v>2.4822283415930419E-2</v>
      </c>
      <c r="Z491" s="13">
        <v>4.2180695597385492E-2</v>
      </c>
      <c r="AA491" s="13">
        <v>3.3508250969055679E-2</v>
      </c>
      <c r="AB491" s="13">
        <v>2.162086477827169E-2</v>
      </c>
      <c r="AC491" s="13">
        <v>6.129927647309899E-2</v>
      </c>
      <c r="AD491" s="150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273</v>
      </c>
      <c r="C492" s="29"/>
      <c r="D492" s="13">
        <v>-0.14740006337706113</v>
      </c>
      <c r="E492" s="13">
        <v>1.0229424905727535E-2</v>
      </c>
      <c r="F492" s="13">
        <v>9.6586482935139273E-3</v>
      </c>
      <c r="G492" s="13">
        <v>1.8044924324771117E-2</v>
      </c>
      <c r="H492" s="13">
        <v>0.20125241070624789</v>
      </c>
      <c r="I492" s="13">
        <v>2.0074924173873354E-2</v>
      </c>
      <c r="J492" s="13">
        <v>1.7232924385130133E-2</v>
      </c>
      <c r="K492" s="13">
        <v>7.0571170420291374E-2</v>
      </c>
      <c r="L492" s="13">
        <v>0.10178241810023825</v>
      </c>
      <c r="M492" s="13">
        <v>-0.3086784763886109</v>
      </c>
      <c r="N492" s="13">
        <v>0.16420491346013222</v>
      </c>
      <c r="O492" s="13">
        <v>3.6314922966691254E-2</v>
      </c>
      <c r="P492" s="13">
        <v>3.3527733173873697E-2</v>
      </c>
      <c r="Q492" s="13">
        <v>5.7122421419989022E-2</v>
      </c>
      <c r="R492" s="13">
        <v>-6.6707569375247244E-2</v>
      </c>
      <c r="S492" s="13">
        <v>5.7122421419989022E-2</v>
      </c>
      <c r="T492" s="13">
        <v>4.5957422249926827E-2</v>
      </c>
      <c r="U492" s="13">
        <v>2.0582424136148747E-2</v>
      </c>
      <c r="V492" s="13">
        <v>-0.12019806539909117</v>
      </c>
      <c r="W492" s="13">
        <v>-0.16262506224532791</v>
      </c>
      <c r="X492" s="13">
        <v>-0.36004254757052034</v>
      </c>
      <c r="Y492" s="13">
        <v>-7.3305068884829572E-2</v>
      </c>
      <c r="Z492" s="13">
        <v>-1.2912573374038172E-2</v>
      </c>
      <c r="AA492" s="13">
        <v>5.3617562626429027E-4</v>
      </c>
      <c r="AB492" s="13">
        <v>-6.7215069337522748E-2</v>
      </c>
      <c r="AC492" s="13">
        <v>-0.24687005598307066</v>
      </c>
      <c r="AD492" s="150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274</v>
      </c>
      <c r="C493" s="47"/>
      <c r="D493" s="45">
        <v>2.17</v>
      </c>
      <c r="E493" s="45">
        <v>0.05</v>
      </c>
      <c r="F493" s="45">
        <v>0.05</v>
      </c>
      <c r="G493" s="45">
        <v>0.06</v>
      </c>
      <c r="H493" s="45">
        <v>2.52</v>
      </c>
      <c r="I493" s="45">
        <v>0.09</v>
      </c>
      <c r="J493" s="45">
        <v>0.05</v>
      </c>
      <c r="K493" s="45">
        <v>0.76</v>
      </c>
      <c r="L493" s="45">
        <v>1.18</v>
      </c>
      <c r="M493" s="45">
        <v>4.34</v>
      </c>
      <c r="N493" s="45">
        <v>2.02</v>
      </c>
      <c r="O493" s="45">
        <v>0.3</v>
      </c>
      <c r="P493" s="45">
        <v>0.27</v>
      </c>
      <c r="Q493" s="45">
        <v>0.57999999999999996</v>
      </c>
      <c r="R493" s="45">
        <v>1.08</v>
      </c>
      <c r="S493" s="45">
        <v>0.57999999999999996</v>
      </c>
      <c r="T493" s="45">
        <v>0.43</v>
      </c>
      <c r="U493" s="45">
        <v>0.09</v>
      </c>
      <c r="V493" s="45">
        <v>1.8</v>
      </c>
      <c r="W493" s="45">
        <v>2.37</v>
      </c>
      <c r="X493" s="45">
        <v>5.03</v>
      </c>
      <c r="Y493" s="45">
        <v>1.17</v>
      </c>
      <c r="Z493" s="45">
        <v>0.36</v>
      </c>
      <c r="AA493" s="45">
        <v>0.18</v>
      </c>
      <c r="AB493" s="45">
        <v>1.0900000000000001</v>
      </c>
      <c r="AC493" s="45">
        <v>3.51</v>
      </c>
      <c r="AD493" s="150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5"/>
    </row>
    <row r="495" spans="1:65" ht="15">
      <c r="B495" s="8" t="s">
        <v>499</v>
      </c>
      <c r="BM495" s="28" t="s">
        <v>66</v>
      </c>
    </row>
    <row r="496" spans="1:65" ht="15">
      <c r="A496" s="25" t="s">
        <v>20</v>
      </c>
      <c r="B496" s="18" t="s">
        <v>111</v>
      </c>
      <c r="C496" s="15" t="s">
        <v>112</v>
      </c>
      <c r="D496" s="16" t="s">
        <v>231</v>
      </c>
      <c r="E496" s="17" t="s">
        <v>231</v>
      </c>
      <c r="F496" s="17" t="s">
        <v>231</v>
      </c>
      <c r="G496" s="17" t="s">
        <v>231</v>
      </c>
      <c r="H496" s="17" t="s">
        <v>231</v>
      </c>
      <c r="I496" s="17" t="s">
        <v>231</v>
      </c>
      <c r="J496" s="17" t="s">
        <v>231</v>
      </c>
      <c r="K496" s="17" t="s">
        <v>231</v>
      </c>
      <c r="L496" s="17" t="s">
        <v>231</v>
      </c>
      <c r="M496" s="17" t="s">
        <v>231</v>
      </c>
      <c r="N496" s="17" t="s">
        <v>231</v>
      </c>
      <c r="O496" s="17" t="s">
        <v>231</v>
      </c>
      <c r="P496" s="17" t="s">
        <v>231</v>
      </c>
      <c r="Q496" s="17" t="s">
        <v>231</v>
      </c>
      <c r="R496" s="17" t="s">
        <v>231</v>
      </c>
      <c r="S496" s="17" t="s">
        <v>231</v>
      </c>
      <c r="T496" s="17" t="s">
        <v>231</v>
      </c>
      <c r="U496" s="17" t="s">
        <v>231</v>
      </c>
      <c r="V496" s="17" t="s">
        <v>231</v>
      </c>
      <c r="W496" s="17" t="s">
        <v>231</v>
      </c>
      <c r="X496" s="17" t="s">
        <v>231</v>
      </c>
      <c r="Y496" s="17" t="s">
        <v>231</v>
      </c>
      <c r="Z496" s="17" t="s">
        <v>231</v>
      </c>
      <c r="AA496" s="17" t="s">
        <v>231</v>
      </c>
      <c r="AB496" s="17" t="s">
        <v>231</v>
      </c>
      <c r="AC496" s="17" t="s">
        <v>231</v>
      </c>
      <c r="AD496" s="17" t="s">
        <v>231</v>
      </c>
      <c r="AE496" s="17" t="s">
        <v>231</v>
      </c>
      <c r="AF496" s="150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232</v>
      </c>
      <c r="C497" s="9" t="s">
        <v>232</v>
      </c>
      <c r="D497" s="148" t="s">
        <v>234</v>
      </c>
      <c r="E497" s="149" t="s">
        <v>235</v>
      </c>
      <c r="F497" s="149" t="s">
        <v>236</v>
      </c>
      <c r="G497" s="149" t="s">
        <v>237</v>
      </c>
      <c r="H497" s="149" t="s">
        <v>238</v>
      </c>
      <c r="I497" s="149" t="s">
        <v>239</v>
      </c>
      <c r="J497" s="149" t="s">
        <v>240</v>
      </c>
      <c r="K497" s="149" t="s">
        <v>241</v>
      </c>
      <c r="L497" s="149" t="s">
        <v>242</v>
      </c>
      <c r="M497" s="149" t="s">
        <v>243</v>
      </c>
      <c r="N497" s="149" t="s">
        <v>244</v>
      </c>
      <c r="O497" s="149" t="s">
        <v>245</v>
      </c>
      <c r="P497" s="149" t="s">
        <v>246</v>
      </c>
      <c r="Q497" s="149" t="s">
        <v>247</v>
      </c>
      <c r="R497" s="149" t="s">
        <v>248</v>
      </c>
      <c r="S497" s="149" t="s">
        <v>250</v>
      </c>
      <c r="T497" s="149" t="s">
        <v>251</v>
      </c>
      <c r="U497" s="149" t="s">
        <v>252</v>
      </c>
      <c r="V497" s="149" t="s">
        <v>253</v>
      </c>
      <c r="W497" s="149" t="s">
        <v>276</v>
      </c>
      <c r="X497" s="149" t="s">
        <v>254</v>
      </c>
      <c r="Y497" s="149" t="s">
        <v>255</v>
      </c>
      <c r="Z497" s="149" t="s">
        <v>256</v>
      </c>
      <c r="AA497" s="149" t="s">
        <v>257</v>
      </c>
      <c r="AB497" s="149" t="s">
        <v>258</v>
      </c>
      <c r="AC497" s="149" t="s">
        <v>260</v>
      </c>
      <c r="AD497" s="149" t="s">
        <v>261</v>
      </c>
      <c r="AE497" s="149" t="s">
        <v>262</v>
      </c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282</v>
      </c>
      <c r="E498" s="11" t="s">
        <v>282</v>
      </c>
      <c r="F498" s="11" t="s">
        <v>282</v>
      </c>
      <c r="G498" s="11" t="s">
        <v>282</v>
      </c>
      <c r="H498" s="11" t="s">
        <v>282</v>
      </c>
      <c r="I498" s="11" t="s">
        <v>115</v>
      </c>
      <c r="J498" s="11" t="s">
        <v>282</v>
      </c>
      <c r="K498" s="11" t="s">
        <v>282</v>
      </c>
      <c r="L498" s="11" t="s">
        <v>115</v>
      </c>
      <c r="M498" s="11" t="s">
        <v>282</v>
      </c>
      <c r="N498" s="11" t="s">
        <v>115</v>
      </c>
      <c r="O498" s="11" t="s">
        <v>115</v>
      </c>
      <c r="P498" s="11" t="s">
        <v>282</v>
      </c>
      <c r="Q498" s="11" t="s">
        <v>283</v>
      </c>
      <c r="R498" s="11" t="s">
        <v>282</v>
      </c>
      <c r="S498" s="11" t="s">
        <v>283</v>
      </c>
      <c r="T498" s="11" t="s">
        <v>283</v>
      </c>
      <c r="U498" s="11" t="s">
        <v>283</v>
      </c>
      <c r="V498" s="11" t="s">
        <v>283</v>
      </c>
      <c r="W498" s="11" t="s">
        <v>283</v>
      </c>
      <c r="X498" s="11" t="s">
        <v>282</v>
      </c>
      <c r="Y498" s="11" t="s">
        <v>283</v>
      </c>
      <c r="Z498" s="11" t="s">
        <v>283</v>
      </c>
      <c r="AA498" s="11" t="s">
        <v>283</v>
      </c>
      <c r="AB498" s="11" t="s">
        <v>283</v>
      </c>
      <c r="AC498" s="11" t="s">
        <v>282</v>
      </c>
      <c r="AD498" s="11" t="s">
        <v>115</v>
      </c>
      <c r="AE498" s="11" t="s">
        <v>283</v>
      </c>
      <c r="AF498" s="150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150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30">
        <v>46.4</v>
      </c>
      <c r="E500" s="230">
        <v>43.3</v>
      </c>
      <c r="F500" s="230">
        <v>43.635023121411393</v>
      </c>
      <c r="G500" s="230">
        <v>43.4</v>
      </c>
      <c r="H500" s="209">
        <v>34.4</v>
      </c>
      <c r="I500" s="230">
        <v>45</v>
      </c>
      <c r="J500" s="230">
        <v>43.1</v>
      </c>
      <c r="K500" s="230">
        <v>44.2</v>
      </c>
      <c r="L500" s="230">
        <v>46.42</v>
      </c>
      <c r="M500" s="233">
        <v>41.5</v>
      </c>
      <c r="N500" s="230">
        <v>46.272876554399623</v>
      </c>
      <c r="O500" s="230">
        <v>40.131</v>
      </c>
      <c r="P500" s="209">
        <v>48.4</v>
      </c>
      <c r="Q500" s="230">
        <v>44</v>
      </c>
      <c r="R500" s="230">
        <v>42.005600000000001</v>
      </c>
      <c r="S500" s="230">
        <v>47.3</v>
      </c>
      <c r="T500" s="230">
        <v>45.1</v>
      </c>
      <c r="U500" s="230">
        <v>45.5</v>
      </c>
      <c r="V500" s="230">
        <v>43.6</v>
      </c>
      <c r="W500" s="230">
        <v>41.9</v>
      </c>
      <c r="X500" s="230">
        <v>43.7</v>
      </c>
      <c r="Y500" s="230">
        <v>42.7</v>
      </c>
      <c r="Z500" s="230">
        <v>40</v>
      </c>
      <c r="AA500" s="230">
        <v>45.3</v>
      </c>
      <c r="AB500" s="209">
        <v>41.1</v>
      </c>
      <c r="AC500" s="230">
        <v>43.3</v>
      </c>
      <c r="AD500" s="209">
        <v>40</v>
      </c>
      <c r="AE500" s="209">
        <v>55</v>
      </c>
      <c r="AF500" s="210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212">
        <v>1</v>
      </c>
    </row>
    <row r="501" spans="1:65">
      <c r="A501" s="30"/>
      <c r="B501" s="19">
        <v>1</v>
      </c>
      <c r="C501" s="9">
        <v>2</v>
      </c>
      <c r="D501" s="216">
        <v>45.9</v>
      </c>
      <c r="E501" s="216">
        <v>43.3</v>
      </c>
      <c r="F501" s="216">
        <v>43.771455801974376</v>
      </c>
      <c r="G501" s="216">
        <v>44.2</v>
      </c>
      <c r="H501" s="213">
        <v>37.1</v>
      </c>
      <c r="I501" s="216">
        <v>45</v>
      </c>
      <c r="J501" s="216">
        <v>43.2</v>
      </c>
      <c r="K501" s="216">
        <v>44.8</v>
      </c>
      <c r="L501" s="216">
        <v>45.47</v>
      </c>
      <c r="M501" s="216">
        <v>46.1</v>
      </c>
      <c r="N501" s="216">
        <v>46.25069405751951</v>
      </c>
      <c r="O501" s="216">
        <v>42.606999999999999</v>
      </c>
      <c r="P501" s="213">
        <v>52.6</v>
      </c>
      <c r="Q501" s="216">
        <v>45</v>
      </c>
      <c r="R501" s="216">
        <v>41.835500000000003</v>
      </c>
      <c r="S501" s="216">
        <v>46.8</v>
      </c>
      <c r="T501" s="216">
        <v>45.1</v>
      </c>
      <c r="U501" s="216">
        <v>45.3</v>
      </c>
      <c r="V501" s="216">
        <v>43.6</v>
      </c>
      <c r="W501" s="216">
        <v>42.4</v>
      </c>
      <c r="X501" s="216">
        <v>43.6</v>
      </c>
      <c r="Y501" s="216">
        <v>44</v>
      </c>
      <c r="Z501" s="216">
        <v>42</v>
      </c>
      <c r="AA501" s="216">
        <v>42.8</v>
      </c>
      <c r="AB501" s="213">
        <v>39.799999999999997</v>
      </c>
      <c r="AC501" s="216">
        <v>43.9</v>
      </c>
      <c r="AD501" s="213">
        <v>40</v>
      </c>
      <c r="AE501" s="213">
        <v>51</v>
      </c>
      <c r="AF501" s="210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12" t="e">
        <v>#N/A</v>
      </c>
    </row>
    <row r="502" spans="1:65">
      <c r="A502" s="30"/>
      <c r="B502" s="19">
        <v>1</v>
      </c>
      <c r="C502" s="9">
        <v>3</v>
      </c>
      <c r="D502" s="216">
        <v>46.2</v>
      </c>
      <c r="E502" s="216">
        <v>43.1</v>
      </c>
      <c r="F502" s="216">
        <v>43.901886865946501</v>
      </c>
      <c r="G502" s="216">
        <v>45.7</v>
      </c>
      <c r="H502" s="213">
        <v>38.5</v>
      </c>
      <c r="I502" s="216">
        <v>45</v>
      </c>
      <c r="J502" s="216">
        <v>42.8</v>
      </c>
      <c r="K502" s="216">
        <v>45</v>
      </c>
      <c r="L502" s="216">
        <v>44.7</v>
      </c>
      <c r="M502" s="216">
        <v>46.3</v>
      </c>
      <c r="N502" s="216">
        <v>45.476359786349001</v>
      </c>
      <c r="O502" s="216">
        <v>42.021999999999998</v>
      </c>
      <c r="P502" s="213">
        <v>48.9</v>
      </c>
      <c r="Q502" s="216">
        <v>45</v>
      </c>
      <c r="R502" s="216">
        <v>41.894399999999997</v>
      </c>
      <c r="S502" s="216">
        <v>45.8</v>
      </c>
      <c r="T502" s="216">
        <v>45.3</v>
      </c>
      <c r="U502" s="216">
        <v>45</v>
      </c>
      <c r="V502" s="216">
        <v>44</v>
      </c>
      <c r="W502" s="216">
        <v>42.4</v>
      </c>
      <c r="X502" s="216">
        <v>45.9</v>
      </c>
      <c r="Y502" s="216">
        <v>46.6</v>
      </c>
      <c r="Z502" s="216">
        <v>42</v>
      </c>
      <c r="AA502" s="216">
        <v>42.6</v>
      </c>
      <c r="AB502" s="213">
        <v>39.799999999999997</v>
      </c>
      <c r="AC502" s="216">
        <v>44.4</v>
      </c>
      <c r="AD502" s="213">
        <v>40</v>
      </c>
      <c r="AE502" s="213">
        <v>52</v>
      </c>
      <c r="AF502" s="210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12">
        <v>16</v>
      </c>
    </row>
    <row r="503" spans="1:65">
      <c r="A503" s="30"/>
      <c r="B503" s="19">
        <v>1</v>
      </c>
      <c r="C503" s="9">
        <v>4</v>
      </c>
      <c r="D503" s="216">
        <v>46.7</v>
      </c>
      <c r="E503" s="216">
        <v>44.3</v>
      </c>
      <c r="F503" s="216">
        <v>43.700682735195869</v>
      </c>
      <c r="G503" s="216">
        <v>45.6</v>
      </c>
      <c r="H503" s="213">
        <v>39.200000000000003</v>
      </c>
      <c r="I503" s="216">
        <v>44</v>
      </c>
      <c r="J503" s="216">
        <v>43.5</v>
      </c>
      <c r="K503" s="216">
        <v>43.4</v>
      </c>
      <c r="L503" s="216">
        <v>44.99</v>
      </c>
      <c r="M503" s="216">
        <v>47.5</v>
      </c>
      <c r="N503" s="216">
        <v>46.186054757255981</v>
      </c>
      <c r="O503" s="216">
        <v>42.033999999999999</v>
      </c>
      <c r="P503" s="213">
        <v>43.6</v>
      </c>
      <c r="Q503" s="216">
        <v>44</v>
      </c>
      <c r="R503" s="216">
        <v>41.965300000000006</v>
      </c>
      <c r="S503" s="216">
        <v>47.1</v>
      </c>
      <c r="T503" s="216">
        <v>43.3</v>
      </c>
      <c r="U503" s="216">
        <v>44.3</v>
      </c>
      <c r="V503" s="216">
        <v>44.1</v>
      </c>
      <c r="W503" s="216">
        <v>40.799999999999997</v>
      </c>
      <c r="X503" s="216">
        <v>43</v>
      </c>
      <c r="Y503" s="216">
        <v>46.6</v>
      </c>
      <c r="Z503" s="216">
        <v>43</v>
      </c>
      <c r="AA503" s="216">
        <v>44.7</v>
      </c>
      <c r="AB503" s="232">
        <v>42.4</v>
      </c>
      <c r="AC503" s="216">
        <v>44.1</v>
      </c>
      <c r="AD503" s="213">
        <v>40</v>
      </c>
      <c r="AE503" s="213">
        <v>52</v>
      </c>
      <c r="AF503" s="210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12">
        <v>44.18211598635915</v>
      </c>
    </row>
    <row r="504" spans="1:65">
      <c r="A504" s="30"/>
      <c r="B504" s="19">
        <v>1</v>
      </c>
      <c r="C504" s="9">
        <v>5</v>
      </c>
      <c r="D504" s="216">
        <v>47</v>
      </c>
      <c r="E504" s="216">
        <v>43.8</v>
      </c>
      <c r="F504" s="216">
        <v>43.348698786775671</v>
      </c>
      <c r="G504" s="216">
        <v>45.7</v>
      </c>
      <c r="H504" s="213">
        <v>36.9</v>
      </c>
      <c r="I504" s="216">
        <v>45</v>
      </c>
      <c r="J504" s="216">
        <v>43.4</v>
      </c>
      <c r="K504" s="216">
        <v>44.4</v>
      </c>
      <c r="L504" s="216">
        <v>46.18</v>
      </c>
      <c r="M504" s="216">
        <v>45.8</v>
      </c>
      <c r="N504" s="216">
        <v>45.500129763722114</v>
      </c>
      <c r="O504" s="216">
        <v>41.813000000000002</v>
      </c>
      <c r="P504" s="213">
        <v>46.6</v>
      </c>
      <c r="Q504" s="216">
        <v>45</v>
      </c>
      <c r="R504" s="216">
        <v>42.178100000000001</v>
      </c>
      <c r="S504" s="216">
        <v>45.4</v>
      </c>
      <c r="T504" s="216">
        <v>43.3</v>
      </c>
      <c r="U504" s="216">
        <v>45.1</v>
      </c>
      <c r="V504" s="232">
        <v>42.2</v>
      </c>
      <c r="W504" s="216">
        <v>41.2</v>
      </c>
      <c r="X504" s="216">
        <v>42.9</v>
      </c>
      <c r="Y504" s="216">
        <v>45.4</v>
      </c>
      <c r="Z504" s="216">
        <v>40</v>
      </c>
      <c r="AA504" s="216">
        <v>41.5</v>
      </c>
      <c r="AB504" s="213">
        <v>40.299999999999997</v>
      </c>
      <c r="AC504" s="216">
        <v>43.6</v>
      </c>
      <c r="AD504" s="213">
        <v>40</v>
      </c>
      <c r="AE504" s="213">
        <v>55</v>
      </c>
      <c r="AF504" s="210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2">
        <v>36</v>
      </c>
    </row>
    <row r="505" spans="1:65">
      <c r="A505" s="30"/>
      <c r="B505" s="19">
        <v>1</v>
      </c>
      <c r="C505" s="9">
        <v>6</v>
      </c>
      <c r="D505" s="216">
        <v>47</v>
      </c>
      <c r="E505" s="216">
        <v>42.3</v>
      </c>
      <c r="F505" s="216">
        <v>43.394939880953302</v>
      </c>
      <c r="G505" s="216">
        <v>43.8</v>
      </c>
      <c r="H505" s="213">
        <v>36.5</v>
      </c>
      <c r="I505" s="216">
        <v>45</v>
      </c>
      <c r="J505" s="216">
        <v>43.4</v>
      </c>
      <c r="K505" s="216">
        <v>44.2</v>
      </c>
      <c r="L505" s="216">
        <v>44.39</v>
      </c>
      <c r="M505" s="216">
        <v>47.2</v>
      </c>
      <c r="N505" s="216">
        <v>45.944504006057748</v>
      </c>
      <c r="O505" s="216">
        <v>39.771000000000001</v>
      </c>
      <c r="P505" s="213">
        <v>52.4</v>
      </c>
      <c r="Q505" s="216">
        <v>44</v>
      </c>
      <c r="R505" s="216">
        <v>42.1218</v>
      </c>
      <c r="S505" s="216">
        <v>48</v>
      </c>
      <c r="T505" s="216">
        <v>45.8</v>
      </c>
      <c r="U505" s="216">
        <v>45.3</v>
      </c>
      <c r="V505" s="216">
        <v>43.4</v>
      </c>
      <c r="W505" s="216">
        <v>41.9</v>
      </c>
      <c r="X505" s="216">
        <v>44.5</v>
      </c>
      <c r="Y505" s="216">
        <v>45.9</v>
      </c>
      <c r="Z505" s="216">
        <v>41</v>
      </c>
      <c r="AA505" s="216">
        <v>44.1</v>
      </c>
      <c r="AB505" s="213">
        <v>39.799999999999997</v>
      </c>
      <c r="AC505" s="216">
        <v>43.7</v>
      </c>
      <c r="AD505" s="213">
        <v>40</v>
      </c>
      <c r="AE505" s="213">
        <v>50</v>
      </c>
      <c r="AF505" s="210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4"/>
    </row>
    <row r="506" spans="1:65">
      <c r="A506" s="30"/>
      <c r="B506" s="20" t="s">
        <v>270</v>
      </c>
      <c r="C506" s="12"/>
      <c r="D506" s="215">
        <v>46.533333333333331</v>
      </c>
      <c r="E506" s="215">
        <v>43.35</v>
      </c>
      <c r="F506" s="215">
        <v>43.625447865376181</v>
      </c>
      <c r="G506" s="215">
        <v>44.733333333333341</v>
      </c>
      <c r="H506" s="215">
        <v>37.1</v>
      </c>
      <c r="I506" s="215">
        <v>44.833333333333336</v>
      </c>
      <c r="J506" s="215">
        <v>43.233333333333341</v>
      </c>
      <c r="K506" s="215">
        <v>44.333333333333336</v>
      </c>
      <c r="L506" s="215">
        <v>45.358333333333341</v>
      </c>
      <c r="M506" s="215">
        <v>45.733333333333327</v>
      </c>
      <c r="N506" s="215">
        <v>45.938436487550661</v>
      </c>
      <c r="O506" s="215">
        <v>41.396333333333331</v>
      </c>
      <c r="P506" s="215">
        <v>48.75</v>
      </c>
      <c r="Q506" s="215">
        <v>44.5</v>
      </c>
      <c r="R506" s="215">
        <v>42.000116666666671</v>
      </c>
      <c r="S506" s="215">
        <v>46.733333333333327</v>
      </c>
      <c r="T506" s="215">
        <v>44.650000000000006</v>
      </c>
      <c r="U506" s="215">
        <v>45.083333333333336</v>
      </c>
      <c r="V506" s="215">
        <v>43.483333333333327</v>
      </c>
      <c r="W506" s="215">
        <v>41.766666666666666</v>
      </c>
      <c r="X506" s="215">
        <v>43.933333333333337</v>
      </c>
      <c r="Y506" s="215">
        <v>45.199999999999996</v>
      </c>
      <c r="Z506" s="215">
        <v>41.333333333333336</v>
      </c>
      <c r="AA506" s="215">
        <v>43.5</v>
      </c>
      <c r="AB506" s="215">
        <v>40.533333333333331</v>
      </c>
      <c r="AC506" s="215">
        <v>43.833333333333336</v>
      </c>
      <c r="AD506" s="215">
        <v>40</v>
      </c>
      <c r="AE506" s="215">
        <v>52.5</v>
      </c>
      <c r="AF506" s="210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4"/>
    </row>
    <row r="507" spans="1:65">
      <c r="A507" s="30"/>
      <c r="B507" s="3" t="s">
        <v>271</v>
      </c>
      <c r="C507" s="29"/>
      <c r="D507" s="216">
        <v>46.55</v>
      </c>
      <c r="E507" s="216">
        <v>43.3</v>
      </c>
      <c r="F507" s="216">
        <v>43.667852928303631</v>
      </c>
      <c r="G507" s="216">
        <v>44.900000000000006</v>
      </c>
      <c r="H507" s="216">
        <v>37</v>
      </c>
      <c r="I507" s="216">
        <v>45</v>
      </c>
      <c r="J507" s="216">
        <v>43.3</v>
      </c>
      <c r="K507" s="216">
        <v>44.3</v>
      </c>
      <c r="L507" s="216">
        <v>45.230000000000004</v>
      </c>
      <c r="M507" s="216">
        <v>46.2</v>
      </c>
      <c r="N507" s="216">
        <v>46.065279381656865</v>
      </c>
      <c r="O507" s="216">
        <v>41.917500000000004</v>
      </c>
      <c r="P507" s="216">
        <v>48.65</v>
      </c>
      <c r="Q507" s="216">
        <v>44.5</v>
      </c>
      <c r="R507" s="216">
        <v>41.98545</v>
      </c>
      <c r="S507" s="216">
        <v>46.95</v>
      </c>
      <c r="T507" s="216">
        <v>45.1</v>
      </c>
      <c r="U507" s="216">
        <v>45.2</v>
      </c>
      <c r="V507" s="216">
        <v>43.6</v>
      </c>
      <c r="W507" s="216">
        <v>41.9</v>
      </c>
      <c r="X507" s="216">
        <v>43.650000000000006</v>
      </c>
      <c r="Y507" s="216">
        <v>45.65</v>
      </c>
      <c r="Z507" s="216">
        <v>41.5</v>
      </c>
      <c r="AA507" s="216">
        <v>43.45</v>
      </c>
      <c r="AB507" s="216">
        <v>40.049999999999997</v>
      </c>
      <c r="AC507" s="216">
        <v>43.8</v>
      </c>
      <c r="AD507" s="216">
        <v>40</v>
      </c>
      <c r="AE507" s="216">
        <v>52</v>
      </c>
      <c r="AF507" s="210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  <c r="BI507" s="211"/>
      <c r="BJ507" s="211"/>
      <c r="BK507" s="211"/>
      <c r="BL507" s="211"/>
      <c r="BM507" s="214"/>
    </row>
    <row r="508" spans="1:65">
      <c r="A508" s="30"/>
      <c r="B508" s="3" t="s">
        <v>272</v>
      </c>
      <c r="C508" s="29"/>
      <c r="D508" s="24">
        <v>0.44572039067858105</v>
      </c>
      <c r="E508" s="24">
        <v>0.67453687816160168</v>
      </c>
      <c r="F508" s="24">
        <v>0.21596888347159404</v>
      </c>
      <c r="G508" s="24">
        <v>1.0538817137927152</v>
      </c>
      <c r="H508" s="24">
        <v>1.6769019053003678</v>
      </c>
      <c r="I508" s="24">
        <v>0.40824829046386302</v>
      </c>
      <c r="J508" s="24">
        <v>0.25819888974716149</v>
      </c>
      <c r="K508" s="24">
        <v>0.56095157247900318</v>
      </c>
      <c r="L508" s="24">
        <v>0.81504396609426288</v>
      </c>
      <c r="M508" s="24">
        <v>2.1750095785229702</v>
      </c>
      <c r="N508" s="24">
        <v>0.36778641425050002</v>
      </c>
      <c r="O508" s="24">
        <v>1.1558701772546367</v>
      </c>
      <c r="P508" s="24">
        <v>3.4477528913772222</v>
      </c>
      <c r="Q508" s="24">
        <v>0.54772255750516607</v>
      </c>
      <c r="R508" s="24">
        <v>0.13115016456972722</v>
      </c>
      <c r="S508" s="24">
        <v>0.97091022585338338</v>
      </c>
      <c r="T508" s="24">
        <v>1.0765686229869424</v>
      </c>
      <c r="U508" s="24">
        <v>0.42150523919242938</v>
      </c>
      <c r="V508" s="24">
        <v>0.68239773348587973</v>
      </c>
      <c r="W508" s="24">
        <v>0.64704456312271585</v>
      </c>
      <c r="X508" s="24">
        <v>1.1219031449580066</v>
      </c>
      <c r="Y508" s="24">
        <v>1.5582040944625959</v>
      </c>
      <c r="Z508" s="24">
        <v>1.2110601416389966</v>
      </c>
      <c r="AA508" s="24">
        <v>1.4380542409798038</v>
      </c>
      <c r="AB508" s="24">
        <v>1.0462631918722309</v>
      </c>
      <c r="AC508" s="24">
        <v>0.38815804341359045</v>
      </c>
      <c r="AD508" s="24">
        <v>0</v>
      </c>
      <c r="AE508" s="24">
        <v>2.0736441353327719</v>
      </c>
      <c r="AF508" s="150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9.5785184243248073E-3</v>
      </c>
      <c r="E509" s="13">
        <v>1.5560250937983891E-2</v>
      </c>
      <c r="F509" s="13">
        <v>4.9505253020680189E-3</v>
      </c>
      <c r="G509" s="13">
        <v>2.3559203736051752E-2</v>
      </c>
      <c r="H509" s="13">
        <v>4.5199512272247111E-2</v>
      </c>
      <c r="I509" s="13">
        <v>9.1059098244727806E-3</v>
      </c>
      <c r="J509" s="13">
        <v>5.9722179586853066E-3</v>
      </c>
      <c r="K509" s="13">
        <v>1.2653042988248191E-2</v>
      </c>
      <c r="L509" s="13">
        <v>1.7969001640880309E-2</v>
      </c>
      <c r="M509" s="13">
        <v>4.7558518480822966E-2</v>
      </c>
      <c r="N509" s="13">
        <v>8.0060716552721664E-3</v>
      </c>
      <c r="O509" s="13">
        <v>2.792204246562828E-2</v>
      </c>
      <c r="P509" s="13">
        <v>7.0723136233378919E-2</v>
      </c>
      <c r="Q509" s="13">
        <v>1.2308372078767777E-2</v>
      </c>
      <c r="R509" s="13">
        <v>3.1226142920172972E-3</v>
      </c>
      <c r="S509" s="13">
        <v>2.0775539782882671E-2</v>
      </c>
      <c r="T509" s="13">
        <v>2.4111279350211474E-2</v>
      </c>
      <c r="U509" s="13">
        <v>9.3494692611999115E-3</v>
      </c>
      <c r="V509" s="13">
        <v>1.5693316983193862E-2</v>
      </c>
      <c r="W509" s="13">
        <v>1.5491888981389845E-2</v>
      </c>
      <c r="X509" s="13">
        <v>2.5536490401168583E-2</v>
      </c>
      <c r="Y509" s="13">
        <v>3.4473541912889295E-2</v>
      </c>
      <c r="Z509" s="13">
        <v>2.9299842136427334E-2</v>
      </c>
      <c r="AA509" s="13">
        <v>3.3058718183443768E-2</v>
      </c>
      <c r="AB509" s="13">
        <v>2.5812414273163595E-2</v>
      </c>
      <c r="AC509" s="13">
        <v>8.8553165797777278E-3</v>
      </c>
      <c r="AD509" s="13">
        <v>0</v>
      </c>
      <c r="AE509" s="13">
        <v>3.9497983530148037E-2</v>
      </c>
      <c r="AF509" s="150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273</v>
      </c>
      <c r="C510" s="29"/>
      <c r="D510" s="13">
        <v>5.3216494830172989E-2</v>
      </c>
      <c r="E510" s="13">
        <v>-1.8833773978051638E-2</v>
      </c>
      <c r="F510" s="13">
        <v>-1.2599399294385027E-2</v>
      </c>
      <c r="G510" s="13">
        <v>1.2476028697773867E-2</v>
      </c>
      <c r="H510" s="13">
        <v>-0.16029372582666013</v>
      </c>
      <c r="I510" s="13">
        <v>1.4739387927351411E-2</v>
      </c>
      <c r="J510" s="13">
        <v>-2.147435974589218E-2</v>
      </c>
      <c r="K510" s="13">
        <v>3.4225917794628025E-3</v>
      </c>
      <c r="L510" s="13">
        <v>2.6622023882634682E-2</v>
      </c>
      <c r="M510" s="13">
        <v>3.5109620993550861E-2</v>
      </c>
      <c r="N510" s="13">
        <v>3.9751842164684081E-2</v>
      </c>
      <c r="O510" s="13">
        <v>-6.3052268793235333E-2</v>
      </c>
      <c r="P510" s="13">
        <v>0.10338762441914606</v>
      </c>
      <c r="Q510" s="13">
        <v>7.1948571620923385E-3</v>
      </c>
      <c r="R510" s="13">
        <v>-4.9386482991583103E-2</v>
      </c>
      <c r="S510" s="13">
        <v>5.7743213289328299E-2</v>
      </c>
      <c r="T510" s="13">
        <v>1.0589896006458988E-2</v>
      </c>
      <c r="U510" s="13">
        <v>2.0397786001295826E-2</v>
      </c>
      <c r="V510" s="13">
        <v>-1.5815961671948098E-2</v>
      </c>
      <c r="W510" s="13">
        <v>-5.4670295113032452E-2</v>
      </c>
      <c r="X510" s="13">
        <v>-5.6308451388481506E-3</v>
      </c>
      <c r="Y510" s="13">
        <v>2.3038371769136479E-2</v>
      </c>
      <c r="Z510" s="13">
        <v>-6.447818510786929E-2</v>
      </c>
      <c r="AA510" s="13">
        <v>-1.5438735133684989E-2</v>
      </c>
      <c r="AB510" s="13">
        <v>-8.2585058944491196E-2</v>
      </c>
      <c r="AC510" s="13">
        <v>-7.8942043684259167E-3</v>
      </c>
      <c r="AD510" s="13">
        <v>-9.4656308168905801E-2</v>
      </c>
      <c r="AE510" s="13">
        <v>0.18826359552831118</v>
      </c>
      <c r="AF510" s="150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274</v>
      </c>
      <c r="C511" s="47"/>
      <c r="D511" s="45">
        <v>1.45</v>
      </c>
      <c r="E511" s="45">
        <v>0.65</v>
      </c>
      <c r="F511" s="45">
        <v>0.47</v>
      </c>
      <c r="G511" s="45">
        <v>0.26</v>
      </c>
      <c r="H511" s="45">
        <v>4.76</v>
      </c>
      <c r="I511" s="45">
        <v>0.33</v>
      </c>
      <c r="J511" s="45">
        <v>0.72</v>
      </c>
      <c r="K511" s="45">
        <v>0</v>
      </c>
      <c r="L511" s="45">
        <v>0.67</v>
      </c>
      <c r="M511" s="45">
        <v>0.92</v>
      </c>
      <c r="N511" s="45">
        <v>1.06</v>
      </c>
      <c r="O511" s="45">
        <v>1.93</v>
      </c>
      <c r="P511" s="45">
        <v>2.91</v>
      </c>
      <c r="Q511" s="45">
        <v>0.11</v>
      </c>
      <c r="R511" s="45">
        <v>1.53</v>
      </c>
      <c r="S511" s="45">
        <v>1.58</v>
      </c>
      <c r="T511" s="45">
        <v>0.21</v>
      </c>
      <c r="U511" s="45">
        <v>0.49</v>
      </c>
      <c r="V511" s="45">
        <v>0.56000000000000005</v>
      </c>
      <c r="W511" s="45">
        <v>1.69</v>
      </c>
      <c r="X511" s="45">
        <v>0.26</v>
      </c>
      <c r="Y511" s="45">
        <v>0.56999999999999995</v>
      </c>
      <c r="Z511" s="45">
        <v>1.97</v>
      </c>
      <c r="AA511" s="45">
        <v>0.55000000000000004</v>
      </c>
      <c r="AB511" s="45">
        <v>2.5</v>
      </c>
      <c r="AC511" s="45">
        <v>0.33</v>
      </c>
      <c r="AD511" s="45" t="s">
        <v>275</v>
      </c>
      <c r="AE511" s="45">
        <v>5.37</v>
      </c>
      <c r="AF511" s="150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288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BM512" s="55"/>
    </row>
    <row r="513" spans="1:65">
      <c r="BM513" s="55"/>
    </row>
    <row r="514" spans="1:65" ht="15">
      <c r="B514" s="8" t="s">
        <v>500</v>
      </c>
      <c r="BM514" s="28" t="s">
        <v>66</v>
      </c>
    </row>
    <row r="515" spans="1:65" ht="15">
      <c r="A515" s="25" t="s">
        <v>23</v>
      </c>
      <c r="B515" s="18" t="s">
        <v>111</v>
      </c>
      <c r="C515" s="15" t="s">
        <v>112</v>
      </c>
      <c r="D515" s="16" t="s">
        <v>231</v>
      </c>
      <c r="E515" s="17" t="s">
        <v>231</v>
      </c>
      <c r="F515" s="17" t="s">
        <v>231</v>
      </c>
      <c r="G515" s="17" t="s">
        <v>231</v>
      </c>
      <c r="H515" s="17" t="s">
        <v>231</v>
      </c>
      <c r="I515" s="17" t="s">
        <v>231</v>
      </c>
      <c r="J515" s="17" t="s">
        <v>231</v>
      </c>
      <c r="K515" s="17" t="s">
        <v>231</v>
      </c>
      <c r="L515" s="17" t="s">
        <v>231</v>
      </c>
      <c r="M515" s="17" t="s">
        <v>231</v>
      </c>
      <c r="N515" s="17" t="s">
        <v>231</v>
      </c>
      <c r="O515" s="17" t="s">
        <v>231</v>
      </c>
      <c r="P515" s="17" t="s">
        <v>231</v>
      </c>
      <c r="Q515" s="17" t="s">
        <v>231</v>
      </c>
      <c r="R515" s="150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232</v>
      </c>
      <c r="C516" s="9" t="s">
        <v>232</v>
      </c>
      <c r="D516" s="148" t="s">
        <v>234</v>
      </c>
      <c r="E516" s="149" t="s">
        <v>235</v>
      </c>
      <c r="F516" s="149" t="s">
        <v>236</v>
      </c>
      <c r="G516" s="149" t="s">
        <v>240</v>
      </c>
      <c r="H516" s="149" t="s">
        <v>242</v>
      </c>
      <c r="I516" s="149" t="s">
        <v>243</v>
      </c>
      <c r="J516" s="149" t="s">
        <v>246</v>
      </c>
      <c r="K516" s="149" t="s">
        <v>247</v>
      </c>
      <c r="L516" s="149" t="s">
        <v>248</v>
      </c>
      <c r="M516" s="149" t="s">
        <v>254</v>
      </c>
      <c r="N516" s="149" t="s">
        <v>256</v>
      </c>
      <c r="O516" s="149" t="s">
        <v>257</v>
      </c>
      <c r="P516" s="149" t="s">
        <v>261</v>
      </c>
      <c r="Q516" s="149" t="s">
        <v>262</v>
      </c>
      <c r="R516" s="150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282</v>
      </c>
      <c r="E517" s="11" t="s">
        <v>282</v>
      </c>
      <c r="F517" s="11" t="s">
        <v>282</v>
      </c>
      <c r="G517" s="11" t="s">
        <v>282</v>
      </c>
      <c r="H517" s="11" t="s">
        <v>282</v>
      </c>
      <c r="I517" s="11" t="s">
        <v>282</v>
      </c>
      <c r="J517" s="11" t="s">
        <v>282</v>
      </c>
      <c r="K517" s="11" t="s">
        <v>283</v>
      </c>
      <c r="L517" s="11" t="s">
        <v>282</v>
      </c>
      <c r="M517" s="11" t="s">
        <v>282</v>
      </c>
      <c r="N517" s="11" t="s">
        <v>283</v>
      </c>
      <c r="O517" s="11" t="s">
        <v>283</v>
      </c>
      <c r="P517" s="11" t="s">
        <v>282</v>
      </c>
      <c r="Q517" s="11" t="s">
        <v>283</v>
      </c>
      <c r="R517" s="150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150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2">
        <v>0.14000000000000001</v>
      </c>
      <c r="E519" s="22">
        <v>0.18</v>
      </c>
      <c r="F519" s="145">
        <v>0.20616510222762049</v>
      </c>
      <c r="G519" s="22">
        <v>0.17</v>
      </c>
      <c r="H519" s="145" t="s">
        <v>102</v>
      </c>
      <c r="I519" s="22">
        <v>0.17</v>
      </c>
      <c r="J519" s="145">
        <v>0.2</v>
      </c>
      <c r="K519" s="145">
        <v>0.2</v>
      </c>
      <c r="L519" s="22">
        <v>0.16539999999999999</v>
      </c>
      <c r="M519" s="22">
        <v>0.16</v>
      </c>
      <c r="N519" s="22">
        <v>0.16</v>
      </c>
      <c r="O519" s="145">
        <v>0.2</v>
      </c>
      <c r="P519" s="22">
        <v>0.16</v>
      </c>
      <c r="Q519" s="22">
        <v>0.17</v>
      </c>
      <c r="R519" s="15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0.13</v>
      </c>
      <c r="E520" s="11">
        <v>0.17</v>
      </c>
      <c r="F520" s="146">
        <v>0.20513599158283674</v>
      </c>
      <c r="G520" s="11">
        <v>0.16</v>
      </c>
      <c r="H520" s="146" t="s">
        <v>102</v>
      </c>
      <c r="I520" s="11">
        <v>0.17</v>
      </c>
      <c r="J520" s="146">
        <v>0.2</v>
      </c>
      <c r="K520" s="146">
        <v>0.2</v>
      </c>
      <c r="L520" s="11">
        <v>0.15939999999999999</v>
      </c>
      <c r="M520" s="11">
        <v>0.15</v>
      </c>
      <c r="N520" s="11">
        <v>0.16</v>
      </c>
      <c r="O520" s="146">
        <v>0.2</v>
      </c>
      <c r="P520" s="151">
        <v>0.24</v>
      </c>
      <c r="Q520" s="11">
        <v>0.16</v>
      </c>
      <c r="R520" s="15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23</v>
      </c>
    </row>
    <row r="521" spans="1:65">
      <c r="A521" s="30"/>
      <c r="B521" s="19">
        <v>1</v>
      </c>
      <c r="C521" s="9">
        <v>3</v>
      </c>
      <c r="D521" s="11">
        <v>0.13</v>
      </c>
      <c r="E521" s="11">
        <v>0.19</v>
      </c>
      <c r="F521" s="146">
        <v>0.2050042660042333</v>
      </c>
      <c r="G521" s="11">
        <v>0.17</v>
      </c>
      <c r="H521" s="146" t="s">
        <v>102</v>
      </c>
      <c r="I521" s="11">
        <v>0.18</v>
      </c>
      <c r="J521" s="146">
        <v>0.2</v>
      </c>
      <c r="K521" s="146">
        <v>0.2</v>
      </c>
      <c r="L521" s="11">
        <v>0.1671</v>
      </c>
      <c r="M521" s="11">
        <v>0.17</v>
      </c>
      <c r="N521" s="11">
        <v>0.17</v>
      </c>
      <c r="O521" s="146">
        <v>0.2</v>
      </c>
      <c r="P521" s="11">
        <v>0.18</v>
      </c>
      <c r="Q521" s="11">
        <v>0.16</v>
      </c>
      <c r="R521" s="15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0.14000000000000001</v>
      </c>
      <c r="E522" s="151">
        <v>0.34</v>
      </c>
      <c r="F522" s="146">
        <v>0.2065477122518779</v>
      </c>
      <c r="G522" s="11">
        <v>0.18</v>
      </c>
      <c r="H522" s="146" t="s">
        <v>102</v>
      </c>
      <c r="I522" s="11">
        <v>0.17</v>
      </c>
      <c r="J522" s="146">
        <v>0.2</v>
      </c>
      <c r="K522" s="146">
        <v>0.2</v>
      </c>
      <c r="L522" s="11">
        <v>0.15060000000000001</v>
      </c>
      <c r="M522" s="11">
        <v>0.15</v>
      </c>
      <c r="N522" s="11">
        <v>0.17</v>
      </c>
      <c r="O522" s="146">
        <v>0.2</v>
      </c>
      <c r="P522" s="11">
        <v>0.22</v>
      </c>
      <c r="Q522" s="11">
        <v>0.16</v>
      </c>
      <c r="R522" s="150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0.16500370370370371</v>
      </c>
    </row>
    <row r="523" spans="1:65">
      <c r="A523" s="30"/>
      <c r="B523" s="19">
        <v>1</v>
      </c>
      <c r="C523" s="9">
        <v>5</v>
      </c>
      <c r="D523" s="11">
        <v>0.13</v>
      </c>
      <c r="E523" s="11">
        <v>0.19</v>
      </c>
      <c r="F523" s="146">
        <v>0.20335661006399372</v>
      </c>
      <c r="G523" s="11">
        <v>0.16</v>
      </c>
      <c r="H523" s="146" t="s">
        <v>102</v>
      </c>
      <c r="I523" s="11">
        <v>0.17</v>
      </c>
      <c r="J523" s="146">
        <v>0.2</v>
      </c>
      <c r="K523" s="146">
        <v>0.2</v>
      </c>
      <c r="L523" s="11">
        <v>0.15529999999999999</v>
      </c>
      <c r="M523" s="11">
        <v>0.16</v>
      </c>
      <c r="N523" s="11">
        <v>0.17</v>
      </c>
      <c r="O523" s="146">
        <v>0.2</v>
      </c>
      <c r="P523" s="11">
        <v>0.16</v>
      </c>
      <c r="Q523" s="11">
        <v>0.18</v>
      </c>
      <c r="R523" s="150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37</v>
      </c>
    </row>
    <row r="524" spans="1:65">
      <c r="A524" s="30"/>
      <c r="B524" s="19">
        <v>1</v>
      </c>
      <c r="C524" s="9">
        <v>6</v>
      </c>
      <c r="D524" s="11">
        <v>0.14000000000000001</v>
      </c>
      <c r="E524" s="11">
        <v>0.17</v>
      </c>
      <c r="F524" s="146">
        <v>0.20831003918552729</v>
      </c>
      <c r="G524" s="11">
        <v>0.17</v>
      </c>
      <c r="H524" s="146" t="s">
        <v>102</v>
      </c>
      <c r="I524" s="11">
        <v>0.18</v>
      </c>
      <c r="J524" s="146">
        <v>0.2</v>
      </c>
      <c r="K524" s="146">
        <v>0.2</v>
      </c>
      <c r="L524" s="11">
        <v>0.1484</v>
      </c>
      <c r="M524" s="11">
        <v>0.16</v>
      </c>
      <c r="N524" s="11">
        <v>0.16</v>
      </c>
      <c r="O524" s="146">
        <v>0.2</v>
      </c>
      <c r="P524" s="11">
        <v>0.2</v>
      </c>
      <c r="Q524" s="11">
        <v>0.15</v>
      </c>
      <c r="R524" s="150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270</v>
      </c>
      <c r="C525" s="12"/>
      <c r="D525" s="23">
        <v>0.13500000000000001</v>
      </c>
      <c r="E525" s="23">
        <v>0.20666666666666667</v>
      </c>
      <c r="F525" s="23">
        <v>0.20575328688601488</v>
      </c>
      <c r="G525" s="23">
        <v>0.16833333333333333</v>
      </c>
      <c r="H525" s="23" t="s">
        <v>661</v>
      </c>
      <c r="I525" s="23">
        <v>0.17333333333333334</v>
      </c>
      <c r="J525" s="23">
        <v>0.19999999999999998</v>
      </c>
      <c r="K525" s="23">
        <v>0.19999999999999998</v>
      </c>
      <c r="L525" s="23">
        <v>0.15770000000000001</v>
      </c>
      <c r="M525" s="23">
        <v>0.15833333333333335</v>
      </c>
      <c r="N525" s="23">
        <v>0.16500000000000001</v>
      </c>
      <c r="O525" s="23">
        <v>0.19999999999999998</v>
      </c>
      <c r="P525" s="23">
        <v>0.19333333333333336</v>
      </c>
      <c r="Q525" s="23">
        <v>0.16333333333333336</v>
      </c>
      <c r="R525" s="150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271</v>
      </c>
      <c r="C526" s="29"/>
      <c r="D526" s="11">
        <v>0.13500000000000001</v>
      </c>
      <c r="E526" s="11">
        <v>0.185</v>
      </c>
      <c r="F526" s="11">
        <v>0.2056505469052286</v>
      </c>
      <c r="G526" s="11">
        <v>0.17</v>
      </c>
      <c r="H526" s="11" t="s">
        <v>661</v>
      </c>
      <c r="I526" s="11">
        <v>0.17</v>
      </c>
      <c r="J526" s="11">
        <v>0.2</v>
      </c>
      <c r="K526" s="11">
        <v>0.2</v>
      </c>
      <c r="L526" s="11">
        <v>0.15734999999999999</v>
      </c>
      <c r="M526" s="11">
        <v>0.16</v>
      </c>
      <c r="N526" s="11">
        <v>0.16500000000000001</v>
      </c>
      <c r="O526" s="11">
        <v>0.2</v>
      </c>
      <c r="P526" s="11">
        <v>0.19</v>
      </c>
      <c r="Q526" s="11">
        <v>0.16</v>
      </c>
      <c r="R526" s="150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272</v>
      </c>
      <c r="C527" s="29"/>
      <c r="D527" s="24">
        <v>5.4772255750516656E-3</v>
      </c>
      <c r="E527" s="24">
        <v>6.592925501373928E-2</v>
      </c>
      <c r="F527" s="24">
        <v>1.6747436472758712E-3</v>
      </c>
      <c r="G527" s="24">
        <v>7.5277265270908078E-3</v>
      </c>
      <c r="H527" s="24" t="s">
        <v>661</v>
      </c>
      <c r="I527" s="24">
        <v>5.163977794943213E-3</v>
      </c>
      <c r="J527" s="24">
        <v>3.0404709722440586E-17</v>
      </c>
      <c r="K527" s="24">
        <v>3.0404709722440586E-17</v>
      </c>
      <c r="L527" s="24">
        <v>7.6576758876306531E-3</v>
      </c>
      <c r="M527" s="24">
        <v>7.5277265270908156E-3</v>
      </c>
      <c r="N527" s="24">
        <v>5.4772255750516656E-3</v>
      </c>
      <c r="O527" s="24">
        <v>3.0404709722440586E-17</v>
      </c>
      <c r="P527" s="24">
        <v>3.2659863237108858E-2</v>
      </c>
      <c r="Q527" s="24">
        <v>1.0327955589886445E-2</v>
      </c>
      <c r="R527" s="150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86</v>
      </c>
      <c r="C528" s="29"/>
      <c r="D528" s="13">
        <v>4.0572041296679004E-2</v>
      </c>
      <c r="E528" s="13">
        <v>0.3190125242600288</v>
      </c>
      <c r="F528" s="13">
        <v>8.1395717785235737E-3</v>
      </c>
      <c r="G528" s="13">
        <v>4.4719167487668167E-2</v>
      </c>
      <c r="H528" s="13" t="s">
        <v>661</v>
      </c>
      <c r="I528" s="13">
        <v>2.9792179586210842E-2</v>
      </c>
      <c r="J528" s="13">
        <v>1.5202354861220294E-16</v>
      </c>
      <c r="K528" s="13">
        <v>1.5202354861220294E-16</v>
      </c>
      <c r="L528" s="13">
        <v>4.8558502775083404E-2</v>
      </c>
      <c r="M528" s="13">
        <v>4.7543535960573563E-2</v>
      </c>
      <c r="N528" s="13">
        <v>3.3195306515464637E-2</v>
      </c>
      <c r="O528" s="13">
        <v>1.5202354861220294E-16</v>
      </c>
      <c r="P528" s="13">
        <v>0.16893032708849406</v>
      </c>
      <c r="Q528" s="13">
        <v>6.3232381162570059E-2</v>
      </c>
      <c r="R528" s="150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273</v>
      </c>
      <c r="C529" s="29"/>
      <c r="D529" s="13">
        <v>-0.18183654687885786</v>
      </c>
      <c r="E529" s="13">
        <v>0.25249713811137786</v>
      </c>
      <c r="F529" s="13">
        <v>0.24696162733101423</v>
      </c>
      <c r="G529" s="13">
        <v>2.0179120558461161E-2</v>
      </c>
      <c r="H529" s="13" t="s">
        <v>661</v>
      </c>
      <c r="I529" s="13">
        <v>5.0481470674059059E-2</v>
      </c>
      <c r="J529" s="13">
        <v>0.21209400462391392</v>
      </c>
      <c r="K529" s="13">
        <v>0.21209400462391392</v>
      </c>
      <c r="L529" s="13">
        <v>-4.426387735404369E-2</v>
      </c>
      <c r="M529" s="13">
        <v>-4.0425579672734524E-2</v>
      </c>
      <c r="N529" s="13">
        <v>-2.2446185270807995E-5</v>
      </c>
      <c r="O529" s="13">
        <v>0.21209400462391392</v>
      </c>
      <c r="P529" s="13">
        <v>0.17169087113645043</v>
      </c>
      <c r="Q529" s="13">
        <v>-1.0123229557136626E-2</v>
      </c>
      <c r="R529" s="150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274</v>
      </c>
      <c r="C530" s="47"/>
      <c r="D530" s="45">
        <v>2.11</v>
      </c>
      <c r="E530" s="45">
        <v>2.4300000000000002</v>
      </c>
      <c r="F530" s="45">
        <v>2.37</v>
      </c>
      <c r="G530" s="45">
        <v>0</v>
      </c>
      <c r="H530" s="45">
        <v>21.03</v>
      </c>
      <c r="I530" s="45">
        <v>0.32</v>
      </c>
      <c r="J530" s="45" t="s">
        <v>275</v>
      </c>
      <c r="K530" s="45" t="s">
        <v>275</v>
      </c>
      <c r="L530" s="45">
        <v>0.67</v>
      </c>
      <c r="M530" s="45">
        <v>0.63</v>
      </c>
      <c r="N530" s="45">
        <v>0.21</v>
      </c>
      <c r="O530" s="45" t="s">
        <v>275</v>
      </c>
      <c r="P530" s="45">
        <v>1.59</v>
      </c>
      <c r="Q530" s="45">
        <v>0.32</v>
      </c>
      <c r="R530" s="150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297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BM531" s="55"/>
    </row>
    <row r="532" spans="1:65">
      <c r="BM532" s="55"/>
    </row>
    <row r="533" spans="1:65" ht="15">
      <c r="B533" s="8" t="s">
        <v>501</v>
      </c>
      <c r="BM533" s="28" t="s">
        <v>66</v>
      </c>
    </row>
    <row r="534" spans="1:65" ht="15">
      <c r="A534" s="25" t="s">
        <v>55</v>
      </c>
      <c r="B534" s="18" t="s">
        <v>111</v>
      </c>
      <c r="C534" s="15" t="s">
        <v>112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7" t="s">
        <v>231</v>
      </c>
      <c r="L534" s="17" t="s">
        <v>231</v>
      </c>
      <c r="M534" s="17" t="s">
        <v>231</v>
      </c>
      <c r="N534" s="17" t="s">
        <v>231</v>
      </c>
      <c r="O534" s="17" t="s">
        <v>231</v>
      </c>
      <c r="P534" s="17" t="s">
        <v>231</v>
      </c>
      <c r="Q534" s="17" t="s">
        <v>231</v>
      </c>
      <c r="R534" s="17" t="s">
        <v>231</v>
      </c>
      <c r="S534" s="17" t="s">
        <v>231</v>
      </c>
      <c r="T534" s="17" t="s">
        <v>231</v>
      </c>
      <c r="U534" s="17" t="s">
        <v>231</v>
      </c>
      <c r="V534" s="17" t="s">
        <v>231</v>
      </c>
      <c r="W534" s="17" t="s">
        <v>231</v>
      </c>
      <c r="X534" s="17" t="s">
        <v>231</v>
      </c>
      <c r="Y534" s="17" t="s">
        <v>231</v>
      </c>
      <c r="Z534" s="17" t="s">
        <v>231</v>
      </c>
      <c r="AA534" s="17" t="s">
        <v>231</v>
      </c>
      <c r="AB534" s="17" t="s">
        <v>231</v>
      </c>
      <c r="AC534" s="17" t="s">
        <v>231</v>
      </c>
      <c r="AD534" s="17" t="s">
        <v>231</v>
      </c>
      <c r="AE534" s="17" t="s">
        <v>231</v>
      </c>
      <c r="AF534" s="17" t="s">
        <v>231</v>
      </c>
      <c r="AG534" s="150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48" t="s">
        <v>234</v>
      </c>
      <c r="E535" s="149" t="s">
        <v>235</v>
      </c>
      <c r="F535" s="149" t="s">
        <v>236</v>
      </c>
      <c r="G535" s="149" t="s">
        <v>237</v>
      </c>
      <c r="H535" s="149" t="s">
        <v>238</v>
      </c>
      <c r="I535" s="149" t="s">
        <v>239</v>
      </c>
      <c r="J535" s="149" t="s">
        <v>240</v>
      </c>
      <c r="K535" s="149" t="s">
        <v>241</v>
      </c>
      <c r="L535" s="149" t="s">
        <v>242</v>
      </c>
      <c r="M535" s="149" t="s">
        <v>243</v>
      </c>
      <c r="N535" s="149" t="s">
        <v>244</v>
      </c>
      <c r="O535" s="149" t="s">
        <v>245</v>
      </c>
      <c r="P535" s="149" t="s">
        <v>246</v>
      </c>
      <c r="Q535" s="149" t="s">
        <v>247</v>
      </c>
      <c r="R535" s="149" t="s">
        <v>248</v>
      </c>
      <c r="S535" s="149" t="s">
        <v>250</v>
      </c>
      <c r="T535" s="149" t="s">
        <v>251</v>
      </c>
      <c r="U535" s="149" t="s">
        <v>252</v>
      </c>
      <c r="V535" s="149" t="s">
        <v>253</v>
      </c>
      <c r="W535" s="149" t="s">
        <v>276</v>
      </c>
      <c r="X535" s="149" t="s">
        <v>254</v>
      </c>
      <c r="Y535" s="149" t="s">
        <v>255</v>
      </c>
      <c r="Z535" s="149" t="s">
        <v>256</v>
      </c>
      <c r="AA535" s="149" t="s">
        <v>257</v>
      </c>
      <c r="AB535" s="149" t="s">
        <v>258</v>
      </c>
      <c r="AC535" s="149" t="s">
        <v>259</v>
      </c>
      <c r="AD535" s="149" t="s">
        <v>260</v>
      </c>
      <c r="AE535" s="149" t="s">
        <v>261</v>
      </c>
      <c r="AF535" s="149" t="s">
        <v>262</v>
      </c>
      <c r="AG535" s="150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115</v>
      </c>
      <c r="E536" s="11" t="s">
        <v>115</v>
      </c>
      <c r="F536" s="11" t="s">
        <v>282</v>
      </c>
      <c r="G536" s="11" t="s">
        <v>282</v>
      </c>
      <c r="H536" s="11" t="s">
        <v>115</v>
      </c>
      <c r="I536" s="11" t="s">
        <v>115</v>
      </c>
      <c r="J536" s="11" t="s">
        <v>283</v>
      </c>
      <c r="K536" s="11" t="s">
        <v>115</v>
      </c>
      <c r="L536" s="11" t="s">
        <v>282</v>
      </c>
      <c r="M536" s="11" t="s">
        <v>115</v>
      </c>
      <c r="N536" s="11" t="s">
        <v>115</v>
      </c>
      <c r="O536" s="11" t="s">
        <v>115</v>
      </c>
      <c r="P536" s="11" t="s">
        <v>282</v>
      </c>
      <c r="Q536" s="11" t="s">
        <v>283</v>
      </c>
      <c r="R536" s="11" t="s">
        <v>115</v>
      </c>
      <c r="S536" s="11" t="s">
        <v>283</v>
      </c>
      <c r="T536" s="11" t="s">
        <v>283</v>
      </c>
      <c r="U536" s="11" t="s">
        <v>283</v>
      </c>
      <c r="V536" s="11" t="s">
        <v>283</v>
      </c>
      <c r="W536" s="11" t="s">
        <v>283</v>
      </c>
      <c r="X536" s="11" t="s">
        <v>115</v>
      </c>
      <c r="Y536" s="11" t="s">
        <v>283</v>
      </c>
      <c r="Z536" s="11" t="s">
        <v>283</v>
      </c>
      <c r="AA536" s="11" t="s">
        <v>283</v>
      </c>
      <c r="AB536" s="11" t="s">
        <v>283</v>
      </c>
      <c r="AC536" s="11" t="s">
        <v>282</v>
      </c>
      <c r="AD536" s="11" t="s">
        <v>282</v>
      </c>
      <c r="AE536" s="11" t="s">
        <v>115</v>
      </c>
      <c r="AF536" s="11" t="s">
        <v>283</v>
      </c>
      <c r="AG536" s="150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150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17">
        <v>0.79</v>
      </c>
      <c r="E538" s="217">
        <v>0.76090000000000002</v>
      </c>
      <c r="F538" s="217">
        <v>0.76913949889543964</v>
      </c>
      <c r="G538" s="217">
        <v>0.73</v>
      </c>
      <c r="H538" s="217">
        <v>0.76</v>
      </c>
      <c r="I538" s="217">
        <v>0.79</v>
      </c>
      <c r="J538" s="217">
        <v>0.73399999999999999</v>
      </c>
      <c r="K538" s="217">
        <v>0.754</v>
      </c>
      <c r="L538" s="217">
        <v>0.75</v>
      </c>
      <c r="M538" s="217">
        <v>0.745</v>
      </c>
      <c r="N538" s="217">
        <v>0.75225533298560276</v>
      </c>
      <c r="O538" s="217">
        <v>0.73878320000000008</v>
      </c>
      <c r="P538" s="217">
        <v>0.75</v>
      </c>
      <c r="Q538" s="217">
        <v>0.78</v>
      </c>
      <c r="R538" s="217">
        <v>0.78522250000000005</v>
      </c>
      <c r="S538" s="217">
        <v>0.75</v>
      </c>
      <c r="T538" s="217">
        <v>0.75</v>
      </c>
      <c r="U538" s="217">
        <v>0.73</v>
      </c>
      <c r="V538" s="217">
        <v>0.72</v>
      </c>
      <c r="W538" s="234">
        <v>0.69</v>
      </c>
      <c r="X538" s="234">
        <v>0.68</v>
      </c>
      <c r="Y538" s="217">
        <v>0.71</v>
      </c>
      <c r="Z538" s="217">
        <v>0.71</v>
      </c>
      <c r="AA538" s="217">
        <v>0.79</v>
      </c>
      <c r="AB538" s="217">
        <v>0.73</v>
      </c>
      <c r="AC538" s="217">
        <v>0.7288</v>
      </c>
      <c r="AD538" s="217">
        <v>0.79170000000000007</v>
      </c>
      <c r="AE538" s="236">
        <v>0.70000000000000007</v>
      </c>
      <c r="AF538" s="217">
        <v>0.74</v>
      </c>
      <c r="AG538" s="207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18">
        <v>1</v>
      </c>
    </row>
    <row r="539" spans="1:65">
      <c r="A539" s="30"/>
      <c r="B539" s="19">
        <v>1</v>
      </c>
      <c r="C539" s="9">
        <v>2</v>
      </c>
      <c r="D539" s="24">
        <v>0.74</v>
      </c>
      <c r="E539" s="24">
        <v>0.76049999999999995</v>
      </c>
      <c r="F539" s="24">
        <v>0.76767478842413017</v>
      </c>
      <c r="G539" s="24">
        <v>0.76</v>
      </c>
      <c r="H539" s="24">
        <v>0.75</v>
      </c>
      <c r="I539" s="24">
        <v>0.79</v>
      </c>
      <c r="J539" s="24">
        <v>0.73799999999999999</v>
      </c>
      <c r="K539" s="24">
        <v>0.76300000000000001</v>
      </c>
      <c r="L539" s="24">
        <v>0.75</v>
      </c>
      <c r="M539" s="24">
        <v>0.753</v>
      </c>
      <c r="N539" s="24">
        <v>0.75233171097883833</v>
      </c>
      <c r="O539" s="24">
        <v>0.7772640999999999</v>
      </c>
      <c r="P539" s="237">
        <v>0.81000000000000016</v>
      </c>
      <c r="Q539" s="237">
        <v>0.56000000000000005</v>
      </c>
      <c r="R539" s="24">
        <v>0.78568850000000012</v>
      </c>
      <c r="S539" s="24">
        <v>0.74</v>
      </c>
      <c r="T539" s="24">
        <v>0.75</v>
      </c>
      <c r="U539" s="24">
        <v>0.72</v>
      </c>
      <c r="V539" s="24">
        <v>0.71</v>
      </c>
      <c r="W539" s="235">
        <v>0.69</v>
      </c>
      <c r="X539" s="235">
        <v>0.66400000000000003</v>
      </c>
      <c r="Y539" s="24">
        <v>0.71</v>
      </c>
      <c r="Z539" s="24">
        <v>0.73</v>
      </c>
      <c r="AA539" s="24">
        <v>0.77</v>
      </c>
      <c r="AB539" s="24">
        <v>0.72</v>
      </c>
      <c r="AC539" s="24">
        <v>0.75019999999999998</v>
      </c>
      <c r="AD539" s="24">
        <v>0.7802</v>
      </c>
      <c r="AE539" s="24">
        <v>0.77999999999999992</v>
      </c>
      <c r="AF539" s="24">
        <v>0.69</v>
      </c>
      <c r="AG539" s="207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18" t="e">
        <v>#N/A</v>
      </c>
    </row>
    <row r="540" spans="1:65">
      <c r="A540" s="30"/>
      <c r="B540" s="19">
        <v>1</v>
      </c>
      <c r="C540" s="9">
        <v>3</v>
      </c>
      <c r="D540" s="24">
        <v>0.74</v>
      </c>
      <c r="E540" s="24">
        <v>0.76590000000000003</v>
      </c>
      <c r="F540" s="24">
        <v>0.76718347529441122</v>
      </c>
      <c r="G540" s="24">
        <v>0.75</v>
      </c>
      <c r="H540" s="24">
        <v>0.81000000000000016</v>
      </c>
      <c r="I540" s="24">
        <v>0.78400000000000003</v>
      </c>
      <c r="J540" s="24">
        <v>0.73199999999999998</v>
      </c>
      <c r="K540" s="24">
        <v>0.746</v>
      </c>
      <c r="L540" s="24">
        <v>0.74</v>
      </c>
      <c r="M540" s="24">
        <v>0.76500000000000001</v>
      </c>
      <c r="N540" s="24">
        <v>0.75575218329909499</v>
      </c>
      <c r="O540" s="24">
        <v>0.76785990000000004</v>
      </c>
      <c r="P540" s="24">
        <v>0.74</v>
      </c>
      <c r="Q540" s="24">
        <v>0.79</v>
      </c>
      <c r="R540" s="24">
        <v>0.78558450000000002</v>
      </c>
      <c r="S540" s="24">
        <v>0.73</v>
      </c>
      <c r="T540" s="24">
        <v>0.74</v>
      </c>
      <c r="U540" s="24">
        <v>0.72</v>
      </c>
      <c r="V540" s="24">
        <v>0.72</v>
      </c>
      <c r="W540" s="235">
        <v>0.69</v>
      </c>
      <c r="X540" s="235">
        <v>0.69199999999999995</v>
      </c>
      <c r="Y540" s="24">
        <v>0.74</v>
      </c>
      <c r="Z540" s="24">
        <v>0.73</v>
      </c>
      <c r="AA540" s="24">
        <v>0.75</v>
      </c>
      <c r="AB540" s="24">
        <v>0.73499999999999999</v>
      </c>
      <c r="AC540" s="24">
        <v>0.74490000000000001</v>
      </c>
      <c r="AD540" s="24">
        <v>0.77559999999999996</v>
      </c>
      <c r="AE540" s="24">
        <v>0.77</v>
      </c>
      <c r="AF540" s="24">
        <v>0.73</v>
      </c>
      <c r="AG540" s="207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18">
        <v>16</v>
      </c>
    </row>
    <row r="541" spans="1:65">
      <c r="A541" s="30"/>
      <c r="B541" s="19">
        <v>1</v>
      </c>
      <c r="C541" s="9">
        <v>4</v>
      </c>
      <c r="D541" s="24">
        <v>0.74</v>
      </c>
      <c r="E541" s="24">
        <v>0.77200000000000002</v>
      </c>
      <c r="F541" s="24">
        <v>0.76578214350177154</v>
      </c>
      <c r="G541" s="24">
        <v>0.77</v>
      </c>
      <c r="H541" s="24">
        <v>0.8</v>
      </c>
      <c r="I541" s="24">
        <v>0.77800000000000002</v>
      </c>
      <c r="J541" s="24">
        <v>0.74399999999999999</v>
      </c>
      <c r="K541" s="24">
        <v>0.75600000000000001</v>
      </c>
      <c r="L541" s="24">
        <v>0.72</v>
      </c>
      <c r="M541" s="24">
        <v>0.746</v>
      </c>
      <c r="N541" s="24">
        <v>0.74884392483771312</v>
      </c>
      <c r="O541" s="24">
        <v>0.76709570000000005</v>
      </c>
      <c r="P541" s="24">
        <v>0.77</v>
      </c>
      <c r="Q541" s="24">
        <v>0.74</v>
      </c>
      <c r="R541" s="24">
        <v>0.78513850000000007</v>
      </c>
      <c r="S541" s="24">
        <v>0.78</v>
      </c>
      <c r="T541" s="24">
        <v>0.72</v>
      </c>
      <c r="U541" s="24">
        <v>0.71</v>
      </c>
      <c r="V541" s="24">
        <v>0.73</v>
      </c>
      <c r="W541" s="235">
        <v>0.67</v>
      </c>
      <c r="X541" s="235">
        <v>0.65800000000000003</v>
      </c>
      <c r="Y541" s="237">
        <v>0.75</v>
      </c>
      <c r="Z541" s="24">
        <v>0.73</v>
      </c>
      <c r="AA541" s="237">
        <v>0.83</v>
      </c>
      <c r="AB541" s="237">
        <v>0.78900000000000015</v>
      </c>
      <c r="AC541" s="24">
        <v>0.75329999999999997</v>
      </c>
      <c r="AD541" s="24">
        <v>0.78370000000000006</v>
      </c>
      <c r="AE541" s="24">
        <v>0.77</v>
      </c>
      <c r="AF541" s="24">
        <v>0.69</v>
      </c>
      <c r="AG541" s="207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18">
        <v>0.75136311727978311</v>
      </c>
    </row>
    <row r="542" spans="1:65">
      <c r="A542" s="30"/>
      <c r="B542" s="19">
        <v>1</v>
      </c>
      <c r="C542" s="9">
        <v>5</v>
      </c>
      <c r="D542" s="24">
        <v>0.77</v>
      </c>
      <c r="E542" s="24">
        <v>0.77639999999999998</v>
      </c>
      <c r="F542" s="24">
        <v>0.76186155666149813</v>
      </c>
      <c r="G542" s="24">
        <v>0.76</v>
      </c>
      <c r="H542" s="24">
        <v>0.79</v>
      </c>
      <c r="I542" s="24">
        <v>0.77800000000000002</v>
      </c>
      <c r="J542" s="24">
        <v>0.74199999999999999</v>
      </c>
      <c r="K542" s="24">
        <v>0.751</v>
      </c>
      <c r="L542" s="24">
        <v>0.76</v>
      </c>
      <c r="M542" s="24">
        <v>0.73899999999999999</v>
      </c>
      <c r="N542" s="24">
        <v>0.75504443131038845</v>
      </c>
      <c r="O542" s="24">
        <v>0.76496850000000005</v>
      </c>
      <c r="P542" s="24">
        <v>0.74</v>
      </c>
      <c r="Q542" s="24">
        <v>0.73</v>
      </c>
      <c r="R542" s="24">
        <v>0.78511350000000002</v>
      </c>
      <c r="S542" s="24">
        <v>0.73</v>
      </c>
      <c r="T542" s="24">
        <v>0.72</v>
      </c>
      <c r="U542" s="24">
        <v>0.73</v>
      </c>
      <c r="V542" s="24">
        <v>0.69</v>
      </c>
      <c r="W542" s="235">
        <v>0.67</v>
      </c>
      <c r="X542" s="235">
        <v>0.66800000000000004</v>
      </c>
      <c r="Y542" s="24">
        <v>0.71</v>
      </c>
      <c r="Z542" s="24">
        <v>0.71</v>
      </c>
      <c r="AA542" s="24">
        <v>0.76</v>
      </c>
      <c r="AB542" s="24">
        <v>0.73</v>
      </c>
      <c r="AC542" s="24">
        <v>0.78220000000000012</v>
      </c>
      <c r="AD542" s="24">
        <v>0.77570000000000006</v>
      </c>
      <c r="AE542" s="24">
        <v>0.77999999999999992</v>
      </c>
      <c r="AF542" s="24">
        <v>0.74</v>
      </c>
      <c r="AG542" s="207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18">
        <v>38</v>
      </c>
    </row>
    <row r="543" spans="1:65">
      <c r="A543" s="30"/>
      <c r="B543" s="19">
        <v>1</v>
      </c>
      <c r="C543" s="9">
        <v>6</v>
      </c>
      <c r="D543" s="24">
        <v>0.79</v>
      </c>
      <c r="E543" s="24">
        <v>0.75969999999999993</v>
      </c>
      <c r="F543" s="24">
        <v>0.7625193776058119</v>
      </c>
      <c r="G543" s="24">
        <v>0.74</v>
      </c>
      <c r="H543" s="24">
        <v>0.79</v>
      </c>
      <c r="I543" s="24">
        <v>0.79</v>
      </c>
      <c r="J543" s="24">
        <v>0.73499999999999999</v>
      </c>
      <c r="K543" s="24">
        <v>0.75</v>
      </c>
      <c r="L543" s="24">
        <v>0.73</v>
      </c>
      <c r="M543" s="24">
        <v>0.76200000000000001</v>
      </c>
      <c r="N543" s="24">
        <v>0.74800384928485708</v>
      </c>
      <c r="O543" s="24">
        <v>0.73392440000000003</v>
      </c>
      <c r="P543" s="24">
        <v>0.75</v>
      </c>
      <c r="Q543" s="24">
        <v>0.77</v>
      </c>
      <c r="R543" s="24">
        <v>0.78506300000000007</v>
      </c>
      <c r="S543" s="24">
        <v>0.79</v>
      </c>
      <c r="T543" s="24">
        <v>0.74</v>
      </c>
      <c r="U543" s="24">
        <v>0.72</v>
      </c>
      <c r="V543" s="24">
        <v>0.71</v>
      </c>
      <c r="W543" s="235">
        <v>0.7</v>
      </c>
      <c r="X543" s="235">
        <v>0.68300000000000005</v>
      </c>
      <c r="Y543" s="24">
        <v>0.71</v>
      </c>
      <c r="Z543" s="24">
        <v>0.72</v>
      </c>
      <c r="AA543" s="24">
        <v>0.76</v>
      </c>
      <c r="AB543" s="24">
        <v>0.73499999999999999</v>
      </c>
      <c r="AC543" s="24">
        <v>0.75600000000000001</v>
      </c>
      <c r="AD543" s="24">
        <v>0.7641</v>
      </c>
      <c r="AE543" s="24">
        <v>0.77</v>
      </c>
      <c r="AF543" s="237">
        <v>0.66</v>
      </c>
      <c r="AG543" s="207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56"/>
    </row>
    <row r="544" spans="1:65">
      <c r="A544" s="30"/>
      <c r="B544" s="20" t="s">
        <v>270</v>
      </c>
      <c r="C544" s="12"/>
      <c r="D544" s="219">
        <v>0.76166666666666671</v>
      </c>
      <c r="E544" s="219">
        <v>0.76589999999999991</v>
      </c>
      <c r="F544" s="219">
        <v>0.76569347339717708</v>
      </c>
      <c r="G544" s="219">
        <v>0.75166666666666682</v>
      </c>
      <c r="H544" s="219">
        <v>0.78333333333333333</v>
      </c>
      <c r="I544" s="219">
        <v>0.78500000000000003</v>
      </c>
      <c r="J544" s="219">
        <v>0.73749999999999993</v>
      </c>
      <c r="K544" s="219">
        <v>0.7533333333333333</v>
      </c>
      <c r="L544" s="219">
        <v>0.74166666666666659</v>
      </c>
      <c r="M544" s="219">
        <v>0.75166666666666659</v>
      </c>
      <c r="N544" s="219">
        <v>0.75203857211608238</v>
      </c>
      <c r="O544" s="219">
        <v>0.75831596666666667</v>
      </c>
      <c r="P544" s="219">
        <v>0.7599999999999999</v>
      </c>
      <c r="Q544" s="219">
        <v>0.72833333333333339</v>
      </c>
      <c r="R544" s="219">
        <v>0.78530175000000002</v>
      </c>
      <c r="S544" s="219">
        <v>0.7533333333333333</v>
      </c>
      <c r="T544" s="219">
        <v>0.73666666666666669</v>
      </c>
      <c r="U544" s="219">
        <v>0.72166666666666668</v>
      </c>
      <c r="V544" s="219">
        <v>0.71333333333333326</v>
      </c>
      <c r="W544" s="219">
        <v>0.68499999999999994</v>
      </c>
      <c r="X544" s="219">
        <v>0.67416666666666669</v>
      </c>
      <c r="Y544" s="219">
        <v>0.72166666666666668</v>
      </c>
      <c r="Z544" s="219">
        <v>0.72166666666666668</v>
      </c>
      <c r="AA544" s="219">
        <v>0.77666666666666673</v>
      </c>
      <c r="AB544" s="219">
        <v>0.73983333333333334</v>
      </c>
      <c r="AC544" s="219">
        <v>0.75256666666666661</v>
      </c>
      <c r="AD544" s="219">
        <v>0.77850000000000008</v>
      </c>
      <c r="AE544" s="219">
        <v>0.76166666666666671</v>
      </c>
      <c r="AF544" s="219">
        <v>0.70833333333333337</v>
      </c>
      <c r="AG544" s="207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56"/>
    </row>
    <row r="545" spans="1:65">
      <c r="A545" s="30"/>
      <c r="B545" s="3" t="s">
        <v>271</v>
      </c>
      <c r="C545" s="29"/>
      <c r="D545" s="24">
        <v>0.755</v>
      </c>
      <c r="E545" s="24">
        <v>0.76340000000000008</v>
      </c>
      <c r="F545" s="24">
        <v>0.76648280939809132</v>
      </c>
      <c r="G545" s="24">
        <v>0.755</v>
      </c>
      <c r="H545" s="24">
        <v>0.79</v>
      </c>
      <c r="I545" s="24">
        <v>0.78700000000000003</v>
      </c>
      <c r="J545" s="24">
        <v>0.73649999999999993</v>
      </c>
      <c r="K545" s="24">
        <v>0.75249999999999995</v>
      </c>
      <c r="L545" s="24">
        <v>0.745</v>
      </c>
      <c r="M545" s="24">
        <v>0.74950000000000006</v>
      </c>
      <c r="N545" s="24">
        <v>0.75229352198222055</v>
      </c>
      <c r="O545" s="24">
        <v>0.7660321000000001</v>
      </c>
      <c r="P545" s="24">
        <v>0.75</v>
      </c>
      <c r="Q545" s="24">
        <v>0.755</v>
      </c>
      <c r="R545" s="24">
        <v>0.78518050000000006</v>
      </c>
      <c r="S545" s="24">
        <v>0.745</v>
      </c>
      <c r="T545" s="24">
        <v>0.74</v>
      </c>
      <c r="U545" s="24">
        <v>0.72</v>
      </c>
      <c r="V545" s="24">
        <v>0.71499999999999997</v>
      </c>
      <c r="W545" s="24">
        <v>0.69</v>
      </c>
      <c r="X545" s="24">
        <v>0.67400000000000004</v>
      </c>
      <c r="Y545" s="24">
        <v>0.71</v>
      </c>
      <c r="Z545" s="24">
        <v>0.72499999999999998</v>
      </c>
      <c r="AA545" s="24">
        <v>0.76500000000000001</v>
      </c>
      <c r="AB545" s="24">
        <v>0.73249999999999993</v>
      </c>
      <c r="AC545" s="24">
        <v>0.75174999999999992</v>
      </c>
      <c r="AD545" s="24">
        <v>0.77795000000000003</v>
      </c>
      <c r="AE545" s="24">
        <v>0.77</v>
      </c>
      <c r="AF545" s="24">
        <v>0.71</v>
      </c>
      <c r="AG545" s="207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56"/>
    </row>
    <row r="546" spans="1:65">
      <c r="A546" s="30"/>
      <c r="B546" s="3" t="s">
        <v>272</v>
      </c>
      <c r="C546" s="29"/>
      <c r="D546" s="24">
        <v>2.4832774042918924E-2</v>
      </c>
      <c r="E546" s="24">
        <v>6.9290692015594848E-3</v>
      </c>
      <c r="F546" s="24">
        <v>2.925308153814042E-3</v>
      </c>
      <c r="G546" s="24">
        <v>1.4719601443879758E-2</v>
      </c>
      <c r="H546" s="24">
        <v>2.3380903889000288E-2</v>
      </c>
      <c r="I546" s="24">
        <v>5.8991524815010556E-3</v>
      </c>
      <c r="J546" s="24">
        <v>4.7222875812470422E-3</v>
      </c>
      <c r="K546" s="24">
        <v>5.8537737116040565E-3</v>
      </c>
      <c r="L546" s="24">
        <v>1.4719601443879758E-2</v>
      </c>
      <c r="M546" s="24">
        <v>1.0230672835481881E-2</v>
      </c>
      <c r="N546" s="24">
        <v>3.1446390171212539E-3</v>
      </c>
      <c r="O546" s="24">
        <v>1.7595089289647422E-2</v>
      </c>
      <c r="P546" s="24">
        <v>2.6832815729997541E-2</v>
      </c>
      <c r="Q546" s="24">
        <v>8.5654344120228904E-2</v>
      </c>
      <c r="R546" s="24">
        <v>2.6641842090967949E-4</v>
      </c>
      <c r="S546" s="24">
        <v>2.5819888974716137E-2</v>
      </c>
      <c r="T546" s="24">
        <v>1.3662601021279478E-2</v>
      </c>
      <c r="U546" s="24">
        <v>7.5277265270908174E-3</v>
      </c>
      <c r="V546" s="24">
        <v>1.3662601021279476E-2</v>
      </c>
      <c r="W546" s="24">
        <v>1.2247448713915848E-2</v>
      </c>
      <c r="X546" s="24">
        <v>1.2906070922889978E-2</v>
      </c>
      <c r="Y546" s="24">
        <v>1.8348478592697198E-2</v>
      </c>
      <c r="Z546" s="24">
        <v>9.8319208025017604E-3</v>
      </c>
      <c r="AA546" s="24">
        <v>2.9439202887759478E-2</v>
      </c>
      <c r="AB546" s="24">
        <v>2.4701551908061767E-2</v>
      </c>
      <c r="AC546" s="24">
        <v>1.7433836831479983E-2</v>
      </c>
      <c r="AD546" s="24">
        <v>9.2496486419755691E-3</v>
      </c>
      <c r="AE546" s="24">
        <v>3.0605010483034704E-2</v>
      </c>
      <c r="AF546" s="24">
        <v>3.3115957885386106E-2</v>
      </c>
      <c r="AG546" s="207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56"/>
    </row>
    <row r="547" spans="1:65">
      <c r="A547" s="30"/>
      <c r="B547" s="3" t="s">
        <v>86</v>
      </c>
      <c r="C547" s="29"/>
      <c r="D547" s="13">
        <v>3.2603204432716311E-2</v>
      </c>
      <c r="E547" s="13">
        <v>9.0469633131733725E-3</v>
      </c>
      <c r="F547" s="13">
        <v>3.8204689676081898E-3</v>
      </c>
      <c r="G547" s="13">
        <v>1.9582618328886591E-2</v>
      </c>
      <c r="H547" s="13">
        <v>2.984796241148973E-2</v>
      </c>
      <c r="I547" s="13">
        <v>7.5148439254790513E-3</v>
      </c>
      <c r="J547" s="13">
        <v>6.403101805080736E-3</v>
      </c>
      <c r="K547" s="13">
        <v>7.7704960773505175E-3</v>
      </c>
      <c r="L547" s="13">
        <v>1.9846653632197429E-2</v>
      </c>
      <c r="M547" s="13">
        <v>1.3610651222370575E-2</v>
      </c>
      <c r="N547" s="13">
        <v>4.1814863408839312E-3</v>
      </c>
      <c r="O547" s="13">
        <v>2.3202846917479852E-2</v>
      </c>
      <c r="P547" s="13">
        <v>3.5306336486838875E-2</v>
      </c>
      <c r="Q547" s="13">
        <v>0.11760321847171015</v>
      </c>
      <c r="R547" s="13">
        <v>3.3925611512985868E-4</v>
      </c>
      <c r="S547" s="13">
        <v>3.4274188904490452E-2</v>
      </c>
      <c r="T547" s="13">
        <v>1.8546517223456304E-2</v>
      </c>
      <c r="U547" s="13">
        <v>1.0431029829687044E-2</v>
      </c>
      <c r="V547" s="13">
        <v>1.9153179001793662E-2</v>
      </c>
      <c r="W547" s="13">
        <v>1.787948717359978E-2</v>
      </c>
      <c r="X547" s="13">
        <v>1.9143739317018509E-2</v>
      </c>
      <c r="Y547" s="13">
        <v>2.5425143546462629E-2</v>
      </c>
      <c r="Z547" s="13">
        <v>1.3623908733258791E-2</v>
      </c>
      <c r="AA547" s="13">
        <v>3.7904553074368422E-2</v>
      </c>
      <c r="AB547" s="13">
        <v>3.3387995370211893E-2</v>
      </c>
      <c r="AC547" s="13">
        <v>2.3165837132674824E-2</v>
      </c>
      <c r="AD547" s="13">
        <v>1.1881372693610235E-2</v>
      </c>
      <c r="AE547" s="13">
        <v>4.0181633019301576E-2</v>
      </c>
      <c r="AF547" s="13">
        <v>4.67519405440745E-2</v>
      </c>
      <c r="AG547" s="150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273</v>
      </c>
      <c r="C548" s="29"/>
      <c r="D548" s="13">
        <v>1.3713142354107477E-2</v>
      </c>
      <c r="E548" s="13">
        <v>1.9347346690167244E-2</v>
      </c>
      <c r="F548" s="13">
        <v>1.9072477458402792E-2</v>
      </c>
      <c r="G548" s="13">
        <v>4.0399825317849469E-4</v>
      </c>
      <c r="H548" s="13">
        <v>4.254962123945405E-2</v>
      </c>
      <c r="I548" s="13">
        <v>4.4767811922942213E-2</v>
      </c>
      <c r="J548" s="13">
        <v>-1.8450622556471563E-2</v>
      </c>
      <c r="K548" s="13">
        <v>2.6221889366664364E-3</v>
      </c>
      <c r="L548" s="13">
        <v>-1.2905145847751154E-2</v>
      </c>
      <c r="M548" s="13">
        <v>4.039982531780506E-4</v>
      </c>
      <c r="N548" s="13">
        <v>8.9897257499771399E-4</v>
      </c>
      <c r="O548" s="13">
        <v>9.2536474402089564E-3</v>
      </c>
      <c r="P548" s="13">
        <v>1.1494951670619091E-2</v>
      </c>
      <c r="Q548" s="13">
        <v>-3.0650671315656575E-2</v>
      </c>
      <c r="R548" s="13">
        <v>4.516941534618768E-2</v>
      </c>
      <c r="S548" s="13">
        <v>2.6221889366664364E-3</v>
      </c>
      <c r="T548" s="13">
        <v>-1.9559717898215534E-2</v>
      </c>
      <c r="U548" s="13">
        <v>-3.9523434049609341E-2</v>
      </c>
      <c r="V548" s="13">
        <v>-5.0614387467050492E-2</v>
      </c>
      <c r="W548" s="13">
        <v>-8.8323629086349831E-2</v>
      </c>
      <c r="X548" s="13">
        <v>-0.10274186852902312</v>
      </c>
      <c r="Y548" s="13">
        <v>-3.9523434049609341E-2</v>
      </c>
      <c r="Z548" s="13">
        <v>-3.9523434049609341E-2</v>
      </c>
      <c r="AA548" s="13">
        <v>3.3676858505501173E-2</v>
      </c>
      <c r="AB548" s="13">
        <v>-1.5345155599588045E-2</v>
      </c>
      <c r="AC548" s="13">
        <v>1.6018212222617123E-3</v>
      </c>
      <c r="AD548" s="13">
        <v>3.6116868257338286E-2</v>
      </c>
      <c r="AE548" s="13">
        <v>1.3713142354107477E-2</v>
      </c>
      <c r="AF548" s="13">
        <v>-5.7268959517514983E-2</v>
      </c>
      <c r="AG548" s="150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274</v>
      </c>
      <c r="C549" s="47"/>
      <c r="D549" s="45">
        <v>0.45</v>
      </c>
      <c r="E549" s="45">
        <v>0.64</v>
      </c>
      <c r="F549" s="45">
        <v>0.63</v>
      </c>
      <c r="G549" s="45">
        <v>0.02</v>
      </c>
      <c r="H549" s="45">
        <v>1.45</v>
      </c>
      <c r="I549" s="45">
        <v>1.53</v>
      </c>
      <c r="J549" s="45">
        <v>0.67</v>
      </c>
      <c r="K549" s="45">
        <v>0.06</v>
      </c>
      <c r="L549" s="45">
        <v>0.48</v>
      </c>
      <c r="M549" s="45">
        <v>0.02</v>
      </c>
      <c r="N549" s="45">
        <v>0</v>
      </c>
      <c r="O549" s="45">
        <v>0.28999999999999998</v>
      </c>
      <c r="P549" s="45">
        <v>0.37</v>
      </c>
      <c r="Q549" s="45">
        <v>1.1000000000000001</v>
      </c>
      <c r="R549" s="45">
        <v>1.54</v>
      </c>
      <c r="S549" s="45">
        <v>0.06</v>
      </c>
      <c r="T549" s="45">
        <v>0.71</v>
      </c>
      <c r="U549" s="45">
        <v>1.41</v>
      </c>
      <c r="V549" s="45">
        <v>1.8</v>
      </c>
      <c r="W549" s="45">
        <v>3.11</v>
      </c>
      <c r="X549" s="45">
        <v>3.61</v>
      </c>
      <c r="Y549" s="45">
        <v>1.41</v>
      </c>
      <c r="Z549" s="45">
        <v>1.41</v>
      </c>
      <c r="AA549" s="45">
        <v>1.1399999999999999</v>
      </c>
      <c r="AB549" s="45">
        <v>0.56999999999999995</v>
      </c>
      <c r="AC549" s="45">
        <v>0.02</v>
      </c>
      <c r="AD549" s="45">
        <v>1.23</v>
      </c>
      <c r="AE549" s="45">
        <v>0.45</v>
      </c>
      <c r="AF549" s="45">
        <v>2.0299999999999998</v>
      </c>
      <c r="AG549" s="150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BM550" s="55"/>
    </row>
    <row r="551" spans="1:65" ht="15">
      <c r="B551" s="8" t="s">
        <v>502</v>
      </c>
      <c r="BM551" s="28" t="s">
        <v>66</v>
      </c>
    </row>
    <row r="552" spans="1:65" ht="15">
      <c r="A552" s="25" t="s">
        <v>56</v>
      </c>
      <c r="B552" s="18" t="s">
        <v>111</v>
      </c>
      <c r="C552" s="15" t="s">
        <v>112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17" t="s">
        <v>231</v>
      </c>
      <c r="P552" s="17" t="s">
        <v>231</v>
      </c>
      <c r="Q552" s="17" t="s">
        <v>231</v>
      </c>
      <c r="R552" s="17" t="s">
        <v>231</v>
      </c>
      <c r="S552" s="17" t="s">
        <v>231</v>
      </c>
      <c r="T552" s="17" t="s">
        <v>231</v>
      </c>
      <c r="U552" s="17" t="s">
        <v>231</v>
      </c>
      <c r="V552" s="17" t="s">
        <v>231</v>
      </c>
      <c r="W552" s="17" t="s">
        <v>231</v>
      </c>
      <c r="X552" s="17" t="s">
        <v>231</v>
      </c>
      <c r="Y552" s="17" t="s">
        <v>231</v>
      </c>
      <c r="Z552" s="17" t="s">
        <v>231</v>
      </c>
      <c r="AA552" s="17" t="s">
        <v>231</v>
      </c>
      <c r="AB552" s="17" t="s">
        <v>231</v>
      </c>
      <c r="AC552" s="17" t="s">
        <v>231</v>
      </c>
      <c r="AD552" s="17" t="s">
        <v>231</v>
      </c>
      <c r="AE552" s="17" t="s">
        <v>231</v>
      </c>
      <c r="AF552" s="17" t="s">
        <v>231</v>
      </c>
      <c r="AG552" s="150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232</v>
      </c>
      <c r="C553" s="9" t="s">
        <v>232</v>
      </c>
      <c r="D553" s="148" t="s">
        <v>234</v>
      </c>
      <c r="E553" s="149" t="s">
        <v>235</v>
      </c>
      <c r="F553" s="149" t="s">
        <v>236</v>
      </c>
      <c r="G553" s="149" t="s">
        <v>237</v>
      </c>
      <c r="H553" s="149" t="s">
        <v>238</v>
      </c>
      <c r="I553" s="149" t="s">
        <v>239</v>
      </c>
      <c r="J553" s="149" t="s">
        <v>240</v>
      </c>
      <c r="K553" s="149" t="s">
        <v>241</v>
      </c>
      <c r="L553" s="149" t="s">
        <v>242</v>
      </c>
      <c r="M553" s="149" t="s">
        <v>243</v>
      </c>
      <c r="N553" s="149" t="s">
        <v>244</v>
      </c>
      <c r="O553" s="149" t="s">
        <v>245</v>
      </c>
      <c r="P553" s="149" t="s">
        <v>246</v>
      </c>
      <c r="Q553" s="149" t="s">
        <v>247</v>
      </c>
      <c r="R553" s="149" t="s">
        <v>248</v>
      </c>
      <c r="S553" s="149" t="s">
        <v>250</v>
      </c>
      <c r="T553" s="149" t="s">
        <v>251</v>
      </c>
      <c r="U553" s="149" t="s">
        <v>252</v>
      </c>
      <c r="V553" s="149" t="s">
        <v>253</v>
      </c>
      <c r="W553" s="149" t="s">
        <v>276</v>
      </c>
      <c r="X553" s="149" t="s">
        <v>254</v>
      </c>
      <c r="Y553" s="149" t="s">
        <v>255</v>
      </c>
      <c r="Z553" s="149" t="s">
        <v>256</v>
      </c>
      <c r="AA553" s="149" t="s">
        <v>257</v>
      </c>
      <c r="AB553" s="149" t="s">
        <v>258</v>
      </c>
      <c r="AC553" s="149" t="s">
        <v>259</v>
      </c>
      <c r="AD553" s="149" t="s">
        <v>260</v>
      </c>
      <c r="AE553" s="149" t="s">
        <v>261</v>
      </c>
      <c r="AF553" s="149" t="s">
        <v>262</v>
      </c>
      <c r="AG553" s="150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115</v>
      </c>
      <c r="E554" s="11" t="s">
        <v>115</v>
      </c>
      <c r="F554" s="11" t="s">
        <v>282</v>
      </c>
      <c r="G554" s="11" t="s">
        <v>282</v>
      </c>
      <c r="H554" s="11" t="s">
        <v>282</v>
      </c>
      <c r="I554" s="11" t="s">
        <v>115</v>
      </c>
      <c r="J554" s="11" t="s">
        <v>283</v>
      </c>
      <c r="K554" s="11" t="s">
        <v>115</v>
      </c>
      <c r="L554" s="11" t="s">
        <v>115</v>
      </c>
      <c r="M554" s="11" t="s">
        <v>282</v>
      </c>
      <c r="N554" s="11" t="s">
        <v>115</v>
      </c>
      <c r="O554" s="11" t="s">
        <v>115</v>
      </c>
      <c r="P554" s="11" t="s">
        <v>282</v>
      </c>
      <c r="Q554" s="11" t="s">
        <v>283</v>
      </c>
      <c r="R554" s="11" t="s">
        <v>115</v>
      </c>
      <c r="S554" s="11" t="s">
        <v>283</v>
      </c>
      <c r="T554" s="11" t="s">
        <v>283</v>
      </c>
      <c r="U554" s="11" t="s">
        <v>283</v>
      </c>
      <c r="V554" s="11" t="s">
        <v>283</v>
      </c>
      <c r="W554" s="11" t="s">
        <v>283</v>
      </c>
      <c r="X554" s="11" t="s">
        <v>282</v>
      </c>
      <c r="Y554" s="11" t="s">
        <v>283</v>
      </c>
      <c r="Z554" s="11" t="s">
        <v>283</v>
      </c>
      <c r="AA554" s="11" t="s">
        <v>283</v>
      </c>
      <c r="AB554" s="11" t="s">
        <v>283</v>
      </c>
      <c r="AC554" s="11" t="s">
        <v>282</v>
      </c>
      <c r="AD554" s="11" t="s">
        <v>282</v>
      </c>
      <c r="AE554" s="11" t="s">
        <v>115</v>
      </c>
      <c r="AF554" s="11" t="s">
        <v>283</v>
      </c>
      <c r="AG554" s="150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150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17">
        <v>3.9899999999999998E-2</v>
      </c>
      <c r="E556" s="217">
        <v>3.7499999999999999E-2</v>
      </c>
      <c r="F556" s="217">
        <v>3.7465943053692781E-2</v>
      </c>
      <c r="G556" s="217">
        <v>3.6600000000000001E-2</v>
      </c>
      <c r="H556" s="234">
        <v>3.9199999999999999E-2</v>
      </c>
      <c r="I556" s="217">
        <v>3.56E-2</v>
      </c>
      <c r="J556" s="217">
        <v>3.7499999999999999E-2</v>
      </c>
      <c r="K556" s="217">
        <v>3.6400000000000002E-2</v>
      </c>
      <c r="L556" s="217">
        <v>3.4140000000000004E-2</v>
      </c>
      <c r="M556" s="217">
        <v>3.78E-2</v>
      </c>
      <c r="N556" s="217">
        <v>3.7484152385404403E-2</v>
      </c>
      <c r="O556" s="217">
        <v>3.44239E-2</v>
      </c>
      <c r="P556" s="217">
        <v>3.6699999999999997E-2</v>
      </c>
      <c r="Q556" s="217">
        <v>3.7199999999999997E-2</v>
      </c>
      <c r="R556" s="217">
        <v>3.7236359999999996E-2</v>
      </c>
      <c r="S556" s="217">
        <v>3.7599999999999995E-2</v>
      </c>
      <c r="T556" s="217">
        <v>3.7499999999999999E-2</v>
      </c>
      <c r="U556" s="217">
        <v>3.6299999999999999E-2</v>
      </c>
      <c r="V556" s="217">
        <v>3.6000000000000004E-2</v>
      </c>
      <c r="W556" s="217">
        <v>3.61E-2</v>
      </c>
      <c r="X556" s="217">
        <v>3.49E-2</v>
      </c>
      <c r="Y556" s="217">
        <v>3.7199999999999997E-2</v>
      </c>
      <c r="Z556" s="217">
        <v>3.73E-2</v>
      </c>
      <c r="AA556" s="217">
        <v>3.9699999999999999E-2</v>
      </c>
      <c r="AB556" s="217">
        <v>3.7999999999999999E-2</v>
      </c>
      <c r="AC556" s="217">
        <v>3.8400000000000004E-2</v>
      </c>
      <c r="AD556" s="217">
        <v>3.6799999999999999E-2</v>
      </c>
      <c r="AE556" s="217">
        <v>0.04</v>
      </c>
      <c r="AF556" s="234">
        <v>0.04</v>
      </c>
      <c r="AG556" s="207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  <c r="BI556" s="208"/>
      <c r="BJ556" s="208"/>
      <c r="BK556" s="208"/>
      <c r="BL556" s="208"/>
      <c r="BM556" s="218">
        <v>1</v>
      </c>
    </row>
    <row r="557" spans="1:65">
      <c r="A557" s="30"/>
      <c r="B557" s="19">
        <v>1</v>
      </c>
      <c r="C557" s="9">
        <v>2</v>
      </c>
      <c r="D557" s="24">
        <v>3.7999999999999999E-2</v>
      </c>
      <c r="E557" s="24">
        <v>3.8100000000000002E-2</v>
      </c>
      <c r="F557" s="24">
        <v>3.7498096269346561E-2</v>
      </c>
      <c r="G557" s="24">
        <v>3.6699999999999997E-2</v>
      </c>
      <c r="H557" s="235">
        <v>4.2099999999999999E-2</v>
      </c>
      <c r="I557" s="24">
        <v>3.56E-2</v>
      </c>
      <c r="J557" s="24">
        <v>3.7599999999999995E-2</v>
      </c>
      <c r="K557" s="24">
        <v>3.6000000000000004E-2</v>
      </c>
      <c r="L557" s="24">
        <v>3.483E-2</v>
      </c>
      <c r="M557" s="24">
        <v>3.7599999999999995E-2</v>
      </c>
      <c r="N557" s="24">
        <v>3.7786198022019303E-2</v>
      </c>
      <c r="O557" s="24">
        <v>3.6022199999999997E-2</v>
      </c>
      <c r="P557" s="24">
        <v>3.85E-2</v>
      </c>
      <c r="Q557" s="24">
        <v>4.1000000000000002E-2</v>
      </c>
      <c r="R557" s="24">
        <v>3.7602759999999999E-2</v>
      </c>
      <c r="S557" s="24">
        <v>3.6999999999999998E-2</v>
      </c>
      <c r="T557" s="24">
        <v>3.8200000000000005E-2</v>
      </c>
      <c r="U557" s="24">
        <v>3.6900000000000002E-2</v>
      </c>
      <c r="V557" s="24">
        <v>3.61E-2</v>
      </c>
      <c r="W557" s="24">
        <v>3.56E-2</v>
      </c>
      <c r="X557" s="24">
        <v>3.56E-2</v>
      </c>
      <c r="Y557" s="24">
        <v>3.5400000000000001E-2</v>
      </c>
      <c r="Z557" s="24">
        <v>3.9E-2</v>
      </c>
      <c r="AA557" s="24">
        <v>3.8600000000000002E-2</v>
      </c>
      <c r="AB557" s="24">
        <v>3.7999999999999999E-2</v>
      </c>
      <c r="AC557" s="24">
        <v>3.95E-2</v>
      </c>
      <c r="AD557" s="24">
        <v>3.7599999999999995E-2</v>
      </c>
      <c r="AE557" s="24">
        <v>4.0599999999999997E-2</v>
      </c>
      <c r="AF557" s="235">
        <v>0.03</v>
      </c>
      <c r="AG557" s="207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  <c r="BI557" s="208"/>
      <c r="BJ557" s="208"/>
      <c r="BK557" s="208"/>
      <c r="BL557" s="208"/>
      <c r="BM557" s="218">
        <v>24</v>
      </c>
    </row>
    <row r="558" spans="1:65">
      <c r="A558" s="30"/>
      <c r="B558" s="19">
        <v>1</v>
      </c>
      <c r="C558" s="9">
        <v>3</v>
      </c>
      <c r="D558" s="24">
        <v>3.8400000000000004E-2</v>
      </c>
      <c r="E558" s="24">
        <v>3.78E-2</v>
      </c>
      <c r="F558" s="24">
        <v>3.7407095911922428E-2</v>
      </c>
      <c r="G558" s="24">
        <v>3.6900000000000002E-2</v>
      </c>
      <c r="H558" s="235">
        <v>4.1200000000000001E-2</v>
      </c>
      <c r="I558" s="24">
        <v>3.56E-2</v>
      </c>
      <c r="J558" s="24">
        <v>3.6999999999999998E-2</v>
      </c>
      <c r="K558" s="24">
        <v>3.6400000000000002E-2</v>
      </c>
      <c r="L558" s="24">
        <v>3.3649999999999999E-2</v>
      </c>
      <c r="M558" s="24">
        <v>3.85E-2</v>
      </c>
      <c r="N558" s="24">
        <v>3.8081049330150114E-2</v>
      </c>
      <c r="O558" s="24">
        <v>3.5541000000000003E-2</v>
      </c>
      <c r="P558" s="24">
        <v>3.6499999999999998E-2</v>
      </c>
      <c r="Q558" s="24">
        <v>3.7499999999999999E-2</v>
      </c>
      <c r="R558" s="24">
        <v>3.7187900000000003E-2</v>
      </c>
      <c r="S558" s="24">
        <v>3.7100000000000001E-2</v>
      </c>
      <c r="T558" s="24">
        <v>3.7900000000000003E-2</v>
      </c>
      <c r="U558" s="24">
        <v>3.5700000000000003E-2</v>
      </c>
      <c r="V558" s="24">
        <v>3.6600000000000001E-2</v>
      </c>
      <c r="W558" s="24">
        <v>3.61E-2</v>
      </c>
      <c r="X558" s="24">
        <v>3.7499999999999999E-2</v>
      </c>
      <c r="Y558" s="24">
        <v>3.6499999999999998E-2</v>
      </c>
      <c r="Z558" s="24">
        <v>3.9E-2</v>
      </c>
      <c r="AA558" s="24">
        <v>3.7199999999999997E-2</v>
      </c>
      <c r="AB558" s="24">
        <v>3.8100000000000002E-2</v>
      </c>
      <c r="AC558" s="24">
        <v>3.9399999999999998E-2</v>
      </c>
      <c r="AD558" s="24">
        <v>3.6999999999999998E-2</v>
      </c>
      <c r="AE558" s="24">
        <v>4.1200000000000001E-2</v>
      </c>
      <c r="AF558" s="235">
        <v>0.03</v>
      </c>
      <c r="AG558" s="207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18">
        <v>16</v>
      </c>
    </row>
    <row r="559" spans="1:65">
      <c r="A559" s="30"/>
      <c r="B559" s="19">
        <v>1</v>
      </c>
      <c r="C559" s="9">
        <v>4</v>
      </c>
      <c r="D559" s="24">
        <v>3.8900000000000004E-2</v>
      </c>
      <c r="E559" s="24">
        <v>3.8100000000000002E-2</v>
      </c>
      <c r="F559" s="24">
        <v>3.7651778786910714E-2</v>
      </c>
      <c r="G559" s="24">
        <v>3.73E-2</v>
      </c>
      <c r="H559" s="235">
        <v>4.3700000000000003E-2</v>
      </c>
      <c r="I559" s="24">
        <v>3.49E-2</v>
      </c>
      <c r="J559" s="24">
        <v>3.7699999999999997E-2</v>
      </c>
      <c r="K559" s="24">
        <v>3.6699999999999997E-2</v>
      </c>
      <c r="L559" s="24">
        <v>3.3919999999999999E-2</v>
      </c>
      <c r="M559" s="237">
        <v>3.2899999999999999E-2</v>
      </c>
      <c r="N559" s="24">
        <v>3.7147662976646352E-2</v>
      </c>
      <c r="O559" s="24">
        <v>3.5482100000000003E-2</v>
      </c>
      <c r="P559" s="24">
        <v>3.85E-2</v>
      </c>
      <c r="Q559" s="24">
        <v>4.02E-2</v>
      </c>
      <c r="R559" s="24">
        <v>3.73859E-2</v>
      </c>
      <c r="S559" s="24">
        <v>3.7999999999999999E-2</v>
      </c>
      <c r="T559" s="24">
        <v>3.6499999999999998E-2</v>
      </c>
      <c r="U559" s="24">
        <v>3.5799999999999998E-2</v>
      </c>
      <c r="V559" s="24">
        <v>3.6400000000000002E-2</v>
      </c>
      <c r="W559" s="24">
        <v>3.5299999999999998E-2</v>
      </c>
      <c r="X559" s="24">
        <v>3.32E-2</v>
      </c>
      <c r="Y559" s="24">
        <v>3.73E-2</v>
      </c>
      <c r="Z559" s="24">
        <v>4.0099999999999997E-2</v>
      </c>
      <c r="AA559" s="24">
        <v>4.1399999999999999E-2</v>
      </c>
      <c r="AB559" s="237">
        <v>4.1500000000000002E-2</v>
      </c>
      <c r="AC559" s="24">
        <v>3.9399999999999998E-2</v>
      </c>
      <c r="AD559" s="24">
        <v>3.6699999999999997E-2</v>
      </c>
      <c r="AE559" s="24">
        <v>4.0399999999999998E-2</v>
      </c>
      <c r="AF559" s="235">
        <v>0.03</v>
      </c>
      <c r="AG559" s="207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18">
        <v>3.7275220477931491E-2</v>
      </c>
    </row>
    <row r="560" spans="1:65">
      <c r="A560" s="30"/>
      <c r="B560" s="19">
        <v>1</v>
      </c>
      <c r="C560" s="9">
        <v>5</v>
      </c>
      <c r="D560" s="24">
        <v>3.9199999999999999E-2</v>
      </c>
      <c r="E560" s="24">
        <v>3.85E-2</v>
      </c>
      <c r="F560" s="24">
        <v>3.7511133265148662E-2</v>
      </c>
      <c r="G560" s="24">
        <v>3.7499999999999999E-2</v>
      </c>
      <c r="H560" s="235">
        <v>4.2099999999999999E-2</v>
      </c>
      <c r="I560" s="24">
        <v>3.56E-2</v>
      </c>
      <c r="J560" s="24">
        <v>3.78E-2</v>
      </c>
      <c r="K560" s="24">
        <v>3.6699999999999997E-2</v>
      </c>
      <c r="L560" s="24">
        <v>3.4570000000000004E-2</v>
      </c>
      <c r="M560" s="24">
        <v>3.61E-2</v>
      </c>
      <c r="N560" s="24">
        <v>3.7299076754463478E-2</v>
      </c>
      <c r="O560" s="24">
        <v>3.5647699999999997E-2</v>
      </c>
      <c r="P560" s="24">
        <v>3.6499999999999998E-2</v>
      </c>
      <c r="Q560" s="24">
        <v>3.8699999999999998E-2</v>
      </c>
      <c r="R560" s="24">
        <v>3.7394759999999999E-2</v>
      </c>
      <c r="S560" s="24">
        <v>3.6999999999999998E-2</v>
      </c>
      <c r="T560" s="24">
        <v>3.6200000000000003E-2</v>
      </c>
      <c r="U560" s="24">
        <v>3.6400000000000002E-2</v>
      </c>
      <c r="V560" s="237">
        <v>3.4799999999999998E-2</v>
      </c>
      <c r="W560" s="24">
        <v>3.5200000000000002E-2</v>
      </c>
      <c r="X560" s="24">
        <v>3.6000000000000004E-2</v>
      </c>
      <c r="Y560" s="24">
        <v>3.73E-2</v>
      </c>
      <c r="Z560" s="24">
        <v>3.6799999999999999E-2</v>
      </c>
      <c r="AA560" s="24">
        <v>3.7999999999999999E-2</v>
      </c>
      <c r="AB560" s="24">
        <v>3.8900000000000004E-2</v>
      </c>
      <c r="AC560" s="24">
        <v>4.0599999999999997E-2</v>
      </c>
      <c r="AD560" s="24">
        <v>3.7100000000000001E-2</v>
      </c>
      <c r="AE560" s="24">
        <v>4.1200000000000001E-2</v>
      </c>
      <c r="AF560" s="235">
        <v>0.04</v>
      </c>
      <c r="AG560" s="207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18">
        <v>39</v>
      </c>
    </row>
    <row r="561" spans="1:65">
      <c r="A561" s="30"/>
      <c r="B561" s="19">
        <v>1</v>
      </c>
      <c r="C561" s="9">
        <v>6</v>
      </c>
      <c r="D561" s="24">
        <v>4.0299999999999996E-2</v>
      </c>
      <c r="E561" s="24">
        <v>3.7900000000000003E-2</v>
      </c>
      <c r="F561" s="24">
        <v>3.7365739730288131E-2</v>
      </c>
      <c r="G561" s="24">
        <v>3.61E-2</v>
      </c>
      <c r="H561" s="235">
        <v>4.1700000000000001E-2</v>
      </c>
      <c r="I561" s="24">
        <v>3.56E-2</v>
      </c>
      <c r="J561" s="24">
        <v>3.7499999999999999E-2</v>
      </c>
      <c r="K561" s="24">
        <v>3.6000000000000004E-2</v>
      </c>
      <c r="L561" s="24">
        <v>3.3369999999999997E-2</v>
      </c>
      <c r="M561" s="24">
        <v>3.7900000000000003E-2</v>
      </c>
      <c r="N561" s="24">
        <v>3.8387445938908728E-2</v>
      </c>
      <c r="O561" s="24">
        <v>3.3967899999999995E-2</v>
      </c>
      <c r="P561" s="24">
        <v>3.7499999999999999E-2</v>
      </c>
      <c r="Q561" s="24">
        <v>3.8200000000000005E-2</v>
      </c>
      <c r="R561" s="24">
        <v>3.735219E-2</v>
      </c>
      <c r="S561" s="237">
        <v>3.95E-2</v>
      </c>
      <c r="T561" s="24">
        <v>3.7699999999999997E-2</v>
      </c>
      <c r="U561" s="24">
        <v>3.6200000000000003E-2</v>
      </c>
      <c r="V561" s="24">
        <v>3.6400000000000002E-2</v>
      </c>
      <c r="W561" s="24">
        <v>3.6200000000000003E-2</v>
      </c>
      <c r="X561" s="24">
        <v>3.6200000000000003E-2</v>
      </c>
      <c r="Y561" s="24">
        <v>3.5200000000000002E-2</v>
      </c>
      <c r="Z561" s="24">
        <v>3.7900000000000003E-2</v>
      </c>
      <c r="AA561" s="24">
        <v>3.7900000000000003E-2</v>
      </c>
      <c r="AB561" s="24">
        <v>3.8400000000000004E-2</v>
      </c>
      <c r="AC561" s="24">
        <v>3.95E-2</v>
      </c>
      <c r="AD561" s="24">
        <v>3.6600000000000001E-2</v>
      </c>
      <c r="AE561" s="24">
        <v>4.0800000000000003E-2</v>
      </c>
      <c r="AF561" s="235">
        <v>0.03</v>
      </c>
      <c r="AG561" s="207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56"/>
    </row>
    <row r="562" spans="1:65">
      <c r="A562" s="30"/>
      <c r="B562" s="20" t="s">
        <v>270</v>
      </c>
      <c r="C562" s="12"/>
      <c r="D562" s="219">
        <v>3.9116666666666668E-2</v>
      </c>
      <c r="E562" s="219">
        <v>3.7983333333333334E-2</v>
      </c>
      <c r="F562" s="219">
        <v>3.7483297836218211E-2</v>
      </c>
      <c r="G562" s="219">
        <v>3.6850000000000001E-2</v>
      </c>
      <c r="H562" s="219">
        <v>4.1666666666666664E-2</v>
      </c>
      <c r="I562" s="219">
        <v>3.5483333333333332E-2</v>
      </c>
      <c r="J562" s="219">
        <v>3.7516666666666663E-2</v>
      </c>
      <c r="K562" s="219">
        <v>3.6366666666666672E-2</v>
      </c>
      <c r="L562" s="219">
        <v>3.4079999999999999E-2</v>
      </c>
      <c r="M562" s="219">
        <v>3.6799999999999999E-2</v>
      </c>
      <c r="N562" s="219">
        <v>3.7697597567932062E-2</v>
      </c>
      <c r="O562" s="219">
        <v>3.5180800000000005E-2</v>
      </c>
      <c r="P562" s="219">
        <v>3.7366666666666666E-2</v>
      </c>
      <c r="Q562" s="219">
        <v>3.8800000000000001E-2</v>
      </c>
      <c r="R562" s="219">
        <v>3.7359978333333335E-2</v>
      </c>
      <c r="S562" s="219">
        <v>3.7700000000000004E-2</v>
      </c>
      <c r="T562" s="219">
        <v>3.7333333333333336E-2</v>
      </c>
      <c r="U562" s="219">
        <v>3.6216666666666668E-2</v>
      </c>
      <c r="V562" s="219">
        <v>3.6049999999999999E-2</v>
      </c>
      <c r="W562" s="219">
        <v>3.5750000000000004E-2</v>
      </c>
      <c r="X562" s="219">
        <v>3.556666666666667E-2</v>
      </c>
      <c r="Y562" s="219">
        <v>3.6483333333333333E-2</v>
      </c>
      <c r="Z562" s="219">
        <v>3.8350000000000002E-2</v>
      </c>
      <c r="AA562" s="219">
        <v>3.8800000000000001E-2</v>
      </c>
      <c r="AB562" s="219">
        <v>3.8816666666666666E-2</v>
      </c>
      <c r="AC562" s="219">
        <v>3.9466666666666664E-2</v>
      </c>
      <c r="AD562" s="219">
        <v>3.6966666666666669E-2</v>
      </c>
      <c r="AE562" s="219">
        <v>4.0700000000000007E-2</v>
      </c>
      <c r="AF562" s="219">
        <v>3.3333333333333333E-2</v>
      </c>
      <c r="AG562" s="207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56"/>
    </row>
    <row r="563" spans="1:65">
      <c r="A563" s="30"/>
      <c r="B563" s="3" t="s">
        <v>271</v>
      </c>
      <c r="C563" s="29"/>
      <c r="D563" s="24">
        <v>3.9050000000000001E-2</v>
      </c>
      <c r="E563" s="24">
        <v>3.8000000000000006E-2</v>
      </c>
      <c r="F563" s="24">
        <v>3.7482019661519671E-2</v>
      </c>
      <c r="G563" s="24">
        <v>3.6799999999999999E-2</v>
      </c>
      <c r="H563" s="24">
        <v>4.19E-2</v>
      </c>
      <c r="I563" s="24">
        <v>3.56E-2</v>
      </c>
      <c r="J563" s="24">
        <v>3.755E-2</v>
      </c>
      <c r="K563" s="24">
        <v>3.6400000000000002E-2</v>
      </c>
      <c r="L563" s="24">
        <v>3.4030000000000005E-2</v>
      </c>
      <c r="M563" s="24">
        <v>3.7699999999999997E-2</v>
      </c>
      <c r="N563" s="24">
        <v>3.7635175203711853E-2</v>
      </c>
      <c r="O563" s="24">
        <v>3.5511550000000003E-2</v>
      </c>
      <c r="P563" s="24">
        <v>3.7099999999999994E-2</v>
      </c>
      <c r="Q563" s="24">
        <v>3.8449999999999998E-2</v>
      </c>
      <c r="R563" s="24">
        <v>3.7369045000000004E-2</v>
      </c>
      <c r="S563" s="24">
        <v>3.7349999999999994E-2</v>
      </c>
      <c r="T563" s="24">
        <v>3.7599999999999995E-2</v>
      </c>
      <c r="U563" s="24">
        <v>3.6250000000000004E-2</v>
      </c>
      <c r="V563" s="24">
        <v>3.6250000000000004E-2</v>
      </c>
      <c r="W563" s="24">
        <v>3.585E-2</v>
      </c>
      <c r="X563" s="24">
        <v>3.5799999999999998E-2</v>
      </c>
      <c r="Y563" s="24">
        <v>3.6849999999999994E-2</v>
      </c>
      <c r="Z563" s="24">
        <v>3.8449999999999998E-2</v>
      </c>
      <c r="AA563" s="24">
        <v>3.8300000000000001E-2</v>
      </c>
      <c r="AB563" s="24">
        <v>3.8250000000000006E-2</v>
      </c>
      <c r="AC563" s="24">
        <v>3.9449999999999999E-2</v>
      </c>
      <c r="AD563" s="24">
        <v>3.6900000000000002E-2</v>
      </c>
      <c r="AE563" s="24">
        <v>4.07E-2</v>
      </c>
      <c r="AF563" s="24">
        <v>0.03</v>
      </c>
      <c r="AG563" s="207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56"/>
    </row>
    <row r="564" spans="1:65">
      <c r="A564" s="30"/>
      <c r="B564" s="3" t="s">
        <v>272</v>
      </c>
      <c r="C564" s="29"/>
      <c r="D564" s="24">
        <v>8.7502380919987708E-4</v>
      </c>
      <c r="E564" s="24">
        <v>3.3714487489307454E-4</v>
      </c>
      <c r="F564" s="24">
        <v>9.9305050713243499E-5</v>
      </c>
      <c r="G564" s="24">
        <v>5.0497524691810365E-4</v>
      </c>
      <c r="H564" s="24">
        <v>1.4706007842601844E-3</v>
      </c>
      <c r="I564" s="24">
        <v>2.8577380332470376E-4</v>
      </c>
      <c r="J564" s="24">
        <v>2.7868739954771318E-4</v>
      </c>
      <c r="K564" s="24">
        <v>3.1411250638372322E-4</v>
      </c>
      <c r="L564" s="24">
        <v>5.5150702624717459E-4</v>
      </c>
      <c r="M564" s="24">
        <v>2.0707486568871656E-3</v>
      </c>
      <c r="N564" s="24">
        <v>4.769867521758362E-4</v>
      </c>
      <c r="O564" s="24">
        <v>7.9881153221520384E-4</v>
      </c>
      <c r="P564" s="24">
        <v>9.5219045713904776E-4</v>
      </c>
      <c r="Q564" s="24">
        <v>1.5112908389850058E-3</v>
      </c>
      <c r="R564" s="24">
        <v>1.4544946757092837E-4</v>
      </c>
      <c r="S564" s="24">
        <v>9.674709297958266E-4</v>
      </c>
      <c r="T564" s="24">
        <v>8.0166493416306288E-4</v>
      </c>
      <c r="U564" s="24">
        <v>4.3550736694878886E-4</v>
      </c>
      <c r="V564" s="24">
        <v>6.5038450166036543E-4</v>
      </c>
      <c r="W564" s="24">
        <v>4.4158804331639293E-4</v>
      </c>
      <c r="X564" s="24">
        <v>1.4403703227526823E-3</v>
      </c>
      <c r="Y564" s="24">
        <v>9.6626428406863102E-4</v>
      </c>
      <c r="Z564" s="24">
        <v>1.2340988615179894E-3</v>
      </c>
      <c r="AA564" s="24">
        <v>1.5244671200127604E-3</v>
      </c>
      <c r="AB564" s="24">
        <v>1.3585531519475669E-3</v>
      </c>
      <c r="AC564" s="24">
        <v>6.9761498454854311E-4</v>
      </c>
      <c r="AD564" s="24">
        <v>3.6147844564602414E-4</v>
      </c>
      <c r="AE564" s="24">
        <v>4.6904157598234337E-4</v>
      </c>
      <c r="AF564" s="24">
        <v>5.1639777949432234E-3</v>
      </c>
      <c r="AG564" s="207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56"/>
    </row>
    <row r="565" spans="1:65">
      <c r="A565" s="30"/>
      <c r="B565" s="3" t="s">
        <v>86</v>
      </c>
      <c r="C565" s="29"/>
      <c r="D565" s="13">
        <v>2.23695903502312E-2</v>
      </c>
      <c r="E565" s="13">
        <v>8.8761265877948543E-3</v>
      </c>
      <c r="F565" s="13">
        <v>2.6493146666857594E-3</v>
      </c>
      <c r="G565" s="13">
        <v>1.3703534516095078E-2</v>
      </c>
      <c r="H565" s="13">
        <v>3.5294418822244426E-2</v>
      </c>
      <c r="I565" s="13">
        <v>8.0537473928991195E-3</v>
      </c>
      <c r="J565" s="13">
        <v>7.4283624934974642E-3</v>
      </c>
      <c r="K565" s="13">
        <v>8.6373741443736898E-3</v>
      </c>
      <c r="L565" s="13">
        <v>1.6182717906313808E-2</v>
      </c>
      <c r="M565" s="13">
        <v>5.6270343937151239E-2</v>
      </c>
      <c r="N565" s="13">
        <v>1.2652974803402087E-2</v>
      </c>
      <c r="O565" s="13">
        <v>2.2705894471279894E-2</v>
      </c>
      <c r="P565" s="13">
        <v>2.5482349432802347E-2</v>
      </c>
      <c r="Q565" s="13">
        <v>3.8950794819201176E-2</v>
      </c>
      <c r="R565" s="13">
        <v>3.8931892913105729E-3</v>
      </c>
      <c r="S565" s="13">
        <v>2.5662358880525902E-2</v>
      </c>
      <c r="T565" s="13">
        <v>2.1473167879367754E-2</v>
      </c>
      <c r="U565" s="13">
        <v>1.2025053850403741E-2</v>
      </c>
      <c r="V565" s="13">
        <v>1.8041178964226502E-2</v>
      </c>
      <c r="W565" s="13">
        <v>1.2352113099759242E-2</v>
      </c>
      <c r="X565" s="13">
        <v>4.049775977748872E-2</v>
      </c>
      <c r="Y565" s="13">
        <v>2.6485087731438036E-2</v>
      </c>
      <c r="Z565" s="13">
        <v>3.2179892086518627E-2</v>
      </c>
      <c r="AA565" s="13">
        <v>3.9290389691050524E-2</v>
      </c>
      <c r="AB565" s="13">
        <v>3.4999222463226287E-2</v>
      </c>
      <c r="AC565" s="13">
        <v>1.7676055351736737E-2</v>
      </c>
      <c r="AD565" s="13">
        <v>9.778497177079102E-3</v>
      </c>
      <c r="AE565" s="13">
        <v>1.1524363046249221E-2</v>
      </c>
      <c r="AF565" s="13">
        <v>0.1549193338482967</v>
      </c>
      <c r="AG565" s="150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273</v>
      </c>
      <c r="C566" s="29"/>
      <c r="D566" s="13">
        <v>4.9401349344811774E-2</v>
      </c>
      <c r="E566" s="13">
        <v>1.8996879061280891E-2</v>
      </c>
      <c r="F566" s="13">
        <v>5.5821898735626263E-3</v>
      </c>
      <c r="G566" s="13">
        <v>-1.1407591222250102E-2</v>
      </c>
      <c r="H566" s="13">
        <v>0.11781140748275654</v>
      </c>
      <c r="I566" s="13">
        <v>-4.807180538768463E-2</v>
      </c>
      <c r="J566" s="13">
        <v>6.4773912974738224E-3</v>
      </c>
      <c r="K566" s="13">
        <v>-2.4374203549049955E-2</v>
      </c>
      <c r="L566" s="13">
        <v>-8.5719693591703838E-2</v>
      </c>
      <c r="M566" s="13">
        <v>-1.2748964911229455E-2</v>
      </c>
      <c r="N566" s="13">
        <v>1.1331310307088227E-2</v>
      </c>
      <c r="O566" s="13">
        <v>-5.6188010455135218E-2</v>
      </c>
      <c r="P566" s="13">
        <v>2.4532702305359866E-3</v>
      </c>
      <c r="Q566" s="13">
        <v>4.0905982647942762E-2</v>
      </c>
      <c r="R566" s="13">
        <v>2.2738391434069527E-3</v>
      </c>
      <c r="S566" s="13">
        <v>1.1395761490398115E-2</v>
      </c>
      <c r="T566" s="13">
        <v>1.5590211045499736E-3</v>
      </c>
      <c r="U566" s="13">
        <v>-2.8398324615988013E-2</v>
      </c>
      <c r="V566" s="13">
        <v>-3.2869570245919078E-2</v>
      </c>
      <c r="W566" s="13">
        <v>-4.091781237979486E-2</v>
      </c>
      <c r="X566" s="13">
        <v>-4.5836182572718931E-2</v>
      </c>
      <c r="Y566" s="13">
        <v>-2.1244331608098466E-2</v>
      </c>
      <c r="Z566" s="13">
        <v>2.8833619447129033E-2</v>
      </c>
      <c r="AA566" s="13">
        <v>4.0905982647942762E-2</v>
      </c>
      <c r="AB566" s="13">
        <v>4.135310721093588E-2</v>
      </c>
      <c r="AC566" s="13">
        <v>5.8790965167666798E-2</v>
      </c>
      <c r="AD566" s="13">
        <v>-8.2777192812983902E-3</v>
      </c>
      <c r="AE566" s="13">
        <v>9.1878182829156829E-2</v>
      </c>
      <c r="AF566" s="13">
        <v>-0.10575087401379479</v>
      </c>
      <c r="AG566" s="150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274</v>
      </c>
      <c r="C567" s="47"/>
      <c r="D567" s="45">
        <v>1.04</v>
      </c>
      <c r="E567" s="45">
        <v>0.37</v>
      </c>
      <c r="F567" s="45">
        <v>7.0000000000000007E-2</v>
      </c>
      <c r="G567" s="45">
        <v>0.3</v>
      </c>
      <c r="H567" s="45">
        <v>2.54</v>
      </c>
      <c r="I567" s="45">
        <v>1.1000000000000001</v>
      </c>
      <c r="J567" s="45">
        <v>0.09</v>
      </c>
      <c r="K567" s="45">
        <v>0.59</v>
      </c>
      <c r="L567" s="45">
        <v>1.93</v>
      </c>
      <c r="M567" s="45">
        <v>0.33</v>
      </c>
      <c r="N567" s="45">
        <v>0.2</v>
      </c>
      <c r="O567" s="45">
        <v>1.29</v>
      </c>
      <c r="P567" s="45">
        <v>0</v>
      </c>
      <c r="Q567" s="45">
        <v>0.85</v>
      </c>
      <c r="R567" s="45">
        <v>0</v>
      </c>
      <c r="S567" s="45">
        <v>0.2</v>
      </c>
      <c r="T567" s="45">
        <v>0.02</v>
      </c>
      <c r="U567" s="45">
        <v>0.67</v>
      </c>
      <c r="V567" s="45">
        <v>0.77</v>
      </c>
      <c r="W567" s="45">
        <v>0.95</v>
      </c>
      <c r="X567" s="45">
        <v>1.06</v>
      </c>
      <c r="Y567" s="45">
        <v>0.52</v>
      </c>
      <c r="Z567" s="45">
        <v>0.57999999999999996</v>
      </c>
      <c r="AA567" s="45">
        <v>0.85</v>
      </c>
      <c r="AB567" s="45">
        <v>0.86</v>
      </c>
      <c r="AC567" s="45">
        <v>1.24</v>
      </c>
      <c r="AD567" s="45">
        <v>0.23</v>
      </c>
      <c r="AE567" s="45">
        <v>1.97</v>
      </c>
      <c r="AF567" s="45">
        <v>2.37</v>
      </c>
      <c r="AG567" s="150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BM568" s="55"/>
    </row>
    <row r="569" spans="1:65" ht="15">
      <c r="B569" s="8" t="s">
        <v>503</v>
      </c>
      <c r="BM569" s="28" t="s">
        <v>66</v>
      </c>
    </row>
    <row r="570" spans="1:65" ht="15">
      <c r="A570" s="25" t="s">
        <v>26</v>
      </c>
      <c r="B570" s="18" t="s">
        <v>111</v>
      </c>
      <c r="C570" s="15" t="s">
        <v>112</v>
      </c>
      <c r="D570" s="16" t="s">
        <v>231</v>
      </c>
      <c r="E570" s="17" t="s">
        <v>231</v>
      </c>
      <c r="F570" s="17" t="s">
        <v>231</v>
      </c>
      <c r="G570" s="17" t="s">
        <v>231</v>
      </c>
      <c r="H570" s="17" t="s">
        <v>231</v>
      </c>
      <c r="I570" s="17" t="s">
        <v>231</v>
      </c>
      <c r="J570" s="17" t="s">
        <v>231</v>
      </c>
      <c r="K570" s="17" t="s">
        <v>231</v>
      </c>
      <c r="L570" s="17" t="s">
        <v>231</v>
      </c>
      <c r="M570" s="17" t="s">
        <v>231</v>
      </c>
      <c r="N570" s="17" t="s">
        <v>231</v>
      </c>
      <c r="O570" s="17" t="s">
        <v>231</v>
      </c>
      <c r="P570" s="17" t="s">
        <v>231</v>
      </c>
      <c r="Q570" s="17" t="s">
        <v>231</v>
      </c>
      <c r="R570" s="17" t="s">
        <v>231</v>
      </c>
      <c r="S570" s="17" t="s">
        <v>231</v>
      </c>
      <c r="T570" s="17" t="s">
        <v>231</v>
      </c>
      <c r="U570" s="17" t="s">
        <v>231</v>
      </c>
      <c r="V570" s="17" t="s">
        <v>231</v>
      </c>
      <c r="W570" s="17" t="s">
        <v>231</v>
      </c>
      <c r="X570" s="17" t="s">
        <v>231</v>
      </c>
      <c r="Y570" s="17" t="s">
        <v>231</v>
      </c>
      <c r="Z570" s="17" t="s">
        <v>231</v>
      </c>
      <c r="AA570" s="17" t="s">
        <v>231</v>
      </c>
      <c r="AB570" s="17" t="s">
        <v>231</v>
      </c>
      <c r="AC570" s="17" t="s">
        <v>231</v>
      </c>
      <c r="AD570" s="17" t="s">
        <v>231</v>
      </c>
      <c r="AE570" s="17" t="s">
        <v>231</v>
      </c>
      <c r="AF570" s="17" t="s">
        <v>231</v>
      </c>
      <c r="AG570" s="150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232</v>
      </c>
      <c r="C571" s="9" t="s">
        <v>232</v>
      </c>
      <c r="D571" s="148" t="s">
        <v>234</v>
      </c>
      <c r="E571" s="149" t="s">
        <v>235</v>
      </c>
      <c r="F571" s="149" t="s">
        <v>236</v>
      </c>
      <c r="G571" s="149" t="s">
        <v>237</v>
      </c>
      <c r="H571" s="149" t="s">
        <v>238</v>
      </c>
      <c r="I571" s="149" t="s">
        <v>239</v>
      </c>
      <c r="J571" s="149" t="s">
        <v>240</v>
      </c>
      <c r="K571" s="149" t="s">
        <v>241</v>
      </c>
      <c r="L571" s="149" t="s">
        <v>242</v>
      </c>
      <c r="M571" s="149" t="s">
        <v>243</v>
      </c>
      <c r="N571" s="149" t="s">
        <v>244</v>
      </c>
      <c r="O571" s="149" t="s">
        <v>245</v>
      </c>
      <c r="P571" s="149" t="s">
        <v>246</v>
      </c>
      <c r="Q571" s="149" t="s">
        <v>247</v>
      </c>
      <c r="R571" s="149" t="s">
        <v>248</v>
      </c>
      <c r="S571" s="149" t="s">
        <v>250</v>
      </c>
      <c r="T571" s="149" t="s">
        <v>251</v>
      </c>
      <c r="U571" s="149" t="s">
        <v>252</v>
      </c>
      <c r="V571" s="149" t="s">
        <v>253</v>
      </c>
      <c r="W571" s="149" t="s">
        <v>276</v>
      </c>
      <c r="X571" s="149" t="s">
        <v>254</v>
      </c>
      <c r="Y571" s="149" t="s">
        <v>255</v>
      </c>
      <c r="Z571" s="149" t="s">
        <v>256</v>
      </c>
      <c r="AA571" s="149" t="s">
        <v>257</v>
      </c>
      <c r="AB571" s="149" t="s">
        <v>258</v>
      </c>
      <c r="AC571" s="149" t="s">
        <v>259</v>
      </c>
      <c r="AD571" s="149" t="s">
        <v>260</v>
      </c>
      <c r="AE571" s="149" t="s">
        <v>261</v>
      </c>
      <c r="AF571" s="149" t="s">
        <v>262</v>
      </c>
      <c r="AG571" s="150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115</v>
      </c>
      <c r="E572" s="11" t="s">
        <v>282</v>
      </c>
      <c r="F572" s="11" t="s">
        <v>282</v>
      </c>
      <c r="G572" s="11" t="s">
        <v>282</v>
      </c>
      <c r="H572" s="11" t="s">
        <v>115</v>
      </c>
      <c r="I572" s="11" t="s">
        <v>282</v>
      </c>
      <c r="J572" s="11" t="s">
        <v>282</v>
      </c>
      <c r="K572" s="11" t="s">
        <v>282</v>
      </c>
      <c r="L572" s="11" t="s">
        <v>282</v>
      </c>
      <c r="M572" s="11" t="s">
        <v>115</v>
      </c>
      <c r="N572" s="11" t="s">
        <v>115</v>
      </c>
      <c r="O572" s="11" t="s">
        <v>115</v>
      </c>
      <c r="P572" s="11" t="s">
        <v>282</v>
      </c>
      <c r="Q572" s="11" t="s">
        <v>283</v>
      </c>
      <c r="R572" s="11" t="s">
        <v>282</v>
      </c>
      <c r="S572" s="11" t="s">
        <v>283</v>
      </c>
      <c r="T572" s="11" t="s">
        <v>283</v>
      </c>
      <c r="U572" s="11" t="s">
        <v>283</v>
      </c>
      <c r="V572" s="11" t="s">
        <v>283</v>
      </c>
      <c r="W572" s="11" t="s">
        <v>283</v>
      </c>
      <c r="X572" s="11" t="s">
        <v>282</v>
      </c>
      <c r="Y572" s="11" t="s">
        <v>283</v>
      </c>
      <c r="Z572" s="11" t="s">
        <v>283</v>
      </c>
      <c r="AA572" s="11" t="s">
        <v>283</v>
      </c>
      <c r="AB572" s="11" t="s">
        <v>283</v>
      </c>
      <c r="AC572" s="11" t="s">
        <v>282</v>
      </c>
      <c r="AD572" s="11" t="s">
        <v>282</v>
      </c>
      <c r="AE572" s="11" t="s">
        <v>282</v>
      </c>
      <c r="AF572" s="11" t="s">
        <v>283</v>
      </c>
      <c r="AG572" s="150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0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150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0</v>
      </c>
    </row>
    <row r="574" spans="1:65">
      <c r="A574" s="30"/>
      <c r="B574" s="18">
        <v>1</v>
      </c>
      <c r="C574" s="14">
        <v>1</v>
      </c>
      <c r="D574" s="220">
        <v>518</v>
      </c>
      <c r="E574" s="220">
        <v>519.20000000000005</v>
      </c>
      <c r="F574" s="220">
        <v>506.19864965178789</v>
      </c>
      <c r="G574" s="220">
        <v>487.62</v>
      </c>
      <c r="H574" s="220">
        <v>499</v>
      </c>
      <c r="I574" s="220">
        <v>527</v>
      </c>
      <c r="J574" s="220">
        <v>526</v>
      </c>
      <c r="K574" s="220">
        <v>501.00000000000006</v>
      </c>
      <c r="L574" s="220">
        <v>493.46999999999997</v>
      </c>
      <c r="M574" s="220">
        <v>519</v>
      </c>
      <c r="N574" s="220">
        <v>499.87769503777497</v>
      </c>
      <c r="O574" s="220">
        <v>477.35</v>
      </c>
      <c r="P574" s="220">
        <v>508.16</v>
      </c>
      <c r="Q574" s="220">
        <v>559</v>
      </c>
      <c r="R574" s="220">
        <v>492.416</v>
      </c>
      <c r="S574" s="220">
        <v>495</v>
      </c>
      <c r="T574" s="220">
        <v>492.99999999999994</v>
      </c>
      <c r="U574" s="220">
        <v>494</v>
      </c>
      <c r="V574" s="220">
        <v>464</v>
      </c>
      <c r="W574" s="220">
        <v>470</v>
      </c>
      <c r="X574" s="220">
        <v>527</v>
      </c>
      <c r="Y574" s="220">
        <v>494</v>
      </c>
      <c r="Z574" s="220">
        <v>495.15</v>
      </c>
      <c r="AA574" s="220">
        <v>518.47</v>
      </c>
      <c r="AB574" s="220">
        <v>510.00000000000006</v>
      </c>
      <c r="AC574" s="220">
        <v>497.99999999999994</v>
      </c>
      <c r="AD574" s="220">
        <v>527.1</v>
      </c>
      <c r="AE574" s="220">
        <v>514</v>
      </c>
      <c r="AF574" s="220">
        <v>537.58875771604937</v>
      </c>
      <c r="AG574" s="222"/>
      <c r="AH574" s="223"/>
      <c r="AI574" s="223"/>
      <c r="AJ574" s="223"/>
      <c r="AK574" s="223"/>
      <c r="AL574" s="223"/>
      <c r="AM574" s="223"/>
      <c r="AN574" s="223"/>
      <c r="AO574" s="223"/>
      <c r="AP574" s="223"/>
      <c r="AQ574" s="223"/>
      <c r="AR574" s="223"/>
      <c r="AS574" s="223"/>
      <c r="AT574" s="223"/>
      <c r="AU574" s="223"/>
      <c r="AV574" s="223"/>
      <c r="AW574" s="223"/>
      <c r="AX574" s="223"/>
      <c r="AY574" s="223"/>
      <c r="AZ574" s="223"/>
      <c r="BA574" s="223"/>
      <c r="BB574" s="223"/>
      <c r="BC574" s="223"/>
      <c r="BD574" s="223"/>
      <c r="BE574" s="223"/>
      <c r="BF574" s="223"/>
      <c r="BG574" s="223"/>
      <c r="BH574" s="223"/>
      <c r="BI574" s="223"/>
      <c r="BJ574" s="223"/>
      <c r="BK574" s="223"/>
      <c r="BL574" s="223"/>
      <c r="BM574" s="224">
        <v>1</v>
      </c>
    </row>
    <row r="575" spans="1:65">
      <c r="A575" s="30"/>
      <c r="B575" s="19">
        <v>1</v>
      </c>
      <c r="C575" s="9">
        <v>2</v>
      </c>
      <c r="D575" s="225">
        <v>512</v>
      </c>
      <c r="E575" s="225">
        <v>514.6</v>
      </c>
      <c r="F575" s="225">
        <v>506.62537785415446</v>
      </c>
      <c r="G575" s="225">
        <v>486.48</v>
      </c>
      <c r="H575" s="225">
        <v>485</v>
      </c>
      <c r="I575" s="225">
        <v>530</v>
      </c>
      <c r="J575" s="225">
        <v>523</v>
      </c>
      <c r="K575" s="225">
        <v>503</v>
      </c>
      <c r="L575" s="225">
        <v>491.44</v>
      </c>
      <c r="M575" s="225">
        <v>515</v>
      </c>
      <c r="N575" s="225">
        <v>512.09070183601307</v>
      </c>
      <c r="O575" s="225">
        <v>504.56000000000006</v>
      </c>
      <c r="P575" s="225">
        <v>535.63</v>
      </c>
      <c r="Q575" s="225">
        <v>552</v>
      </c>
      <c r="R575" s="225">
        <v>492.67199999999997</v>
      </c>
      <c r="S575" s="225">
        <v>486</v>
      </c>
      <c r="T575" s="225">
        <v>499</v>
      </c>
      <c r="U575" s="225">
        <v>492.99999999999994</v>
      </c>
      <c r="V575" s="225">
        <v>465</v>
      </c>
      <c r="W575" s="225">
        <v>469</v>
      </c>
      <c r="X575" s="225">
        <v>539</v>
      </c>
      <c r="Y575" s="225">
        <v>494</v>
      </c>
      <c r="Z575" s="225">
        <v>503.65000000000003</v>
      </c>
      <c r="AA575" s="225">
        <v>502.28000000000003</v>
      </c>
      <c r="AB575" s="225">
        <v>501.00000000000006</v>
      </c>
      <c r="AC575" s="225">
        <v>513</v>
      </c>
      <c r="AD575" s="225">
        <v>522.5</v>
      </c>
      <c r="AE575" s="225">
        <v>513</v>
      </c>
      <c r="AF575" s="225">
        <v>533.40021733539095</v>
      </c>
      <c r="AG575" s="222"/>
      <c r="AH575" s="223"/>
      <c r="AI575" s="223"/>
      <c r="AJ575" s="223"/>
      <c r="AK575" s="223"/>
      <c r="AL575" s="223"/>
      <c r="AM575" s="223"/>
      <c r="AN575" s="223"/>
      <c r="AO575" s="223"/>
      <c r="AP575" s="223"/>
      <c r="AQ575" s="223"/>
      <c r="AR575" s="223"/>
      <c r="AS575" s="223"/>
      <c r="AT575" s="223"/>
      <c r="AU575" s="223"/>
      <c r="AV575" s="223"/>
      <c r="AW575" s="223"/>
      <c r="AX575" s="223"/>
      <c r="AY575" s="223"/>
      <c r="AZ575" s="223"/>
      <c r="BA575" s="223"/>
      <c r="BB575" s="223"/>
      <c r="BC575" s="223"/>
      <c r="BD575" s="223"/>
      <c r="BE575" s="223"/>
      <c r="BF575" s="223"/>
      <c r="BG575" s="223"/>
      <c r="BH575" s="223"/>
      <c r="BI575" s="223"/>
      <c r="BJ575" s="223"/>
      <c r="BK575" s="223"/>
      <c r="BL575" s="223"/>
      <c r="BM575" s="224">
        <v>25</v>
      </c>
    </row>
    <row r="576" spans="1:65">
      <c r="A576" s="30"/>
      <c r="B576" s="19">
        <v>1</v>
      </c>
      <c r="C576" s="9">
        <v>3</v>
      </c>
      <c r="D576" s="225">
        <v>514</v>
      </c>
      <c r="E576" s="225">
        <v>530.79999999999995</v>
      </c>
      <c r="F576" s="225">
        <v>504.42558562820443</v>
      </c>
      <c r="G576" s="225">
        <v>475.95</v>
      </c>
      <c r="H576" s="225">
        <v>525</v>
      </c>
      <c r="I576" s="225">
        <v>545</v>
      </c>
      <c r="J576" s="225">
        <v>529</v>
      </c>
      <c r="K576" s="225">
        <v>499</v>
      </c>
      <c r="L576" s="225">
        <v>489.59999999999997</v>
      </c>
      <c r="M576" s="225">
        <v>514</v>
      </c>
      <c r="N576" s="225">
        <v>508.86691738944239</v>
      </c>
      <c r="O576" s="225">
        <v>494.49</v>
      </c>
      <c r="P576" s="225">
        <v>496.99</v>
      </c>
      <c r="Q576" s="225">
        <v>554</v>
      </c>
      <c r="R576" s="225">
        <v>493.02800000000008</v>
      </c>
      <c r="S576" s="225">
        <v>480</v>
      </c>
      <c r="T576" s="225">
        <v>499</v>
      </c>
      <c r="U576" s="225">
        <v>492.00000000000006</v>
      </c>
      <c r="V576" s="225">
        <v>467</v>
      </c>
      <c r="W576" s="225">
        <v>470</v>
      </c>
      <c r="X576" s="225">
        <v>540</v>
      </c>
      <c r="Y576" s="225">
        <v>497.00000000000006</v>
      </c>
      <c r="Z576" s="225">
        <v>516.77</v>
      </c>
      <c r="AA576" s="225">
        <v>489.74999999999994</v>
      </c>
      <c r="AB576" s="225">
        <v>504</v>
      </c>
      <c r="AC576" s="225">
        <v>509.8</v>
      </c>
      <c r="AD576" s="225">
        <v>519.6</v>
      </c>
      <c r="AE576" s="225">
        <v>510.99999999999994</v>
      </c>
      <c r="AF576" s="225">
        <v>526.87</v>
      </c>
      <c r="AG576" s="222"/>
      <c r="AH576" s="223"/>
      <c r="AI576" s="223"/>
      <c r="AJ576" s="223"/>
      <c r="AK576" s="223"/>
      <c r="AL576" s="223"/>
      <c r="AM576" s="223"/>
      <c r="AN576" s="223"/>
      <c r="AO576" s="223"/>
      <c r="AP576" s="223"/>
      <c r="AQ576" s="223"/>
      <c r="AR576" s="223"/>
      <c r="AS576" s="223"/>
      <c r="AT576" s="223"/>
      <c r="AU576" s="223"/>
      <c r="AV576" s="223"/>
      <c r="AW576" s="223"/>
      <c r="AX576" s="223"/>
      <c r="AY576" s="223"/>
      <c r="AZ576" s="223"/>
      <c r="BA576" s="223"/>
      <c r="BB576" s="223"/>
      <c r="BC576" s="223"/>
      <c r="BD576" s="223"/>
      <c r="BE576" s="223"/>
      <c r="BF576" s="223"/>
      <c r="BG576" s="223"/>
      <c r="BH576" s="223"/>
      <c r="BI576" s="223"/>
      <c r="BJ576" s="223"/>
      <c r="BK576" s="223"/>
      <c r="BL576" s="223"/>
      <c r="BM576" s="224">
        <v>16</v>
      </c>
    </row>
    <row r="577" spans="1:65">
      <c r="A577" s="30"/>
      <c r="B577" s="19">
        <v>1</v>
      </c>
      <c r="C577" s="9">
        <v>4</v>
      </c>
      <c r="D577" s="225">
        <v>510.99999999999994</v>
      </c>
      <c r="E577" s="225">
        <v>514.79999999999995</v>
      </c>
      <c r="F577" s="225">
        <v>509.37123209052521</v>
      </c>
      <c r="G577" s="225">
        <v>487.67</v>
      </c>
      <c r="H577" s="225">
        <v>516</v>
      </c>
      <c r="I577" s="225">
        <v>504</v>
      </c>
      <c r="J577" s="225">
        <v>538</v>
      </c>
      <c r="K577" s="225">
        <v>497.00000000000006</v>
      </c>
      <c r="L577" s="225">
        <v>493.19</v>
      </c>
      <c r="M577" s="225">
        <v>473</v>
      </c>
      <c r="N577" s="225">
        <v>499.37833978212245</v>
      </c>
      <c r="O577" s="225">
        <v>496.46</v>
      </c>
      <c r="P577" s="225">
        <v>507.07</v>
      </c>
      <c r="Q577" s="225">
        <v>540</v>
      </c>
      <c r="R577" s="225">
        <v>492.25200000000001</v>
      </c>
      <c r="S577" s="225">
        <v>490</v>
      </c>
      <c r="T577" s="225">
        <v>478</v>
      </c>
      <c r="U577" s="225">
        <v>484</v>
      </c>
      <c r="V577" s="225">
        <v>471</v>
      </c>
      <c r="W577" s="225">
        <v>455</v>
      </c>
      <c r="X577" s="225">
        <v>527</v>
      </c>
      <c r="Y577" s="225">
        <v>488</v>
      </c>
      <c r="Z577" s="225">
        <v>519.15</v>
      </c>
      <c r="AA577" s="225">
        <v>538.22</v>
      </c>
      <c r="AB577" s="225">
        <v>499</v>
      </c>
      <c r="AC577" s="225">
        <v>514.20000000000005</v>
      </c>
      <c r="AD577" s="225">
        <v>520.20000000000005</v>
      </c>
      <c r="AE577" s="225">
        <v>522</v>
      </c>
      <c r="AF577" s="225">
        <v>536.18893518518519</v>
      </c>
      <c r="AG577" s="222"/>
      <c r="AH577" s="223"/>
      <c r="AI577" s="223"/>
      <c r="AJ577" s="223"/>
      <c r="AK577" s="223"/>
      <c r="AL577" s="223"/>
      <c r="AM577" s="223"/>
      <c r="AN577" s="223"/>
      <c r="AO577" s="223"/>
      <c r="AP577" s="223"/>
      <c r="AQ577" s="223"/>
      <c r="AR577" s="223"/>
      <c r="AS577" s="223"/>
      <c r="AT577" s="223"/>
      <c r="AU577" s="223"/>
      <c r="AV577" s="223"/>
      <c r="AW577" s="223"/>
      <c r="AX577" s="223"/>
      <c r="AY577" s="223"/>
      <c r="AZ577" s="223"/>
      <c r="BA577" s="223"/>
      <c r="BB577" s="223"/>
      <c r="BC577" s="223"/>
      <c r="BD577" s="223"/>
      <c r="BE577" s="223"/>
      <c r="BF577" s="223"/>
      <c r="BG577" s="223"/>
      <c r="BH577" s="223"/>
      <c r="BI577" s="223"/>
      <c r="BJ577" s="223"/>
      <c r="BK577" s="223"/>
      <c r="BL577" s="223"/>
      <c r="BM577" s="224">
        <v>505.55158336519236</v>
      </c>
    </row>
    <row r="578" spans="1:65">
      <c r="A578" s="30"/>
      <c r="B578" s="19">
        <v>1</v>
      </c>
      <c r="C578" s="9">
        <v>5</v>
      </c>
      <c r="D578" s="225">
        <v>510.99999999999994</v>
      </c>
      <c r="E578" s="225">
        <v>517</v>
      </c>
      <c r="F578" s="225">
        <v>502.31317604112752</v>
      </c>
      <c r="G578" s="225">
        <v>475.77</v>
      </c>
      <c r="H578" s="225">
        <v>515</v>
      </c>
      <c r="I578" s="225">
        <v>540</v>
      </c>
      <c r="J578" s="225">
        <v>521</v>
      </c>
      <c r="K578" s="225">
        <v>497.00000000000006</v>
      </c>
      <c r="L578" s="225">
        <v>484.04</v>
      </c>
      <c r="M578" s="225">
        <v>503</v>
      </c>
      <c r="N578" s="225">
        <v>492.87949314820031</v>
      </c>
      <c r="O578" s="225">
        <v>494.07</v>
      </c>
      <c r="P578" s="225">
        <v>504.33999999999992</v>
      </c>
      <c r="Q578" s="225">
        <v>545</v>
      </c>
      <c r="R578" s="225">
        <v>492.62000000000006</v>
      </c>
      <c r="S578" s="225">
        <v>476</v>
      </c>
      <c r="T578" s="225">
        <v>478</v>
      </c>
      <c r="U578" s="225">
        <v>494</v>
      </c>
      <c r="V578" s="226">
        <v>445</v>
      </c>
      <c r="W578" s="225">
        <v>461</v>
      </c>
      <c r="X578" s="225">
        <v>531</v>
      </c>
      <c r="Y578" s="225">
        <v>485</v>
      </c>
      <c r="Z578" s="225">
        <v>501.98000000000008</v>
      </c>
      <c r="AA578" s="225">
        <v>494.89</v>
      </c>
      <c r="AB578" s="225">
        <v>506.99999999999994</v>
      </c>
      <c r="AC578" s="225">
        <v>527.5</v>
      </c>
      <c r="AD578" s="225">
        <v>522.5</v>
      </c>
      <c r="AE578" s="225">
        <v>522</v>
      </c>
      <c r="AF578" s="225">
        <v>540.85194444444448</v>
      </c>
      <c r="AG578" s="222"/>
      <c r="AH578" s="223"/>
      <c r="AI578" s="223"/>
      <c r="AJ578" s="223"/>
      <c r="AK578" s="223"/>
      <c r="AL578" s="223"/>
      <c r="AM578" s="223"/>
      <c r="AN578" s="223"/>
      <c r="AO578" s="223"/>
      <c r="AP578" s="223"/>
      <c r="AQ578" s="223"/>
      <c r="AR578" s="223"/>
      <c r="AS578" s="223"/>
      <c r="AT578" s="223"/>
      <c r="AU578" s="223"/>
      <c r="AV578" s="223"/>
      <c r="AW578" s="223"/>
      <c r="AX578" s="223"/>
      <c r="AY578" s="223"/>
      <c r="AZ578" s="223"/>
      <c r="BA578" s="223"/>
      <c r="BB578" s="223"/>
      <c r="BC578" s="223"/>
      <c r="BD578" s="223"/>
      <c r="BE578" s="223"/>
      <c r="BF578" s="223"/>
      <c r="BG578" s="223"/>
      <c r="BH578" s="223"/>
      <c r="BI578" s="223"/>
      <c r="BJ578" s="223"/>
      <c r="BK578" s="223"/>
      <c r="BL578" s="223"/>
      <c r="BM578" s="224">
        <v>40</v>
      </c>
    </row>
    <row r="579" spans="1:65">
      <c r="A579" s="30"/>
      <c r="B579" s="19">
        <v>1</v>
      </c>
      <c r="C579" s="9">
        <v>6</v>
      </c>
      <c r="D579" s="225">
        <v>515</v>
      </c>
      <c r="E579" s="225">
        <v>514.29999999999995</v>
      </c>
      <c r="F579" s="225">
        <v>505.04230665594122</v>
      </c>
      <c r="G579" s="225">
        <v>489.14999999999992</v>
      </c>
      <c r="H579" s="225">
        <v>512</v>
      </c>
      <c r="I579" s="225">
        <v>541</v>
      </c>
      <c r="J579" s="225">
        <v>531</v>
      </c>
      <c r="K579" s="225">
        <v>497.00000000000006</v>
      </c>
      <c r="L579" s="225">
        <v>484.85</v>
      </c>
      <c r="M579" s="225">
        <v>515</v>
      </c>
      <c r="N579" s="225">
        <v>496.46650908043642</v>
      </c>
      <c r="O579" s="225">
        <v>476.16</v>
      </c>
      <c r="P579" s="225">
        <v>515.16999999999996</v>
      </c>
      <c r="Q579" s="225">
        <v>539</v>
      </c>
      <c r="R579" s="225">
        <v>492.80000000000007</v>
      </c>
      <c r="S579" s="225">
        <v>506.99999999999994</v>
      </c>
      <c r="T579" s="225">
        <v>499</v>
      </c>
      <c r="U579" s="225">
        <v>494</v>
      </c>
      <c r="V579" s="225">
        <v>468</v>
      </c>
      <c r="W579" s="225">
        <v>480</v>
      </c>
      <c r="X579" s="225">
        <v>527</v>
      </c>
      <c r="Y579" s="225">
        <v>485</v>
      </c>
      <c r="Z579" s="225">
        <v>498.51</v>
      </c>
      <c r="AA579" s="225">
        <v>496.05000000000007</v>
      </c>
      <c r="AB579" s="225">
        <v>510.99999999999994</v>
      </c>
      <c r="AC579" s="225">
        <v>511.90000000000003</v>
      </c>
      <c r="AD579" s="225">
        <v>518.29999999999995</v>
      </c>
      <c r="AE579" s="225">
        <v>519</v>
      </c>
      <c r="AF579" s="225">
        <v>536.90166666666664</v>
      </c>
      <c r="AG579" s="222"/>
      <c r="AH579" s="223"/>
      <c r="AI579" s="223"/>
      <c r="AJ579" s="223"/>
      <c r="AK579" s="223"/>
      <c r="AL579" s="223"/>
      <c r="AM579" s="223"/>
      <c r="AN579" s="223"/>
      <c r="AO579" s="223"/>
      <c r="AP579" s="223"/>
      <c r="AQ579" s="223"/>
      <c r="AR579" s="223"/>
      <c r="AS579" s="223"/>
      <c r="AT579" s="223"/>
      <c r="AU579" s="223"/>
      <c r="AV579" s="223"/>
      <c r="AW579" s="223"/>
      <c r="AX579" s="223"/>
      <c r="AY579" s="223"/>
      <c r="AZ579" s="223"/>
      <c r="BA579" s="223"/>
      <c r="BB579" s="223"/>
      <c r="BC579" s="223"/>
      <c r="BD579" s="223"/>
      <c r="BE579" s="223"/>
      <c r="BF579" s="223"/>
      <c r="BG579" s="223"/>
      <c r="BH579" s="223"/>
      <c r="BI579" s="223"/>
      <c r="BJ579" s="223"/>
      <c r="BK579" s="223"/>
      <c r="BL579" s="223"/>
      <c r="BM579" s="228"/>
    </row>
    <row r="580" spans="1:65">
      <c r="A580" s="30"/>
      <c r="B580" s="20" t="s">
        <v>270</v>
      </c>
      <c r="C580" s="12"/>
      <c r="D580" s="229">
        <v>513.5</v>
      </c>
      <c r="E580" s="229">
        <v>518.44999999999993</v>
      </c>
      <c r="F580" s="229">
        <v>505.66272132029007</v>
      </c>
      <c r="G580" s="229">
        <v>483.77333333333331</v>
      </c>
      <c r="H580" s="229">
        <v>508.66666666666669</v>
      </c>
      <c r="I580" s="229">
        <v>531.16666666666663</v>
      </c>
      <c r="J580" s="229">
        <v>528</v>
      </c>
      <c r="K580" s="229">
        <v>499</v>
      </c>
      <c r="L580" s="229">
        <v>489.43166666666667</v>
      </c>
      <c r="M580" s="229">
        <v>506.5</v>
      </c>
      <c r="N580" s="229">
        <v>501.59327604566494</v>
      </c>
      <c r="O580" s="229">
        <v>490.51500000000004</v>
      </c>
      <c r="P580" s="229">
        <v>511.22666666666663</v>
      </c>
      <c r="Q580" s="229">
        <v>548.16666666666663</v>
      </c>
      <c r="R580" s="229">
        <v>492.63133333333332</v>
      </c>
      <c r="S580" s="229">
        <v>489</v>
      </c>
      <c r="T580" s="229">
        <v>491</v>
      </c>
      <c r="U580" s="229">
        <v>491.83333333333331</v>
      </c>
      <c r="V580" s="229">
        <v>463.33333333333331</v>
      </c>
      <c r="W580" s="229">
        <v>467.5</v>
      </c>
      <c r="X580" s="229">
        <v>531.83333333333337</v>
      </c>
      <c r="Y580" s="229">
        <v>490.5</v>
      </c>
      <c r="Z580" s="229">
        <v>505.86833333333334</v>
      </c>
      <c r="AA580" s="229">
        <v>506.61000000000007</v>
      </c>
      <c r="AB580" s="229">
        <v>505.33333333333331</v>
      </c>
      <c r="AC580" s="229">
        <v>512.4</v>
      </c>
      <c r="AD580" s="229">
        <v>521.69999999999993</v>
      </c>
      <c r="AE580" s="229">
        <v>516.83333333333337</v>
      </c>
      <c r="AF580" s="229">
        <v>535.30025355795613</v>
      </c>
      <c r="AG580" s="222"/>
      <c r="AH580" s="223"/>
      <c r="AI580" s="223"/>
      <c r="AJ580" s="223"/>
      <c r="AK580" s="223"/>
      <c r="AL580" s="223"/>
      <c r="AM580" s="223"/>
      <c r="AN580" s="223"/>
      <c r="AO580" s="223"/>
      <c r="AP580" s="223"/>
      <c r="AQ580" s="223"/>
      <c r="AR580" s="223"/>
      <c r="AS580" s="223"/>
      <c r="AT580" s="223"/>
      <c r="AU580" s="223"/>
      <c r="AV580" s="223"/>
      <c r="AW580" s="223"/>
      <c r="AX580" s="223"/>
      <c r="AY580" s="223"/>
      <c r="AZ580" s="223"/>
      <c r="BA580" s="223"/>
      <c r="BB580" s="223"/>
      <c r="BC580" s="223"/>
      <c r="BD580" s="223"/>
      <c r="BE580" s="223"/>
      <c r="BF580" s="223"/>
      <c r="BG580" s="223"/>
      <c r="BH580" s="223"/>
      <c r="BI580" s="223"/>
      <c r="BJ580" s="223"/>
      <c r="BK580" s="223"/>
      <c r="BL580" s="223"/>
      <c r="BM580" s="228"/>
    </row>
    <row r="581" spans="1:65">
      <c r="A581" s="30"/>
      <c r="B581" s="3" t="s">
        <v>271</v>
      </c>
      <c r="C581" s="29"/>
      <c r="D581" s="225">
        <v>513</v>
      </c>
      <c r="E581" s="225">
        <v>515.9</v>
      </c>
      <c r="F581" s="225">
        <v>505.62047815386455</v>
      </c>
      <c r="G581" s="225">
        <v>487.05</v>
      </c>
      <c r="H581" s="225">
        <v>513.5</v>
      </c>
      <c r="I581" s="225">
        <v>535</v>
      </c>
      <c r="J581" s="225">
        <v>527.5</v>
      </c>
      <c r="K581" s="225">
        <v>498</v>
      </c>
      <c r="L581" s="225">
        <v>490.52</v>
      </c>
      <c r="M581" s="225">
        <v>514.5</v>
      </c>
      <c r="N581" s="225">
        <v>499.62801740994871</v>
      </c>
      <c r="O581" s="225">
        <v>494.28</v>
      </c>
      <c r="P581" s="225">
        <v>507.61500000000001</v>
      </c>
      <c r="Q581" s="225">
        <v>548.5</v>
      </c>
      <c r="R581" s="225">
        <v>492.64600000000002</v>
      </c>
      <c r="S581" s="225">
        <v>488</v>
      </c>
      <c r="T581" s="225">
        <v>496</v>
      </c>
      <c r="U581" s="225">
        <v>493.5</v>
      </c>
      <c r="V581" s="225">
        <v>466</v>
      </c>
      <c r="W581" s="225">
        <v>469.5</v>
      </c>
      <c r="X581" s="225">
        <v>529</v>
      </c>
      <c r="Y581" s="225">
        <v>491</v>
      </c>
      <c r="Z581" s="225">
        <v>502.81500000000005</v>
      </c>
      <c r="AA581" s="225">
        <v>499.16500000000008</v>
      </c>
      <c r="AB581" s="225">
        <v>505.5</v>
      </c>
      <c r="AC581" s="225">
        <v>512.45000000000005</v>
      </c>
      <c r="AD581" s="225">
        <v>521.35</v>
      </c>
      <c r="AE581" s="225">
        <v>516.5</v>
      </c>
      <c r="AF581" s="225">
        <v>536.54530092592586</v>
      </c>
      <c r="AG581" s="222"/>
      <c r="AH581" s="223"/>
      <c r="AI581" s="223"/>
      <c r="AJ581" s="223"/>
      <c r="AK581" s="223"/>
      <c r="AL581" s="223"/>
      <c r="AM581" s="223"/>
      <c r="AN581" s="223"/>
      <c r="AO581" s="223"/>
      <c r="AP581" s="223"/>
      <c r="AQ581" s="223"/>
      <c r="AR581" s="223"/>
      <c r="AS581" s="223"/>
      <c r="AT581" s="223"/>
      <c r="AU581" s="223"/>
      <c r="AV581" s="223"/>
      <c r="AW581" s="223"/>
      <c r="AX581" s="223"/>
      <c r="AY581" s="223"/>
      <c r="AZ581" s="223"/>
      <c r="BA581" s="223"/>
      <c r="BB581" s="223"/>
      <c r="BC581" s="223"/>
      <c r="BD581" s="223"/>
      <c r="BE581" s="223"/>
      <c r="BF581" s="223"/>
      <c r="BG581" s="223"/>
      <c r="BH581" s="223"/>
      <c r="BI581" s="223"/>
      <c r="BJ581" s="223"/>
      <c r="BK581" s="223"/>
      <c r="BL581" s="223"/>
      <c r="BM581" s="228"/>
    </row>
    <row r="582" spans="1:65">
      <c r="A582" s="30"/>
      <c r="B582" s="3" t="s">
        <v>272</v>
      </c>
      <c r="C582" s="29"/>
      <c r="D582" s="225">
        <v>2.7386127875258515</v>
      </c>
      <c r="E582" s="225">
        <v>6.3333245613974256</v>
      </c>
      <c r="F582" s="225">
        <v>2.3707320205023312</v>
      </c>
      <c r="G582" s="225">
        <v>6.1882684707975164</v>
      </c>
      <c r="H582" s="225">
        <v>14.320148975016519</v>
      </c>
      <c r="I582" s="225">
        <v>14.985548594117825</v>
      </c>
      <c r="J582" s="225">
        <v>6.1318838867023571</v>
      </c>
      <c r="K582" s="225">
        <v>2.5298221281346853</v>
      </c>
      <c r="L582" s="225">
        <v>4.1123395612067988</v>
      </c>
      <c r="M582" s="225">
        <v>17.271363582531635</v>
      </c>
      <c r="N582" s="225">
        <v>7.391410141074144</v>
      </c>
      <c r="O582" s="225">
        <v>11.317481610323032</v>
      </c>
      <c r="P582" s="225">
        <v>13.325642448552593</v>
      </c>
      <c r="Q582" s="225">
        <v>8.0849654709631675</v>
      </c>
      <c r="R582" s="225">
        <v>0.27489537403652592</v>
      </c>
      <c r="S582" s="225">
        <v>11.135528725660025</v>
      </c>
      <c r="T582" s="225">
        <v>10.334408546211048</v>
      </c>
      <c r="U582" s="225">
        <v>3.9200340134578737</v>
      </c>
      <c r="V582" s="225">
        <v>9.3094933625126277</v>
      </c>
      <c r="W582" s="225">
        <v>8.5965109201349819</v>
      </c>
      <c r="X582" s="225">
        <v>6.145459028149701</v>
      </c>
      <c r="Y582" s="225">
        <v>5.1672042731055399</v>
      </c>
      <c r="Z582" s="225">
        <v>9.8419193588784513</v>
      </c>
      <c r="AA582" s="225">
        <v>18.394195823683095</v>
      </c>
      <c r="AB582" s="225">
        <v>4.8442405665559702</v>
      </c>
      <c r="AC582" s="225">
        <v>9.4443633983450859</v>
      </c>
      <c r="AD582" s="225">
        <v>3.1196153609059025</v>
      </c>
      <c r="AE582" s="225">
        <v>4.7923550230201855</v>
      </c>
      <c r="AF582" s="225">
        <v>4.7768632942244418</v>
      </c>
      <c r="AG582" s="222"/>
      <c r="AH582" s="223"/>
      <c r="AI582" s="223"/>
      <c r="AJ582" s="223"/>
      <c r="AK582" s="223"/>
      <c r="AL582" s="223"/>
      <c r="AM582" s="223"/>
      <c r="AN582" s="223"/>
      <c r="AO582" s="223"/>
      <c r="AP582" s="223"/>
      <c r="AQ582" s="223"/>
      <c r="AR582" s="223"/>
      <c r="AS582" s="223"/>
      <c r="AT582" s="223"/>
      <c r="AU582" s="223"/>
      <c r="AV582" s="223"/>
      <c r="AW582" s="223"/>
      <c r="AX582" s="223"/>
      <c r="AY582" s="223"/>
      <c r="AZ582" s="223"/>
      <c r="BA582" s="223"/>
      <c r="BB582" s="223"/>
      <c r="BC582" s="223"/>
      <c r="BD582" s="223"/>
      <c r="BE582" s="223"/>
      <c r="BF582" s="223"/>
      <c r="BG582" s="223"/>
      <c r="BH582" s="223"/>
      <c r="BI582" s="223"/>
      <c r="BJ582" s="223"/>
      <c r="BK582" s="223"/>
      <c r="BL582" s="223"/>
      <c r="BM582" s="228"/>
    </row>
    <row r="583" spans="1:65">
      <c r="A583" s="30"/>
      <c r="B583" s="3" t="s">
        <v>86</v>
      </c>
      <c r="C583" s="29"/>
      <c r="D583" s="13">
        <v>5.3332284080347646E-3</v>
      </c>
      <c r="E583" s="13">
        <v>1.2215883038668003E-2</v>
      </c>
      <c r="F583" s="13">
        <v>4.6883662183210342E-3</v>
      </c>
      <c r="G583" s="13">
        <v>1.2791669247576378E-2</v>
      </c>
      <c r="H583" s="13">
        <v>2.815232432834178E-2</v>
      </c>
      <c r="I583" s="13">
        <v>2.8212516964137731E-2</v>
      </c>
      <c r="J583" s="13">
        <v>1.1613416452087797E-2</v>
      </c>
      <c r="K583" s="13">
        <v>5.0697838239172049E-3</v>
      </c>
      <c r="L583" s="13">
        <v>8.4022752128287553E-3</v>
      </c>
      <c r="M583" s="13">
        <v>3.409943451635071E-2</v>
      </c>
      <c r="N583" s="13">
        <v>1.4735863684905599E-2</v>
      </c>
      <c r="O583" s="13">
        <v>2.3072651418046403E-2</v>
      </c>
      <c r="P583" s="13">
        <v>2.6066015952257174E-2</v>
      </c>
      <c r="Q583" s="13">
        <v>1.4749100889564916E-2</v>
      </c>
      <c r="R583" s="13">
        <v>5.5801439217533714E-4</v>
      </c>
      <c r="S583" s="13">
        <v>2.2772042383762833E-2</v>
      </c>
      <c r="T583" s="13">
        <v>2.1047675246865679E-2</v>
      </c>
      <c r="U583" s="13">
        <v>7.970248756606995E-3</v>
      </c>
      <c r="V583" s="13">
        <v>2.0092431717653153E-2</v>
      </c>
      <c r="W583" s="13">
        <v>1.8388258652695149E-2</v>
      </c>
      <c r="X583" s="13">
        <v>1.1555234775587028E-2</v>
      </c>
      <c r="Y583" s="13">
        <v>1.0534565286657574E-2</v>
      </c>
      <c r="Z583" s="13">
        <v>1.9455496045832316E-2</v>
      </c>
      <c r="AA583" s="13">
        <v>3.6308394669831018E-2</v>
      </c>
      <c r="AB583" s="13">
        <v>9.5862280340817362E-3</v>
      </c>
      <c r="AC583" s="13">
        <v>1.8431622557269881E-2</v>
      </c>
      <c r="AD583" s="13">
        <v>5.9797112534136533E-3</v>
      </c>
      <c r="AE583" s="13">
        <v>9.2725347107775261E-3</v>
      </c>
      <c r="AF583" s="13">
        <v>8.9237082599424884E-3</v>
      </c>
      <c r="AG583" s="150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273</v>
      </c>
      <c r="C584" s="29"/>
      <c r="D584" s="13">
        <v>1.5722266325226775E-2</v>
      </c>
      <c r="E584" s="13">
        <v>2.5513552047349064E-2</v>
      </c>
      <c r="F584" s="13">
        <v>2.1983504503730877E-4</v>
      </c>
      <c r="G584" s="13">
        <v>-4.3078195674697728E-2</v>
      </c>
      <c r="H584" s="13">
        <v>6.1617516470602318E-3</v>
      </c>
      <c r="I584" s="13">
        <v>5.0667595838525648E-2</v>
      </c>
      <c r="J584" s="13">
        <v>4.4403810359726847E-2</v>
      </c>
      <c r="K584" s="13">
        <v>-1.2959277709273298E-2</v>
      </c>
      <c r="L584" s="13">
        <v>-3.1885800042843915E-2</v>
      </c>
      <c r="M584" s="13">
        <v>1.8760036878819886E-3</v>
      </c>
      <c r="N584" s="13">
        <v>-7.8296803922144331E-3</v>
      </c>
      <c r="O584" s="13">
        <v>-2.9742926063254793E-2</v>
      </c>
      <c r="P584" s="13">
        <v>1.1225527697289017E-2</v>
      </c>
      <c r="Q584" s="13">
        <v>8.4294233672077556E-2</v>
      </c>
      <c r="R584" s="13">
        <v>-2.5556739325897637E-2</v>
      </c>
      <c r="S584" s="13">
        <v>-3.2739652905480199E-2</v>
      </c>
      <c r="T584" s="13">
        <v>-2.8783577866238863E-2</v>
      </c>
      <c r="U584" s="13">
        <v>-2.7135213266554992E-2</v>
      </c>
      <c r="V584" s="13">
        <v>-8.3509282575744748E-2</v>
      </c>
      <c r="W584" s="13">
        <v>-7.5267459577325169E-2</v>
      </c>
      <c r="X584" s="13">
        <v>5.1986287518272833E-2</v>
      </c>
      <c r="Y584" s="13">
        <v>-2.9772596626049252E-2</v>
      </c>
      <c r="Z584" s="13">
        <v>6.2654332132150437E-4</v>
      </c>
      <c r="AA584" s="13">
        <v>2.0935878150403209E-3</v>
      </c>
      <c r="AB584" s="13">
        <v>-4.3170675167558681E-4</v>
      </c>
      <c r="AC584" s="13">
        <v>1.3546425053643896E-2</v>
      </c>
      <c r="AD584" s="13">
        <v>3.1942173986116318E-2</v>
      </c>
      <c r="AE584" s="13">
        <v>2.2315724723962482E-2</v>
      </c>
      <c r="AF584" s="13">
        <v>5.8843985800108634E-2</v>
      </c>
      <c r="AG584" s="150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274</v>
      </c>
      <c r="C585" s="47"/>
      <c r="D585" s="45">
        <v>0.37</v>
      </c>
      <c r="E585" s="45">
        <v>0.6</v>
      </c>
      <c r="F585" s="45">
        <v>0.01</v>
      </c>
      <c r="G585" s="45">
        <v>1.06</v>
      </c>
      <c r="H585" s="45">
        <v>0.13</v>
      </c>
      <c r="I585" s="45">
        <v>1.22</v>
      </c>
      <c r="J585" s="45">
        <v>1.06</v>
      </c>
      <c r="K585" s="45">
        <v>0.33</v>
      </c>
      <c r="L585" s="45">
        <v>0.79</v>
      </c>
      <c r="M585" s="45">
        <v>0.03</v>
      </c>
      <c r="N585" s="45">
        <v>0.21</v>
      </c>
      <c r="O585" s="45">
        <v>0.74</v>
      </c>
      <c r="P585" s="45">
        <v>0.26</v>
      </c>
      <c r="Q585" s="45">
        <v>2.0299999999999998</v>
      </c>
      <c r="R585" s="45">
        <v>0.64</v>
      </c>
      <c r="S585" s="45">
        <v>0.81</v>
      </c>
      <c r="T585" s="45">
        <v>0.71</v>
      </c>
      <c r="U585" s="45">
        <v>0.67</v>
      </c>
      <c r="V585" s="45">
        <v>2.04</v>
      </c>
      <c r="W585" s="45">
        <v>1.84</v>
      </c>
      <c r="X585" s="45">
        <v>1.25</v>
      </c>
      <c r="Y585" s="45">
        <v>0.74</v>
      </c>
      <c r="Z585" s="45">
        <v>0</v>
      </c>
      <c r="AA585" s="45">
        <v>0.04</v>
      </c>
      <c r="AB585" s="45">
        <v>0.03</v>
      </c>
      <c r="AC585" s="45">
        <v>0.31</v>
      </c>
      <c r="AD585" s="45">
        <v>0.76</v>
      </c>
      <c r="AE585" s="45">
        <v>0.53</v>
      </c>
      <c r="AF585" s="45">
        <v>1.41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BM586" s="55"/>
    </row>
    <row r="587" spans="1:65" ht="15">
      <c r="B587" s="8" t="s">
        <v>504</v>
      </c>
      <c r="BM587" s="28" t="s">
        <v>66</v>
      </c>
    </row>
    <row r="588" spans="1:65" ht="15">
      <c r="A588" s="25" t="s">
        <v>57</v>
      </c>
      <c r="B588" s="18" t="s">
        <v>111</v>
      </c>
      <c r="C588" s="15" t="s">
        <v>112</v>
      </c>
      <c r="D588" s="16" t="s">
        <v>231</v>
      </c>
      <c r="E588" s="17" t="s">
        <v>231</v>
      </c>
      <c r="F588" s="17" t="s">
        <v>231</v>
      </c>
      <c r="G588" s="17" t="s">
        <v>231</v>
      </c>
      <c r="H588" s="17" t="s">
        <v>231</v>
      </c>
      <c r="I588" s="17" t="s">
        <v>231</v>
      </c>
      <c r="J588" s="17" t="s">
        <v>231</v>
      </c>
      <c r="K588" s="17" t="s">
        <v>231</v>
      </c>
      <c r="L588" s="17" t="s">
        <v>231</v>
      </c>
      <c r="M588" s="17" t="s">
        <v>231</v>
      </c>
      <c r="N588" s="17" t="s">
        <v>231</v>
      </c>
      <c r="O588" s="17" t="s">
        <v>231</v>
      </c>
      <c r="P588" s="17" t="s">
        <v>231</v>
      </c>
      <c r="Q588" s="17" t="s">
        <v>231</v>
      </c>
      <c r="R588" s="17" t="s">
        <v>231</v>
      </c>
      <c r="S588" s="17" t="s">
        <v>231</v>
      </c>
      <c r="T588" s="17" t="s">
        <v>231</v>
      </c>
      <c r="U588" s="17" t="s">
        <v>231</v>
      </c>
      <c r="V588" s="17" t="s">
        <v>231</v>
      </c>
      <c r="W588" s="17" t="s">
        <v>231</v>
      </c>
      <c r="X588" s="17" t="s">
        <v>231</v>
      </c>
      <c r="Y588" s="17" t="s">
        <v>231</v>
      </c>
      <c r="Z588" s="17" t="s">
        <v>231</v>
      </c>
      <c r="AA588" s="17" t="s">
        <v>231</v>
      </c>
      <c r="AB588" s="17" t="s">
        <v>231</v>
      </c>
      <c r="AC588" s="17" t="s">
        <v>231</v>
      </c>
      <c r="AD588" s="17" t="s">
        <v>231</v>
      </c>
      <c r="AE588" s="17" t="s">
        <v>231</v>
      </c>
      <c r="AF588" s="17" t="s">
        <v>231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232</v>
      </c>
      <c r="C589" s="9" t="s">
        <v>232</v>
      </c>
      <c r="D589" s="148" t="s">
        <v>234</v>
      </c>
      <c r="E589" s="149" t="s">
        <v>235</v>
      </c>
      <c r="F589" s="149" t="s">
        <v>236</v>
      </c>
      <c r="G589" s="149" t="s">
        <v>237</v>
      </c>
      <c r="H589" s="149" t="s">
        <v>238</v>
      </c>
      <c r="I589" s="149" t="s">
        <v>239</v>
      </c>
      <c r="J589" s="149" t="s">
        <v>240</v>
      </c>
      <c r="K589" s="149" t="s">
        <v>241</v>
      </c>
      <c r="L589" s="149" t="s">
        <v>242</v>
      </c>
      <c r="M589" s="149" t="s">
        <v>243</v>
      </c>
      <c r="N589" s="149" t="s">
        <v>244</v>
      </c>
      <c r="O589" s="149" t="s">
        <v>245</v>
      </c>
      <c r="P589" s="149" t="s">
        <v>246</v>
      </c>
      <c r="Q589" s="149" t="s">
        <v>247</v>
      </c>
      <c r="R589" s="149" t="s">
        <v>248</v>
      </c>
      <c r="S589" s="149" t="s">
        <v>250</v>
      </c>
      <c r="T589" s="149" t="s">
        <v>251</v>
      </c>
      <c r="U589" s="149" t="s">
        <v>252</v>
      </c>
      <c r="V589" s="149" t="s">
        <v>253</v>
      </c>
      <c r="W589" s="149" t="s">
        <v>276</v>
      </c>
      <c r="X589" s="149" t="s">
        <v>254</v>
      </c>
      <c r="Y589" s="149" t="s">
        <v>255</v>
      </c>
      <c r="Z589" s="149" t="s">
        <v>256</v>
      </c>
      <c r="AA589" s="149" t="s">
        <v>257</v>
      </c>
      <c r="AB589" s="149" t="s">
        <v>258</v>
      </c>
      <c r="AC589" s="149" t="s">
        <v>259</v>
      </c>
      <c r="AD589" s="149" t="s">
        <v>260</v>
      </c>
      <c r="AE589" s="149" t="s">
        <v>261</v>
      </c>
      <c r="AF589" s="149" t="s">
        <v>262</v>
      </c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115</v>
      </c>
      <c r="E590" s="11" t="s">
        <v>115</v>
      </c>
      <c r="F590" s="11" t="s">
        <v>282</v>
      </c>
      <c r="G590" s="11" t="s">
        <v>282</v>
      </c>
      <c r="H590" s="11" t="s">
        <v>282</v>
      </c>
      <c r="I590" s="11" t="s">
        <v>115</v>
      </c>
      <c r="J590" s="11" t="s">
        <v>283</v>
      </c>
      <c r="K590" s="11" t="s">
        <v>115</v>
      </c>
      <c r="L590" s="11" t="s">
        <v>115</v>
      </c>
      <c r="M590" s="11" t="s">
        <v>115</v>
      </c>
      <c r="N590" s="11" t="s">
        <v>115</v>
      </c>
      <c r="O590" s="11" t="s">
        <v>115</v>
      </c>
      <c r="P590" s="11" t="s">
        <v>282</v>
      </c>
      <c r="Q590" s="11" t="s">
        <v>283</v>
      </c>
      <c r="R590" s="11" t="s">
        <v>115</v>
      </c>
      <c r="S590" s="11" t="s">
        <v>283</v>
      </c>
      <c r="T590" s="11" t="s">
        <v>283</v>
      </c>
      <c r="U590" s="11" t="s">
        <v>283</v>
      </c>
      <c r="V590" s="11" t="s">
        <v>283</v>
      </c>
      <c r="W590" s="11" t="s">
        <v>283</v>
      </c>
      <c r="X590" s="11" t="s">
        <v>115</v>
      </c>
      <c r="Y590" s="11" t="s">
        <v>283</v>
      </c>
      <c r="Z590" s="11" t="s">
        <v>283</v>
      </c>
      <c r="AA590" s="11" t="s">
        <v>283</v>
      </c>
      <c r="AB590" s="11" t="s">
        <v>283</v>
      </c>
      <c r="AC590" s="11" t="s">
        <v>282</v>
      </c>
      <c r="AD590" s="11" t="s">
        <v>282</v>
      </c>
      <c r="AE590" s="11" t="s">
        <v>115</v>
      </c>
      <c r="AF590" s="11" t="s">
        <v>283</v>
      </c>
      <c r="AG590" s="150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150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2.02</v>
      </c>
      <c r="E592" s="22">
        <v>1.9848000000000001</v>
      </c>
      <c r="F592" s="22">
        <v>2.0595190443064233</v>
      </c>
      <c r="G592" s="22">
        <v>2.02</v>
      </c>
      <c r="H592" s="22">
        <v>1.9900000000000002</v>
      </c>
      <c r="I592" s="22">
        <v>2.0470000000000002</v>
      </c>
      <c r="J592" s="22">
        <v>2.0649999999999999</v>
      </c>
      <c r="K592" s="22">
        <v>2.0099999999999998</v>
      </c>
      <c r="L592" s="145">
        <v>1.8500000000000003</v>
      </c>
      <c r="M592" s="22">
        <v>1.9900000000000002</v>
      </c>
      <c r="N592" s="22">
        <v>1.9062893760834749</v>
      </c>
      <c r="O592" s="152">
        <v>1.6844452000000003</v>
      </c>
      <c r="P592" s="22">
        <v>2.0489999999999999</v>
      </c>
      <c r="Q592" s="22">
        <v>2.0699999999999998</v>
      </c>
      <c r="R592" s="22">
        <v>2.0666340000000001</v>
      </c>
      <c r="S592" s="22">
        <v>2.0699999999999998</v>
      </c>
      <c r="T592" s="22">
        <v>2.02</v>
      </c>
      <c r="U592" s="22">
        <v>2</v>
      </c>
      <c r="V592" s="22">
        <v>1.9799999999999998</v>
      </c>
      <c r="W592" s="22">
        <v>1.91</v>
      </c>
      <c r="X592" s="22">
        <v>2.0329999999999999</v>
      </c>
      <c r="Y592" s="22">
        <v>2.06</v>
      </c>
      <c r="Z592" s="22">
        <v>2.15</v>
      </c>
      <c r="AA592" s="152">
        <v>2.327</v>
      </c>
      <c r="AB592" s="22">
        <v>1.9650000000000001</v>
      </c>
      <c r="AC592" s="22">
        <v>1.9945999999999999</v>
      </c>
      <c r="AD592" s="22">
        <v>2.1206</v>
      </c>
      <c r="AE592" s="22">
        <v>1.9800000000000002</v>
      </c>
      <c r="AF592" s="22">
        <v>2.0499999999999998</v>
      </c>
      <c r="AG592" s="150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1.9900000000000002</v>
      </c>
      <c r="E593" s="11">
        <v>1.9793000000000001</v>
      </c>
      <c r="F593" s="11">
        <v>2.0917340362747598</v>
      </c>
      <c r="G593" s="11">
        <v>2.09</v>
      </c>
      <c r="H593" s="11">
        <v>2.13</v>
      </c>
      <c r="I593" s="11">
        <v>2.0699999999999998</v>
      </c>
      <c r="J593" s="11">
        <v>2.073</v>
      </c>
      <c r="K593" s="11">
        <v>2.0500000000000003</v>
      </c>
      <c r="L593" s="146">
        <v>1.81</v>
      </c>
      <c r="M593" s="11">
        <v>2.0299999999999998</v>
      </c>
      <c r="N593" s="11">
        <v>1.912334851833005</v>
      </c>
      <c r="O593" s="151">
        <v>1.7243733000000001</v>
      </c>
      <c r="P593" s="11">
        <v>2.1269999999999998</v>
      </c>
      <c r="Q593" s="11">
        <v>2.23</v>
      </c>
      <c r="R593" s="11">
        <v>2.0675539999999999</v>
      </c>
      <c r="S593" s="11">
        <v>2.0499999999999998</v>
      </c>
      <c r="T593" s="11">
        <v>2.02</v>
      </c>
      <c r="U593" s="11">
        <v>2</v>
      </c>
      <c r="V593" s="11">
        <v>1.9799999999999998</v>
      </c>
      <c r="W593" s="11">
        <v>1.92</v>
      </c>
      <c r="X593" s="11">
        <v>2.0150000000000001</v>
      </c>
      <c r="Y593" s="11">
        <v>2.04</v>
      </c>
      <c r="Z593" s="11">
        <v>2.17</v>
      </c>
      <c r="AA593" s="11">
        <v>2.0099999999999998</v>
      </c>
      <c r="AB593" s="11">
        <v>1.9390000000000001</v>
      </c>
      <c r="AC593" s="11">
        <v>2.0533999999999999</v>
      </c>
      <c r="AD593" s="11">
        <v>2.1128999999999998</v>
      </c>
      <c r="AE593" s="11">
        <v>2</v>
      </c>
      <c r="AF593" s="11">
        <v>1.9299999999999997</v>
      </c>
      <c r="AG593" s="150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1.96</v>
      </c>
      <c r="E594" s="11">
        <v>1.9876</v>
      </c>
      <c r="F594" s="11">
        <v>2.0687862872120109</v>
      </c>
      <c r="G594" s="11">
        <v>2.11</v>
      </c>
      <c r="H594" s="11">
        <v>2.06</v>
      </c>
      <c r="I594" s="11">
        <v>2.0550000000000002</v>
      </c>
      <c r="J594" s="11">
        <v>2.048</v>
      </c>
      <c r="K594" s="11">
        <v>1.9900000000000002</v>
      </c>
      <c r="L594" s="146">
        <v>1.8000000000000003</v>
      </c>
      <c r="M594" s="11">
        <v>2.04</v>
      </c>
      <c r="N594" s="11">
        <v>1.9288759338254684</v>
      </c>
      <c r="O594" s="11">
        <v>2.0255793</v>
      </c>
      <c r="P594" s="11">
        <v>1.9879999999999998</v>
      </c>
      <c r="Q594" s="11">
        <v>2.0499999999999998</v>
      </c>
      <c r="R594" s="11">
        <v>2.0663429999999998</v>
      </c>
      <c r="S594" s="11">
        <v>2.02</v>
      </c>
      <c r="T594" s="11">
        <v>2.0099999999999998</v>
      </c>
      <c r="U594" s="11">
        <v>1.97</v>
      </c>
      <c r="V594" s="11">
        <v>2</v>
      </c>
      <c r="W594" s="11">
        <v>1.92</v>
      </c>
      <c r="X594" s="11">
        <v>2.0590000000000002</v>
      </c>
      <c r="Y594" s="11">
        <v>2.02</v>
      </c>
      <c r="Z594" s="11">
        <v>2.19</v>
      </c>
      <c r="AA594" s="11">
        <v>1.8120000000000001</v>
      </c>
      <c r="AB594" s="11">
        <v>1.9619999999999997</v>
      </c>
      <c r="AC594" s="11">
        <v>2.0377000000000001</v>
      </c>
      <c r="AD594" s="11">
        <v>2.0832000000000002</v>
      </c>
      <c r="AE594" s="11">
        <v>1.9900000000000002</v>
      </c>
      <c r="AF594" s="11">
        <v>1.9799999999999998</v>
      </c>
      <c r="AG594" s="150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2.0499999999999998</v>
      </c>
      <c r="E595" s="11">
        <v>2.0068999999999999</v>
      </c>
      <c r="F595" s="11">
        <v>2.0464709739427609</v>
      </c>
      <c r="G595" s="11">
        <v>2.11</v>
      </c>
      <c r="H595" s="11">
        <v>2.2000000000000002</v>
      </c>
      <c r="I595" s="11">
        <v>2.0099999999999998</v>
      </c>
      <c r="J595" s="11">
        <v>2.0750000000000002</v>
      </c>
      <c r="K595" s="11">
        <v>2</v>
      </c>
      <c r="L595" s="146">
        <v>1.82</v>
      </c>
      <c r="M595" s="151">
        <v>1.86</v>
      </c>
      <c r="N595" s="11">
        <v>1.8995426552157797</v>
      </c>
      <c r="O595" s="11">
        <v>2.1030000000000002</v>
      </c>
      <c r="P595" s="11">
        <v>2.1339999999999999</v>
      </c>
      <c r="Q595" s="11">
        <v>2.17</v>
      </c>
      <c r="R595" s="11">
        <v>2.0685359999999999</v>
      </c>
      <c r="S595" s="11">
        <v>2.1800000000000002</v>
      </c>
      <c r="T595" s="11">
        <v>1.95</v>
      </c>
      <c r="U595" s="11">
        <v>1.97</v>
      </c>
      <c r="V595" s="11">
        <v>2.0099999999999998</v>
      </c>
      <c r="W595" s="11">
        <v>1.86</v>
      </c>
      <c r="X595" s="11">
        <v>1.9900000000000002</v>
      </c>
      <c r="Y595" s="11">
        <v>1.9900000000000002</v>
      </c>
      <c r="Z595" s="11">
        <v>2.25</v>
      </c>
      <c r="AA595" s="11">
        <v>1.976</v>
      </c>
      <c r="AB595" s="11">
        <v>1.9630000000000001</v>
      </c>
      <c r="AC595" s="11">
        <v>2.0718000000000001</v>
      </c>
      <c r="AD595" s="11">
        <v>2.0865999999999998</v>
      </c>
      <c r="AE595" s="11">
        <v>2</v>
      </c>
      <c r="AF595" s="11">
        <v>1.9900000000000002</v>
      </c>
      <c r="AG595" s="150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2.0312533466195086</v>
      </c>
    </row>
    <row r="596" spans="1:65">
      <c r="A596" s="30"/>
      <c r="B596" s="19">
        <v>1</v>
      </c>
      <c r="C596" s="9">
        <v>5</v>
      </c>
      <c r="D596" s="11">
        <v>1.97</v>
      </c>
      <c r="E596" s="11">
        <v>2.0201000000000002</v>
      </c>
      <c r="F596" s="11">
        <v>2.052939159315168</v>
      </c>
      <c r="G596" s="11">
        <v>2.1</v>
      </c>
      <c r="H596" s="11">
        <v>2.13</v>
      </c>
      <c r="I596" s="11">
        <v>2.04</v>
      </c>
      <c r="J596" s="11">
        <v>2.0710000000000002</v>
      </c>
      <c r="K596" s="11">
        <v>1.9900000000000002</v>
      </c>
      <c r="L596" s="146">
        <v>1.87</v>
      </c>
      <c r="M596" s="11">
        <v>2</v>
      </c>
      <c r="N596" s="11">
        <v>1.9347822479079169</v>
      </c>
      <c r="O596" s="151">
        <v>1.7572878999999999</v>
      </c>
      <c r="P596" s="11">
        <v>2.048</v>
      </c>
      <c r="Q596" s="11">
        <v>2.12</v>
      </c>
      <c r="R596" s="11">
        <v>2.0664959999999999</v>
      </c>
      <c r="S596" s="11">
        <v>2</v>
      </c>
      <c r="T596" s="11">
        <v>1.9299999999999997</v>
      </c>
      <c r="U596" s="11">
        <v>1.9900000000000002</v>
      </c>
      <c r="V596" s="151">
        <v>1.92</v>
      </c>
      <c r="W596" s="11">
        <v>1.87</v>
      </c>
      <c r="X596" s="11">
        <v>2.0070000000000001</v>
      </c>
      <c r="Y596" s="11">
        <v>2.06</v>
      </c>
      <c r="Z596" s="151">
        <v>2.29</v>
      </c>
      <c r="AA596" s="11">
        <v>1.9830000000000001</v>
      </c>
      <c r="AB596" s="11">
        <v>1.9550000000000001</v>
      </c>
      <c r="AC596" s="11">
        <v>2.1511</v>
      </c>
      <c r="AD596" s="11">
        <v>2.0758000000000001</v>
      </c>
      <c r="AE596" s="151">
        <v>1.8800000000000001</v>
      </c>
      <c r="AF596" s="11">
        <v>2.09</v>
      </c>
      <c r="AG596" s="150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41</v>
      </c>
    </row>
    <row r="597" spans="1:65">
      <c r="A597" s="30"/>
      <c r="B597" s="19">
        <v>1</v>
      </c>
      <c r="C597" s="9">
        <v>6</v>
      </c>
      <c r="D597" s="11">
        <v>2.04</v>
      </c>
      <c r="E597" s="11">
        <v>1.9820999999999998</v>
      </c>
      <c r="F597" s="11">
        <v>2.0537149189083537</v>
      </c>
      <c r="G597" s="11">
        <v>2.0499999999999998</v>
      </c>
      <c r="H597" s="11">
        <v>2.09</v>
      </c>
      <c r="I597" s="11">
        <v>2.0470000000000002</v>
      </c>
      <c r="J597" s="11">
        <v>2.0590000000000002</v>
      </c>
      <c r="K597" s="11">
        <v>1.9900000000000002</v>
      </c>
      <c r="L597" s="146">
        <v>1.79</v>
      </c>
      <c r="M597" s="11">
        <v>2.02</v>
      </c>
      <c r="N597" s="11">
        <v>1.9034260736618438</v>
      </c>
      <c r="O597" s="11">
        <v>2.0639617000000001</v>
      </c>
      <c r="P597" s="11">
        <v>2.1139999999999999</v>
      </c>
      <c r="Q597" s="11">
        <v>2.08</v>
      </c>
      <c r="R597" s="11">
        <v>2.0661720000000003</v>
      </c>
      <c r="S597" s="11">
        <v>2.2400000000000002</v>
      </c>
      <c r="T597" s="11">
        <v>2.04</v>
      </c>
      <c r="U597" s="11">
        <v>1.9799999999999998</v>
      </c>
      <c r="V597" s="11">
        <v>1.9799999999999998</v>
      </c>
      <c r="W597" s="11">
        <v>1.92</v>
      </c>
      <c r="X597" s="11">
        <v>2.032</v>
      </c>
      <c r="Y597" s="11">
        <v>1.9900000000000002</v>
      </c>
      <c r="Z597" s="11">
        <v>2.14</v>
      </c>
      <c r="AA597" s="11">
        <v>2.0289999999999999</v>
      </c>
      <c r="AB597" s="11">
        <v>1.958</v>
      </c>
      <c r="AC597" s="11">
        <v>2.1052999999999997</v>
      </c>
      <c r="AD597" s="11">
        <v>2.0604999999999998</v>
      </c>
      <c r="AE597" s="11">
        <v>2</v>
      </c>
      <c r="AF597" s="11">
        <v>1.94</v>
      </c>
      <c r="AG597" s="150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270</v>
      </c>
      <c r="C598" s="12"/>
      <c r="D598" s="23">
        <v>2.0050000000000003</v>
      </c>
      <c r="E598" s="23">
        <v>1.9934666666666665</v>
      </c>
      <c r="F598" s="23">
        <v>2.0621940699932462</v>
      </c>
      <c r="G598" s="23">
        <v>2.0799999999999996</v>
      </c>
      <c r="H598" s="23">
        <v>2.0999999999999996</v>
      </c>
      <c r="I598" s="23">
        <v>2.0448333333333335</v>
      </c>
      <c r="J598" s="23">
        <v>2.0651666666666664</v>
      </c>
      <c r="K598" s="23">
        <v>2.0050000000000003</v>
      </c>
      <c r="L598" s="23">
        <v>1.8233333333333335</v>
      </c>
      <c r="M598" s="23">
        <v>1.99</v>
      </c>
      <c r="N598" s="23">
        <v>1.9142085230879149</v>
      </c>
      <c r="O598" s="23">
        <v>1.8931079000000002</v>
      </c>
      <c r="P598" s="23">
        <v>2.0766666666666667</v>
      </c>
      <c r="Q598" s="23">
        <v>2.12</v>
      </c>
      <c r="R598" s="23">
        <v>2.0669558333333335</v>
      </c>
      <c r="S598" s="23">
        <v>2.0933333333333333</v>
      </c>
      <c r="T598" s="23">
        <v>1.9949999999999999</v>
      </c>
      <c r="U598" s="23">
        <v>1.9850000000000001</v>
      </c>
      <c r="V598" s="23">
        <v>1.9783333333333333</v>
      </c>
      <c r="W598" s="23">
        <v>1.9000000000000001</v>
      </c>
      <c r="X598" s="23">
        <v>2.0226666666666668</v>
      </c>
      <c r="Y598" s="23">
        <v>2.0266666666666668</v>
      </c>
      <c r="Z598" s="23">
        <v>2.1983333333333337</v>
      </c>
      <c r="AA598" s="23">
        <v>2.0228333333333333</v>
      </c>
      <c r="AB598" s="23">
        <v>1.9569999999999999</v>
      </c>
      <c r="AC598" s="23">
        <v>2.0689833333333332</v>
      </c>
      <c r="AD598" s="23">
        <v>2.0899333333333332</v>
      </c>
      <c r="AE598" s="23">
        <v>1.9750000000000003</v>
      </c>
      <c r="AF598" s="23">
        <v>1.9966666666666664</v>
      </c>
      <c r="AG598" s="150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271</v>
      </c>
      <c r="C599" s="29"/>
      <c r="D599" s="11">
        <v>2.0049999999999999</v>
      </c>
      <c r="E599" s="11">
        <v>1.9862000000000002</v>
      </c>
      <c r="F599" s="11">
        <v>2.0566169816073883</v>
      </c>
      <c r="G599" s="11">
        <v>2.0949999999999998</v>
      </c>
      <c r="H599" s="11">
        <v>2.11</v>
      </c>
      <c r="I599" s="11">
        <v>2.0470000000000002</v>
      </c>
      <c r="J599" s="11">
        <v>2.0680000000000001</v>
      </c>
      <c r="K599" s="11">
        <v>1.9950000000000001</v>
      </c>
      <c r="L599" s="11">
        <v>1.8149999999999999</v>
      </c>
      <c r="M599" s="11">
        <v>2.0099999999999998</v>
      </c>
      <c r="N599" s="11">
        <v>1.9093121139582401</v>
      </c>
      <c r="O599" s="11">
        <v>1.8914336</v>
      </c>
      <c r="P599" s="11">
        <v>2.0815000000000001</v>
      </c>
      <c r="Q599" s="11">
        <v>2.1</v>
      </c>
      <c r="R599" s="11">
        <v>2.0665649999999998</v>
      </c>
      <c r="S599" s="11">
        <v>2.0599999999999996</v>
      </c>
      <c r="T599" s="11">
        <v>2.0149999999999997</v>
      </c>
      <c r="U599" s="11">
        <v>1.9849999999999999</v>
      </c>
      <c r="V599" s="11">
        <v>1.9799999999999998</v>
      </c>
      <c r="W599" s="11">
        <v>1.915</v>
      </c>
      <c r="X599" s="11">
        <v>2.0235000000000003</v>
      </c>
      <c r="Y599" s="11">
        <v>2.0300000000000002</v>
      </c>
      <c r="Z599" s="11">
        <v>2.1799999999999997</v>
      </c>
      <c r="AA599" s="11">
        <v>1.9964999999999999</v>
      </c>
      <c r="AB599" s="11">
        <v>1.96</v>
      </c>
      <c r="AC599" s="11">
        <v>2.0625999999999998</v>
      </c>
      <c r="AD599" s="11">
        <v>2.0849000000000002</v>
      </c>
      <c r="AE599" s="11">
        <v>1.9950000000000001</v>
      </c>
      <c r="AF599" s="11">
        <v>1.9849999999999999</v>
      </c>
      <c r="AG599" s="150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272</v>
      </c>
      <c r="C600" s="29"/>
      <c r="D600" s="24">
        <v>3.7282703764614455E-2</v>
      </c>
      <c r="E600" s="24">
        <v>1.6304682354056115E-2</v>
      </c>
      <c r="F600" s="24">
        <v>1.6297164307878406E-2</v>
      </c>
      <c r="G600" s="24">
        <v>3.6878177829171535E-2</v>
      </c>
      <c r="H600" s="24">
        <v>7.1554175279993235E-2</v>
      </c>
      <c r="I600" s="24">
        <v>1.9913981687916377E-2</v>
      </c>
      <c r="J600" s="24">
        <v>1.0245324136730224E-2</v>
      </c>
      <c r="K600" s="24">
        <v>2.3452078799117163E-2</v>
      </c>
      <c r="L600" s="24">
        <v>3.0767948691238237E-2</v>
      </c>
      <c r="M600" s="24">
        <v>6.6332495807107941E-2</v>
      </c>
      <c r="N600" s="24">
        <v>1.4394328883496996E-2</v>
      </c>
      <c r="O600" s="24">
        <v>0.19039587518812481</v>
      </c>
      <c r="P600" s="24">
        <v>5.7729253127566674E-2</v>
      </c>
      <c r="Q600" s="24">
        <v>6.870225614927071E-2</v>
      </c>
      <c r="R600" s="24">
        <v>9.1210885680742299E-4</v>
      </c>
      <c r="S600" s="24">
        <v>9.5428856572143256E-2</v>
      </c>
      <c r="T600" s="24">
        <v>4.4158804331639323E-2</v>
      </c>
      <c r="U600" s="24">
        <v>1.3784048752090267E-2</v>
      </c>
      <c r="V600" s="24">
        <v>3.1251666622224568E-2</v>
      </c>
      <c r="W600" s="24">
        <v>2.7568097504180357E-2</v>
      </c>
      <c r="X600" s="24">
        <v>2.4022211943671316E-2</v>
      </c>
      <c r="Y600" s="24">
        <v>3.2041639575194368E-2</v>
      </c>
      <c r="Z600" s="24">
        <v>5.9469880331699573E-2</v>
      </c>
      <c r="AA600" s="24">
        <v>0.16789927536075508</v>
      </c>
      <c r="AB600" s="24">
        <v>9.5289033996572483E-3</v>
      </c>
      <c r="AC600" s="24">
        <v>5.4450616770305417E-2</v>
      </c>
      <c r="AD600" s="24">
        <v>2.2761517231209942E-2</v>
      </c>
      <c r="AE600" s="24">
        <v>4.7222875812470352E-2</v>
      </c>
      <c r="AF600" s="24">
        <v>6.2503333244449191E-2</v>
      </c>
      <c r="AG600" s="207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56"/>
    </row>
    <row r="601" spans="1:65">
      <c r="A601" s="30"/>
      <c r="B601" s="3" t="s">
        <v>86</v>
      </c>
      <c r="C601" s="29"/>
      <c r="D601" s="13">
        <v>1.859486472050596E-2</v>
      </c>
      <c r="E601" s="13">
        <v>8.1790594378583961E-3</v>
      </c>
      <c r="F601" s="13">
        <v>7.9028276460574726E-3</v>
      </c>
      <c r="G601" s="13">
        <v>1.7729893187101702E-2</v>
      </c>
      <c r="H601" s="13">
        <v>3.4073416799996786E-2</v>
      </c>
      <c r="I601" s="13">
        <v>9.7386820545682824E-3</v>
      </c>
      <c r="J601" s="13">
        <v>4.9610156420290012E-3</v>
      </c>
      <c r="K601" s="13">
        <v>1.169679740604347E-2</v>
      </c>
      <c r="L601" s="13">
        <v>1.6874560525359177E-2</v>
      </c>
      <c r="M601" s="13">
        <v>3.3332912465883387E-2</v>
      </c>
      <c r="N601" s="13">
        <v>7.5197287598932601E-3</v>
      </c>
      <c r="O601" s="13">
        <v>0.10057317662037372</v>
      </c>
      <c r="P601" s="13">
        <v>2.7798998295778494E-2</v>
      </c>
      <c r="Q601" s="13">
        <v>3.2406724598712598E-2</v>
      </c>
      <c r="R601" s="13">
        <v>4.4128125144139409E-4</v>
      </c>
      <c r="S601" s="13">
        <v>4.5587033394335952E-2</v>
      </c>
      <c r="T601" s="13">
        <v>2.2134739013353045E-2</v>
      </c>
      <c r="U601" s="13">
        <v>6.9441051647809908E-3</v>
      </c>
      <c r="V601" s="13">
        <v>1.5796967121596242E-2</v>
      </c>
      <c r="W601" s="13">
        <v>1.4509525002200187E-2</v>
      </c>
      <c r="X601" s="13">
        <v>1.1876505575315416E-2</v>
      </c>
      <c r="Y601" s="13">
        <v>1.5810019527234064E-2</v>
      </c>
      <c r="Z601" s="13">
        <v>2.7052257921925504E-2</v>
      </c>
      <c r="AA601" s="13">
        <v>8.3002031157990486E-2</v>
      </c>
      <c r="AB601" s="13">
        <v>4.8691381704942509E-3</v>
      </c>
      <c r="AC601" s="13">
        <v>2.6317571482115412E-2</v>
      </c>
      <c r="AD601" s="13">
        <v>1.0891025502189835E-2</v>
      </c>
      <c r="AE601" s="13">
        <v>2.3910316867073591E-2</v>
      </c>
      <c r="AF601" s="13">
        <v>3.1303839688371887E-2</v>
      </c>
      <c r="AG601" s="150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273</v>
      </c>
      <c r="C602" s="29"/>
      <c r="D602" s="13">
        <v>-1.2924703195295706E-2</v>
      </c>
      <c r="E602" s="13">
        <v>-1.860264255846189E-2</v>
      </c>
      <c r="F602" s="13">
        <v>1.5232331026176604E-2</v>
      </c>
      <c r="G602" s="13">
        <v>2.3998312894655482E-2</v>
      </c>
      <c r="H602" s="13">
        <v>3.3844450518642599E-2</v>
      </c>
      <c r="I602" s="13">
        <v>6.6855209058118703E-3</v>
      </c>
      <c r="J602" s="13">
        <v>1.6695760823531858E-2</v>
      </c>
      <c r="K602" s="13">
        <v>-1.2924703195295706E-2</v>
      </c>
      <c r="L602" s="13">
        <v>-0.10236045327984511</v>
      </c>
      <c r="M602" s="13">
        <v>-2.030930641328621E-2</v>
      </c>
      <c r="N602" s="13">
        <v>-5.7621972033367608E-2</v>
      </c>
      <c r="O602" s="13">
        <v>-6.8009953977142046E-2</v>
      </c>
      <c r="P602" s="13">
        <v>2.2357289957324555E-2</v>
      </c>
      <c r="Q602" s="13">
        <v>4.3690588142629938E-2</v>
      </c>
      <c r="R602" s="13">
        <v>1.7576579885144605E-2</v>
      </c>
      <c r="S602" s="13">
        <v>3.0562404643980301E-2</v>
      </c>
      <c r="T602" s="13">
        <v>-1.7847772007289486E-2</v>
      </c>
      <c r="U602" s="13">
        <v>-2.2770840819282934E-2</v>
      </c>
      <c r="V602" s="13">
        <v>-2.6052886693945343E-2</v>
      </c>
      <c r="W602" s="13">
        <v>-6.4616925721227902E-2</v>
      </c>
      <c r="X602" s="13">
        <v>-4.2272816274405711E-3</v>
      </c>
      <c r="Y602" s="13">
        <v>-2.2580541026431256E-3</v>
      </c>
      <c r="Z602" s="13">
        <v>8.225462716991272E-2</v>
      </c>
      <c r="AA602" s="13">
        <v>-4.1452304805741358E-3</v>
      </c>
      <c r="AB602" s="13">
        <v>-3.6555433492864942E-2</v>
      </c>
      <c r="AC602" s="13">
        <v>1.8574732086775958E-2</v>
      </c>
      <c r="AD602" s="13">
        <v>2.88885612479024E-2</v>
      </c>
      <c r="AE602" s="13">
        <v>-2.7693909631276381E-2</v>
      </c>
      <c r="AF602" s="13">
        <v>-1.7027260538624023E-2</v>
      </c>
      <c r="AG602" s="150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274</v>
      </c>
      <c r="C603" s="47"/>
      <c r="D603" s="45">
        <v>0.27</v>
      </c>
      <c r="E603" s="45">
        <v>0.44</v>
      </c>
      <c r="F603" s="45">
        <v>0.6</v>
      </c>
      <c r="G603" s="45">
        <v>0.87</v>
      </c>
      <c r="H603" s="45">
        <v>1.18</v>
      </c>
      <c r="I603" s="45">
        <v>0.34</v>
      </c>
      <c r="J603" s="45">
        <v>0.65</v>
      </c>
      <c r="K603" s="45">
        <v>0.27</v>
      </c>
      <c r="L603" s="45">
        <v>3.03</v>
      </c>
      <c r="M603" s="45">
        <v>0.5</v>
      </c>
      <c r="N603" s="45">
        <v>1.65</v>
      </c>
      <c r="O603" s="45">
        <v>1.97</v>
      </c>
      <c r="P603" s="45">
        <v>0.82</v>
      </c>
      <c r="Q603" s="45">
        <v>1.48</v>
      </c>
      <c r="R603" s="45">
        <v>0.67</v>
      </c>
      <c r="S603" s="45">
        <v>1.07</v>
      </c>
      <c r="T603" s="45">
        <v>0.42</v>
      </c>
      <c r="U603" s="45">
        <v>0.56999999999999995</v>
      </c>
      <c r="V603" s="45">
        <v>0.67</v>
      </c>
      <c r="W603" s="45">
        <v>1.87</v>
      </c>
      <c r="X603" s="45">
        <v>0</v>
      </c>
      <c r="Y603" s="45">
        <v>0.06</v>
      </c>
      <c r="Z603" s="45">
        <v>2.67</v>
      </c>
      <c r="AA603" s="45">
        <v>0</v>
      </c>
      <c r="AB603" s="45">
        <v>1</v>
      </c>
      <c r="AC603" s="45">
        <v>0.7</v>
      </c>
      <c r="AD603" s="45">
        <v>1.02</v>
      </c>
      <c r="AE603" s="45">
        <v>0.73</v>
      </c>
      <c r="AF603" s="45">
        <v>0.4</v>
      </c>
      <c r="AG603" s="150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BM604" s="55"/>
    </row>
    <row r="605" spans="1:65" ht="15">
      <c r="B605" s="8" t="s">
        <v>505</v>
      </c>
      <c r="BM605" s="28" t="s">
        <v>66</v>
      </c>
    </row>
    <row r="606" spans="1:65" ht="15">
      <c r="A606" s="25" t="s">
        <v>29</v>
      </c>
      <c r="B606" s="18" t="s">
        <v>111</v>
      </c>
      <c r="C606" s="15" t="s">
        <v>112</v>
      </c>
      <c r="D606" s="16" t="s">
        <v>231</v>
      </c>
      <c r="E606" s="17" t="s">
        <v>231</v>
      </c>
      <c r="F606" s="17" t="s">
        <v>231</v>
      </c>
      <c r="G606" s="17" t="s">
        <v>231</v>
      </c>
      <c r="H606" s="17" t="s">
        <v>231</v>
      </c>
      <c r="I606" s="17" t="s">
        <v>231</v>
      </c>
      <c r="J606" s="17" t="s">
        <v>231</v>
      </c>
      <c r="K606" s="17" t="s">
        <v>231</v>
      </c>
      <c r="L606" s="17" t="s">
        <v>231</v>
      </c>
      <c r="M606" s="17" t="s">
        <v>231</v>
      </c>
      <c r="N606" s="17" t="s">
        <v>231</v>
      </c>
      <c r="O606" s="17" t="s">
        <v>231</v>
      </c>
      <c r="P606" s="17" t="s">
        <v>231</v>
      </c>
      <c r="Q606" s="17" t="s">
        <v>231</v>
      </c>
      <c r="R606" s="17" t="s">
        <v>231</v>
      </c>
      <c r="S606" s="17" t="s">
        <v>231</v>
      </c>
      <c r="T606" s="17" t="s">
        <v>231</v>
      </c>
      <c r="U606" s="17" t="s">
        <v>231</v>
      </c>
      <c r="V606" s="17" t="s">
        <v>231</v>
      </c>
      <c r="W606" s="17" t="s">
        <v>231</v>
      </c>
      <c r="X606" s="17" t="s">
        <v>231</v>
      </c>
      <c r="Y606" s="17" t="s">
        <v>231</v>
      </c>
      <c r="Z606" s="17" t="s">
        <v>231</v>
      </c>
      <c r="AA606" s="17" t="s">
        <v>231</v>
      </c>
      <c r="AB606" s="17" t="s">
        <v>231</v>
      </c>
      <c r="AC606" s="17" t="s">
        <v>231</v>
      </c>
      <c r="AD606" s="17" t="s">
        <v>231</v>
      </c>
      <c r="AE606" s="150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232</v>
      </c>
      <c r="C607" s="9" t="s">
        <v>232</v>
      </c>
      <c r="D607" s="148" t="s">
        <v>234</v>
      </c>
      <c r="E607" s="149" t="s">
        <v>235</v>
      </c>
      <c r="F607" s="149" t="s">
        <v>236</v>
      </c>
      <c r="G607" s="149" t="s">
        <v>237</v>
      </c>
      <c r="H607" s="149" t="s">
        <v>238</v>
      </c>
      <c r="I607" s="149" t="s">
        <v>239</v>
      </c>
      <c r="J607" s="149" t="s">
        <v>240</v>
      </c>
      <c r="K607" s="149" t="s">
        <v>241</v>
      </c>
      <c r="L607" s="149" t="s">
        <v>242</v>
      </c>
      <c r="M607" s="149" t="s">
        <v>243</v>
      </c>
      <c r="N607" s="149" t="s">
        <v>244</v>
      </c>
      <c r="O607" s="149" t="s">
        <v>246</v>
      </c>
      <c r="P607" s="149" t="s">
        <v>247</v>
      </c>
      <c r="Q607" s="149" t="s">
        <v>248</v>
      </c>
      <c r="R607" s="149" t="s">
        <v>250</v>
      </c>
      <c r="S607" s="149" t="s">
        <v>251</v>
      </c>
      <c r="T607" s="149" t="s">
        <v>252</v>
      </c>
      <c r="U607" s="149" t="s">
        <v>253</v>
      </c>
      <c r="V607" s="149" t="s">
        <v>276</v>
      </c>
      <c r="W607" s="149" t="s">
        <v>254</v>
      </c>
      <c r="X607" s="149" t="s">
        <v>255</v>
      </c>
      <c r="Y607" s="149" t="s">
        <v>256</v>
      </c>
      <c r="Z607" s="149" t="s">
        <v>257</v>
      </c>
      <c r="AA607" s="149" t="s">
        <v>258</v>
      </c>
      <c r="AB607" s="149" t="s">
        <v>260</v>
      </c>
      <c r="AC607" s="149" t="s">
        <v>261</v>
      </c>
      <c r="AD607" s="149" t="s">
        <v>262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282</v>
      </c>
      <c r="E608" s="11" t="s">
        <v>282</v>
      </c>
      <c r="F608" s="11" t="s">
        <v>282</v>
      </c>
      <c r="G608" s="11" t="s">
        <v>282</v>
      </c>
      <c r="H608" s="11" t="s">
        <v>282</v>
      </c>
      <c r="I608" s="11" t="s">
        <v>282</v>
      </c>
      <c r="J608" s="11" t="s">
        <v>282</v>
      </c>
      <c r="K608" s="11" t="s">
        <v>282</v>
      </c>
      <c r="L608" s="11" t="s">
        <v>282</v>
      </c>
      <c r="M608" s="11" t="s">
        <v>282</v>
      </c>
      <c r="N608" s="11" t="s">
        <v>115</v>
      </c>
      <c r="O608" s="11" t="s">
        <v>282</v>
      </c>
      <c r="P608" s="11" t="s">
        <v>283</v>
      </c>
      <c r="Q608" s="11" t="s">
        <v>282</v>
      </c>
      <c r="R608" s="11" t="s">
        <v>283</v>
      </c>
      <c r="S608" s="11" t="s">
        <v>283</v>
      </c>
      <c r="T608" s="11" t="s">
        <v>283</v>
      </c>
      <c r="U608" s="11" t="s">
        <v>283</v>
      </c>
      <c r="V608" s="11" t="s">
        <v>283</v>
      </c>
      <c r="W608" s="11" t="s">
        <v>282</v>
      </c>
      <c r="X608" s="11" t="s">
        <v>283</v>
      </c>
      <c r="Y608" s="11" t="s">
        <v>283</v>
      </c>
      <c r="Z608" s="11" t="s">
        <v>283</v>
      </c>
      <c r="AA608" s="11" t="s">
        <v>283</v>
      </c>
      <c r="AB608" s="11" t="s">
        <v>282</v>
      </c>
      <c r="AC608" s="11" t="s">
        <v>282</v>
      </c>
      <c r="AD608" s="11" t="s">
        <v>283</v>
      </c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09">
        <v>15.5</v>
      </c>
      <c r="E610" s="230">
        <v>11.65</v>
      </c>
      <c r="F610" s="230">
        <v>12.346987970079457</v>
      </c>
      <c r="G610" s="230">
        <v>11.6</v>
      </c>
      <c r="H610" s="230">
        <v>11.4</v>
      </c>
      <c r="I610" s="230">
        <v>11.9</v>
      </c>
      <c r="J610" s="230">
        <v>11.3</v>
      </c>
      <c r="K610" s="230">
        <v>10.6</v>
      </c>
      <c r="L610" s="230">
        <v>13.05</v>
      </c>
      <c r="M610" s="230">
        <v>12.1</v>
      </c>
      <c r="N610" s="230">
        <v>10.969168446643728</v>
      </c>
      <c r="O610" s="230">
        <v>11.11</v>
      </c>
      <c r="P610" s="230">
        <v>11.5</v>
      </c>
      <c r="Q610" s="230">
        <v>11.815</v>
      </c>
      <c r="R610" s="230">
        <v>11.7</v>
      </c>
      <c r="S610" s="230">
        <v>11.6</v>
      </c>
      <c r="T610" s="230">
        <v>12</v>
      </c>
      <c r="U610" s="230">
        <v>11.2</v>
      </c>
      <c r="V610" s="230">
        <v>10.9</v>
      </c>
      <c r="W610" s="209">
        <v>8.9</v>
      </c>
      <c r="X610" s="230">
        <v>12.3</v>
      </c>
      <c r="Y610" s="230">
        <v>11.1</v>
      </c>
      <c r="Z610" s="230">
        <v>11.41</v>
      </c>
      <c r="AA610" s="230">
        <v>11.4</v>
      </c>
      <c r="AB610" s="230">
        <v>11.4</v>
      </c>
      <c r="AC610" s="209">
        <v>11</v>
      </c>
      <c r="AD610" s="230">
        <v>13.2</v>
      </c>
      <c r="AE610" s="210"/>
      <c r="AF610" s="211"/>
      <c r="AG610" s="211"/>
      <c r="AH610" s="211"/>
      <c r="AI610" s="211"/>
      <c r="AJ610" s="211"/>
      <c r="AK610" s="211"/>
      <c r="AL610" s="211"/>
      <c r="AM610" s="211"/>
      <c r="AN610" s="211"/>
      <c r="AO610" s="211"/>
      <c r="AP610" s="211"/>
      <c r="AQ610" s="211"/>
      <c r="AR610" s="211"/>
      <c r="AS610" s="211"/>
      <c r="AT610" s="211"/>
      <c r="AU610" s="211"/>
      <c r="AV610" s="211"/>
      <c r="AW610" s="211"/>
      <c r="AX610" s="211"/>
      <c r="AY610" s="211"/>
      <c r="AZ610" s="211"/>
      <c r="BA610" s="211"/>
      <c r="BB610" s="211"/>
      <c r="BC610" s="211"/>
      <c r="BD610" s="211"/>
      <c r="BE610" s="211"/>
      <c r="BF610" s="211"/>
      <c r="BG610" s="211"/>
      <c r="BH610" s="211"/>
      <c r="BI610" s="211"/>
      <c r="BJ610" s="211"/>
      <c r="BK610" s="211"/>
      <c r="BL610" s="211"/>
      <c r="BM610" s="212">
        <v>1</v>
      </c>
    </row>
    <row r="611" spans="1:65">
      <c r="A611" s="30"/>
      <c r="B611" s="19">
        <v>1</v>
      </c>
      <c r="C611" s="9">
        <v>2</v>
      </c>
      <c r="D611" s="213">
        <v>15.6</v>
      </c>
      <c r="E611" s="216">
        <v>11.54</v>
      </c>
      <c r="F611" s="216">
        <v>12.56615238932482</v>
      </c>
      <c r="G611" s="216">
        <v>11.6</v>
      </c>
      <c r="H611" s="216">
        <v>11.7</v>
      </c>
      <c r="I611" s="216">
        <v>11.9</v>
      </c>
      <c r="J611" s="216">
        <v>11.3</v>
      </c>
      <c r="K611" s="216">
        <v>10.7</v>
      </c>
      <c r="L611" s="216">
        <v>12.93</v>
      </c>
      <c r="M611" s="216">
        <v>12</v>
      </c>
      <c r="N611" s="216">
        <v>11.215468417836387</v>
      </c>
      <c r="O611" s="216">
        <v>11.66</v>
      </c>
      <c r="P611" s="216">
        <v>12.9</v>
      </c>
      <c r="Q611" s="216">
        <v>11.414</v>
      </c>
      <c r="R611" s="216">
        <v>10.6</v>
      </c>
      <c r="S611" s="216">
        <v>11.6</v>
      </c>
      <c r="T611" s="216">
        <v>11.6</v>
      </c>
      <c r="U611" s="216">
        <v>11.4</v>
      </c>
      <c r="V611" s="216">
        <v>11.1</v>
      </c>
      <c r="W611" s="213">
        <v>9.4</v>
      </c>
      <c r="X611" s="216">
        <v>12.7</v>
      </c>
      <c r="Y611" s="216">
        <v>11.6</v>
      </c>
      <c r="Z611" s="216">
        <v>10.74</v>
      </c>
      <c r="AA611" s="216">
        <v>10.9</v>
      </c>
      <c r="AB611" s="216">
        <v>11.38</v>
      </c>
      <c r="AC611" s="213">
        <v>11</v>
      </c>
      <c r="AD611" s="216">
        <v>12.3</v>
      </c>
      <c r="AE611" s="210"/>
      <c r="AF611" s="211"/>
      <c r="AG611" s="211"/>
      <c r="AH611" s="211"/>
      <c r="AI611" s="211"/>
      <c r="AJ611" s="211"/>
      <c r="AK611" s="211"/>
      <c r="AL611" s="211"/>
      <c r="AM611" s="211"/>
      <c r="AN611" s="211"/>
      <c r="AO611" s="211"/>
      <c r="AP611" s="211"/>
      <c r="AQ611" s="211"/>
      <c r="AR611" s="211"/>
      <c r="AS611" s="211"/>
      <c r="AT611" s="211"/>
      <c r="AU611" s="211"/>
      <c r="AV611" s="211"/>
      <c r="AW611" s="211"/>
      <c r="AX611" s="211"/>
      <c r="AY611" s="211"/>
      <c r="AZ611" s="211"/>
      <c r="BA611" s="211"/>
      <c r="BB611" s="211"/>
      <c r="BC611" s="211"/>
      <c r="BD611" s="211"/>
      <c r="BE611" s="211"/>
      <c r="BF611" s="211"/>
      <c r="BG611" s="211"/>
      <c r="BH611" s="211"/>
      <c r="BI611" s="211"/>
      <c r="BJ611" s="211"/>
      <c r="BK611" s="211"/>
      <c r="BL611" s="211"/>
      <c r="BM611" s="212">
        <v>26</v>
      </c>
    </row>
    <row r="612" spans="1:65">
      <c r="A612" s="30"/>
      <c r="B612" s="19">
        <v>1</v>
      </c>
      <c r="C612" s="9">
        <v>3</v>
      </c>
      <c r="D612" s="213">
        <v>15.6</v>
      </c>
      <c r="E612" s="216">
        <v>11.92</v>
      </c>
      <c r="F612" s="216">
        <v>12.277270027633431</v>
      </c>
      <c r="G612" s="216">
        <v>11.4</v>
      </c>
      <c r="H612" s="216">
        <v>11.4</v>
      </c>
      <c r="I612" s="216">
        <v>12.1</v>
      </c>
      <c r="J612" s="216">
        <v>11.1</v>
      </c>
      <c r="K612" s="216">
        <v>10.8</v>
      </c>
      <c r="L612" s="216">
        <v>13.05</v>
      </c>
      <c r="M612" s="216">
        <v>12.5</v>
      </c>
      <c r="N612" s="216">
        <v>11.027519052125777</v>
      </c>
      <c r="O612" s="216">
        <v>11.5</v>
      </c>
      <c r="P612" s="216">
        <v>11.6</v>
      </c>
      <c r="Q612" s="216">
        <v>11.451000000000001</v>
      </c>
      <c r="R612" s="216">
        <v>10.5</v>
      </c>
      <c r="S612" s="216">
        <v>11.4</v>
      </c>
      <c r="T612" s="216">
        <v>12.2</v>
      </c>
      <c r="U612" s="216">
        <v>11.2</v>
      </c>
      <c r="V612" s="216">
        <v>11.1</v>
      </c>
      <c r="W612" s="213">
        <v>9.3000000000000007</v>
      </c>
      <c r="X612" s="216">
        <v>12.2</v>
      </c>
      <c r="Y612" s="216">
        <v>11.8</v>
      </c>
      <c r="Z612" s="216">
        <v>10.48</v>
      </c>
      <c r="AA612" s="216">
        <v>11.1</v>
      </c>
      <c r="AB612" s="216">
        <v>11.07</v>
      </c>
      <c r="AC612" s="213">
        <v>11</v>
      </c>
      <c r="AD612" s="216">
        <v>12.7</v>
      </c>
      <c r="AE612" s="210"/>
      <c r="AF612" s="211"/>
      <c r="AG612" s="211"/>
      <c r="AH612" s="211"/>
      <c r="AI612" s="211"/>
      <c r="AJ612" s="211"/>
      <c r="AK612" s="211"/>
      <c r="AL612" s="211"/>
      <c r="AM612" s="211"/>
      <c r="AN612" s="211"/>
      <c r="AO612" s="211"/>
      <c r="AP612" s="211"/>
      <c r="AQ612" s="211"/>
      <c r="AR612" s="211"/>
      <c r="AS612" s="211"/>
      <c r="AT612" s="211"/>
      <c r="AU612" s="211"/>
      <c r="AV612" s="211"/>
      <c r="AW612" s="211"/>
      <c r="AX612" s="211"/>
      <c r="AY612" s="211"/>
      <c r="AZ612" s="211"/>
      <c r="BA612" s="211"/>
      <c r="BB612" s="211"/>
      <c r="BC612" s="211"/>
      <c r="BD612" s="211"/>
      <c r="BE612" s="211"/>
      <c r="BF612" s="211"/>
      <c r="BG612" s="211"/>
      <c r="BH612" s="211"/>
      <c r="BI612" s="211"/>
      <c r="BJ612" s="211"/>
      <c r="BK612" s="211"/>
      <c r="BL612" s="211"/>
      <c r="BM612" s="212">
        <v>16</v>
      </c>
    </row>
    <row r="613" spans="1:65">
      <c r="A613" s="30"/>
      <c r="B613" s="19">
        <v>1</v>
      </c>
      <c r="C613" s="9">
        <v>4</v>
      </c>
      <c r="D613" s="213">
        <v>15.8</v>
      </c>
      <c r="E613" s="216">
        <v>11.59</v>
      </c>
      <c r="F613" s="216">
        <v>12.142527030640014</v>
      </c>
      <c r="G613" s="216">
        <v>11</v>
      </c>
      <c r="H613" s="216">
        <v>11.8</v>
      </c>
      <c r="I613" s="216">
        <v>11.7</v>
      </c>
      <c r="J613" s="216">
        <v>11.6</v>
      </c>
      <c r="K613" s="216">
        <v>10.9</v>
      </c>
      <c r="L613" s="216">
        <v>13.06</v>
      </c>
      <c r="M613" s="216">
        <v>12.4</v>
      </c>
      <c r="N613" s="216">
        <v>10.855020187172721</v>
      </c>
      <c r="O613" s="216">
        <v>11.49</v>
      </c>
      <c r="P613" s="216">
        <v>12.3</v>
      </c>
      <c r="Q613" s="216">
        <v>11.683999999999999</v>
      </c>
      <c r="R613" s="216">
        <v>11</v>
      </c>
      <c r="S613" s="216">
        <v>11.4</v>
      </c>
      <c r="T613" s="216">
        <v>11.7</v>
      </c>
      <c r="U613" s="216">
        <v>11.2</v>
      </c>
      <c r="V613" s="216">
        <v>11.3</v>
      </c>
      <c r="W613" s="213">
        <v>9.1999999999999993</v>
      </c>
      <c r="X613" s="216">
        <v>12.1</v>
      </c>
      <c r="Y613" s="216">
        <v>11.9</v>
      </c>
      <c r="Z613" s="216">
        <v>11.36</v>
      </c>
      <c r="AA613" s="216">
        <v>11.9</v>
      </c>
      <c r="AB613" s="216">
        <v>11.05</v>
      </c>
      <c r="AC613" s="213">
        <v>11</v>
      </c>
      <c r="AD613" s="216">
        <v>12.5</v>
      </c>
      <c r="AE613" s="210"/>
      <c r="AF613" s="211"/>
      <c r="AG613" s="211"/>
      <c r="AH613" s="211"/>
      <c r="AI613" s="211"/>
      <c r="AJ613" s="211"/>
      <c r="AK613" s="211"/>
      <c r="AL613" s="211"/>
      <c r="AM613" s="211"/>
      <c r="AN613" s="211"/>
      <c r="AO613" s="211"/>
      <c r="AP613" s="211"/>
      <c r="AQ613" s="211"/>
      <c r="AR613" s="211"/>
      <c r="AS613" s="211"/>
      <c r="AT613" s="211"/>
      <c r="AU613" s="211"/>
      <c r="AV613" s="211"/>
      <c r="AW613" s="211"/>
      <c r="AX613" s="211"/>
      <c r="AY613" s="211"/>
      <c r="AZ613" s="211"/>
      <c r="BA613" s="211"/>
      <c r="BB613" s="211"/>
      <c r="BC613" s="211"/>
      <c r="BD613" s="211"/>
      <c r="BE613" s="211"/>
      <c r="BF613" s="211"/>
      <c r="BG613" s="211"/>
      <c r="BH613" s="211"/>
      <c r="BI613" s="211"/>
      <c r="BJ613" s="211"/>
      <c r="BK613" s="211"/>
      <c r="BL613" s="211"/>
      <c r="BM613" s="212">
        <v>11.592104052624821</v>
      </c>
    </row>
    <row r="614" spans="1:65">
      <c r="A614" s="30"/>
      <c r="B614" s="19">
        <v>1</v>
      </c>
      <c r="C614" s="9">
        <v>5</v>
      </c>
      <c r="D614" s="213">
        <v>16.399999999999999</v>
      </c>
      <c r="E614" s="216">
        <v>11.94</v>
      </c>
      <c r="F614" s="216">
        <v>11.732079784157047</v>
      </c>
      <c r="G614" s="216">
        <v>11.4</v>
      </c>
      <c r="H614" s="216">
        <v>11.8</v>
      </c>
      <c r="I614" s="216">
        <v>12</v>
      </c>
      <c r="J614" s="216">
        <v>11</v>
      </c>
      <c r="K614" s="216">
        <v>10.7</v>
      </c>
      <c r="L614" s="216">
        <v>12.72</v>
      </c>
      <c r="M614" s="216">
        <v>12.2</v>
      </c>
      <c r="N614" s="216">
        <v>11.14438008140835</v>
      </c>
      <c r="O614" s="216">
        <v>10.77</v>
      </c>
      <c r="P614" s="216">
        <v>12.2</v>
      </c>
      <c r="Q614" s="216">
        <v>11.882</v>
      </c>
      <c r="R614" s="216">
        <v>10.5</v>
      </c>
      <c r="S614" s="216">
        <v>11.3</v>
      </c>
      <c r="T614" s="216">
        <v>11.7</v>
      </c>
      <c r="U614" s="216">
        <v>11.1</v>
      </c>
      <c r="V614" s="232">
        <v>10.3</v>
      </c>
      <c r="W614" s="213">
        <v>9.4</v>
      </c>
      <c r="X614" s="216">
        <v>12</v>
      </c>
      <c r="Y614" s="216">
        <v>11.1</v>
      </c>
      <c r="Z614" s="216">
        <v>10.54</v>
      </c>
      <c r="AA614" s="216">
        <v>11.6</v>
      </c>
      <c r="AB614" s="216">
        <v>11.16</v>
      </c>
      <c r="AC614" s="213">
        <v>11</v>
      </c>
      <c r="AD614" s="216">
        <v>13.2</v>
      </c>
      <c r="AE614" s="210"/>
      <c r="AF614" s="211"/>
      <c r="AG614" s="211"/>
      <c r="AH614" s="211"/>
      <c r="AI614" s="211"/>
      <c r="AJ614" s="211"/>
      <c r="AK614" s="211"/>
      <c r="AL614" s="211"/>
      <c r="AM614" s="211"/>
      <c r="AN614" s="211"/>
      <c r="AO614" s="211"/>
      <c r="AP614" s="211"/>
      <c r="AQ614" s="211"/>
      <c r="AR614" s="211"/>
      <c r="AS614" s="211"/>
      <c r="AT614" s="211"/>
      <c r="AU614" s="211"/>
      <c r="AV614" s="211"/>
      <c r="AW614" s="211"/>
      <c r="AX614" s="211"/>
      <c r="AY614" s="211"/>
      <c r="AZ614" s="211"/>
      <c r="BA614" s="211"/>
      <c r="BB614" s="211"/>
      <c r="BC614" s="211"/>
      <c r="BD614" s="211"/>
      <c r="BE614" s="211"/>
      <c r="BF614" s="211"/>
      <c r="BG614" s="211"/>
      <c r="BH614" s="211"/>
      <c r="BI614" s="211"/>
      <c r="BJ614" s="211"/>
      <c r="BK614" s="211"/>
      <c r="BL614" s="211"/>
      <c r="BM614" s="212">
        <v>42</v>
      </c>
    </row>
    <row r="615" spans="1:65">
      <c r="A615" s="30"/>
      <c r="B615" s="19">
        <v>1</v>
      </c>
      <c r="C615" s="9">
        <v>6</v>
      </c>
      <c r="D615" s="213">
        <v>16.600000000000001</v>
      </c>
      <c r="E615" s="216">
        <v>11.5</v>
      </c>
      <c r="F615" s="216">
        <v>12.138091255965861</v>
      </c>
      <c r="G615" s="216">
        <v>11.3</v>
      </c>
      <c r="H615" s="216">
        <v>11.2</v>
      </c>
      <c r="I615" s="216">
        <v>12.1</v>
      </c>
      <c r="J615" s="216">
        <v>10.9</v>
      </c>
      <c r="K615" s="216">
        <v>10.7</v>
      </c>
      <c r="L615" s="216">
        <v>12.57</v>
      </c>
      <c r="M615" s="216">
        <v>12.4</v>
      </c>
      <c r="N615" s="216">
        <v>10.861318934986651</v>
      </c>
      <c r="O615" s="216">
        <v>11.24</v>
      </c>
      <c r="P615" s="216">
        <v>11.7</v>
      </c>
      <c r="Q615" s="216">
        <v>11.951000000000001</v>
      </c>
      <c r="R615" s="216">
        <v>11.4</v>
      </c>
      <c r="S615" s="216">
        <v>11.8</v>
      </c>
      <c r="T615" s="216">
        <v>12</v>
      </c>
      <c r="U615" s="216">
        <v>11</v>
      </c>
      <c r="V615" s="216">
        <v>11</v>
      </c>
      <c r="W615" s="213">
        <v>9.1999999999999993</v>
      </c>
      <c r="X615" s="216">
        <v>11.9</v>
      </c>
      <c r="Y615" s="216">
        <v>11.2</v>
      </c>
      <c r="Z615" s="216">
        <v>10.69</v>
      </c>
      <c r="AA615" s="216">
        <v>11.3</v>
      </c>
      <c r="AB615" s="216">
        <v>10.84</v>
      </c>
      <c r="AC615" s="213">
        <v>11</v>
      </c>
      <c r="AD615" s="216">
        <v>12.1</v>
      </c>
      <c r="AE615" s="210"/>
      <c r="AF615" s="211"/>
      <c r="AG615" s="211"/>
      <c r="AH615" s="211"/>
      <c r="AI615" s="211"/>
      <c r="AJ615" s="211"/>
      <c r="AK615" s="211"/>
      <c r="AL615" s="211"/>
      <c r="AM615" s="211"/>
      <c r="AN615" s="211"/>
      <c r="AO615" s="211"/>
      <c r="AP615" s="211"/>
      <c r="AQ615" s="211"/>
      <c r="AR615" s="211"/>
      <c r="AS615" s="211"/>
      <c r="AT615" s="211"/>
      <c r="AU615" s="211"/>
      <c r="AV615" s="211"/>
      <c r="AW615" s="211"/>
      <c r="AX615" s="211"/>
      <c r="AY615" s="211"/>
      <c r="AZ615" s="211"/>
      <c r="BA615" s="211"/>
      <c r="BB615" s="211"/>
      <c r="BC615" s="211"/>
      <c r="BD615" s="211"/>
      <c r="BE615" s="211"/>
      <c r="BF615" s="211"/>
      <c r="BG615" s="211"/>
      <c r="BH615" s="211"/>
      <c r="BI615" s="211"/>
      <c r="BJ615" s="211"/>
      <c r="BK615" s="211"/>
      <c r="BL615" s="211"/>
      <c r="BM615" s="214"/>
    </row>
    <row r="616" spans="1:65">
      <c r="A616" s="30"/>
      <c r="B616" s="20" t="s">
        <v>270</v>
      </c>
      <c r="C616" s="12"/>
      <c r="D616" s="215">
        <v>15.916666666666666</v>
      </c>
      <c r="E616" s="215">
        <v>11.69</v>
      </c>
      <c r="F616" s="215">
        <v>12.200518076300106</v>
      </c>
      <c r="G616" s="215">
        <v>11.383333333333333</v>
      </c>
      <c r="H616" s="215">
        <v>11.549999999999999</v>
      </c>
      <c r="I616" s="215">
        <v>11.949999999999998</v>
      </c>
      <c r="J616" s="215">
        <v>11.200000000000001</v>
      </c>
      <c r="K616" s="215">
        <v>10.733333333333333</v>
      </c>
      <c r="L616" s="215">
        <v>12.896666666666667</v>
      </c>
      <c r="M616" s="215">
        <v>12.266666666666667</v>
      </c>
      <c r="N616" s="215">
        <v>11.01214585336227</v>
      </c>
      <c r="O616" s="215">
        <v>11.295</v>
      </c>
      <c r="P616" s="215">
        <v>12.033333333333333</v>
      </c>
      <c r="Q616" s="215">
        <v>11.6995</v>
      </c>
      <c r="R616" s="215">
        <v>10.950000000000001</v>
      </c>
      <c r="S616" s="215">
        <v>11.516666666666666</v>
      </c>
      <c r="T616" s="215">
        <v>11.866666666666667</v>
      </c>
      <c r="U616" s="215">
        <v>11.183333333333332</v>
      </c>
      <c r="V616" s="215">
        <v>10.950000000000001</v>
      </c>
      <c r="W616" s="215">
        <v>9.2333333333333325</v>
      </c>
      <c r="X616" s="215">
        <v>12.200000000000001</v>
      </c>
      <c r="Y616" s="215">
        <v>11.450000000000001</v>
      </c>
      <c r="Z616" s="215">
        <v>10.87</v>
      </c>
      <c r="AA616" s="215">
        <v>11.366666666666667</v>
      </c>
      <c r="AB616" s="215">
        <v>11.15</v>
      </c>
      <c r="AC616" s="215">
        <v>11</v>
      </c>
      <c r="AD616" s="215">
        <v>12.666666666666666</v>
      </c>
      <c r="AE616" s="210"/>
      <c r="AF616" s="211"/>
      <c r="AG616" s="211"/>
      <c r="AH616" s="211"/>
      <c r="AI616" s="211"/>
      <c r="AJ616" s="211"/>
      <c r="AK616" s="211"/>
      <c r="AL616" s="211"/>
      <c r="AM616" s="211"/>
      <c r="AN616" s="211"/>
      <c r="AO616" s="211"/>
      <c r="AP616" s="211"/>
      <c r="AQ616" s="211"/>
      <c r="AR616" s="211"/>
      <c r="AS616" s="211"/>
      <c r="AT616" s="211"/>
      <c r="AU616" s="211"/>
      <c r="AV616" s="211"/>
      <c r="AW616" s="211"/>
      <c r="AX616" s="211"/>
      <c r="AY616" s="211"/>
      <c r="AZ616" s="211"/>
      <c r="BA616" s="211"/>
      <c r="BB616" s="211"/>
      <c r="BC616" s="211"/>
      <c r="BD616" s="211"/>
      <c r="BE616" s="211"/>
      <c r="BF616" s="211"/>
      <c r="BG616" s="211"/>
      <c r="BH616" s="211"/>
      <c r="BI616" s="211"/>
      <c r="BJ616" s="211"/>
      <c r="BK616" s="211"/>
      <c r="BL616" s="211"/>
      <c r="BM616" s="214"/>
    </row>
    <row r="617" spans="1:65">
      <c r="A617" s="30"/>
      <c r="B617" s="3" t="s">
        <v>271</v>
      </c>
      <c r="C617" s="29"/>
      <c r="D617" s="216">
        <v>15.7</v>
      </c>
      <c r="E617" s="216">
        <v>11.620000000000001</v>
      </c>
      <c r="F617" s="216">
        <v>12.209898529136723</v>
      </c>
      <c r="G617" s="216">
        <v>11.4</v>
      </c>
      <c r="H617" s="216">
        <v>11.55</v>
      </c>
      <c r="I617" s="216">
        <v>11.95</v>
      </c>
      <c r="J617" s="216">
        <v>11.2</v>
      </c>
      <c r="K617" s="216">
        <v>10.7</v>
      </c>
      <c r="L617" s="216">
        <v>12.99</v>
      </c>
      <c r="M617" s="216">
        <v>12.3</v>
      </c>
      <c r="N617" s="216">
        <v>10.998343749384752</v>
      </c>
      <c r="O617" s="216">
        <v>11.365</v>
      </c>
      <c r="P617" s="216">
        <v>11.95</v>
      </c>
      <c r="Q617" s="216">
        <v>11.749499999999999</v>
      </c>
      <c r="R617" s="216">
        <v>10.8</v>
      </c>
      <c r="S617" s="216">
        <v>11.5</v>
      </c>
      <c r="T617" s="216">
        <v>11.85</v>
      </c>
      <c r="U617" s="216">
        <v>11.2</v>
      </c>
      <c r="V617" s="216">
        <v>11.05</v>
      </c>
      <c r="W617" s="216">
        <v>9.25</v>
      </c>
      <c r="X617" s="216">
        <v>12.149999999999999</v>
      </c>
      <c r="Y617" s="216">
        <v>11.399999999999999</v>
      </c>
      <c r="Z617" s="216">
        <v>10.715</v>
      </c>
      <c r="AA617" s="216">
        <v>11.350000000000001</v>
      </c>
      <c r="AB617" s="216">
        <v>11.115</v>
      </c>
      <c r="AC617" s="216">
        <v>11</v>
      </c>
      <c r="AD617" s="216">
        <v>12.6</v>
      </c>
      <c r="AE617" s="210"/>
      <c r="AF617" s="211"/>
      <c r="AG617" s="211"/>
      <c r="AH617" s="211"/>
      <c r="AI617" s="211"/>
      <c r="AJ617" s="211"/>
      <c r="AK617" s="211"/>
      <c r="AL617" s="211"/>
      <c r="AM617" s="211"/>
      <c r="AN617" s="211"/>
      <c r="AO617" s="211"/>
      <c r="AP617" s="211"/>
      <c r="AQ617" s="211"/>
      <c r="AR617" s="211"/>
      <c r="AS617" s="211"/>
      <c r="AT617" s="211"/>
      <c r="AU617" s="211"/>
      <c r="AV617" s="211"/>
      <c r="AW617" s="211"/>
      <c r="AX617" s="211"/>
      <c r="AY617" s="211"/>
      <c r="AZ617" s="211"/>
      <c r="BA617" s="211"/>
      <c r="BB617" s="211"/>
      <c r="BC617" s="211"/>
      <c r="BD617" s="211"/>
      <c r="BE617" s="211"/>
      <c r="BF617" s="211"/>
      <c r="BG617" s="211"/>
      <c r="BH617" s="211"/>
      <c r="BI617" s="211"/>
      <c r="BJ617" s="211"/>
      <c r="BK617" s="211"/>
      <c r="BL617" s="211"/>
      <c r="BM617" s="214"/>
    </row>
    <row r="618" spans="1:65">
      <c r="A618" s="30"/>
      <c r="B618" s="3" t="s">
        <v>272</v>
      </c>
      <c r="C618" s="29"/>
      <c r="D618" s="24">
        <v>0.4665476038590991</v>
      </c>
      <c r="E618" s="24">
        <v>0.19266551326067674</v>
      </c>
      <c r="F618" s="24">
        <v>0.27846983516997403</v>
      </c>
      <c r="G618" s="24">
        <v>0.22286019533929022</v>
      </c>
      <c r="H618" s="24">
        <v>0.25099800796022298</v>
      </c>
      <c r="I618" s="24">
        <v>0.15165750888103108</v>
      </c>
      <c r="J618" s="24">
        <v>0.25298221281347028</v>
      </c>
      <c r="K618" s="24">
        <v>0.10327955589886489</v>
      </c>
      <c r="L618" s="24">
        <v>0.20626843351968982</v>
      </c>
      <c r="M618" s="24">
        <v>0.19663841605003518</v>
      </c>
      <c r="N618" s="24">
        <v>0.14720501574467007</v>
      </c>
      <c r="O618" s="24">
        <v>0.32439173848913005</v>
      </c>
      <c r="P618" s="24">
        <v>0.535412613473634</v>
      </c>
      <c r="Q618" s="24">
        <v>0.22512285534791884</v>
      </c>
      <c r="R618" s="24">
        <v>0.50892042599997878</v>
      </c>
      <c r="S618" s="24">
        <v>0.18348478592697168</v>
      </c>
      <c r="T618" s="24">
        <v>0.23380903889000251</v>
      </c>
      <c r="U618" s="24">
        <v>0.1329160135825127</v>
      </c>
      <c r="V618" s="24">
        <v>0.34496376621320662</v>
      </c>
      <c r="W618" s="24">
        <v>0.18618986725025263</v>
      </c>
      <c r="X618" s="24">
        <v>0.28284271247461878</v>
      </c>
      <c r="Y618" s="24">
        <v>0.36193922141707757</v>
      </c>
      <c r="Z618" s="24">
        <v>0.41036569057366379</v>
      </c>
      <c r="AA618" s="24">
        <v>0.35590260840104371</v>
      </c>
      <c r="AB618" s="24">
        <v>0.21354156504062644</v>
      </c>
      <c r="AC618" s="24">
        <v>0</v>
      </c>
      <c r="AD618" s="24">
        <v>0.45898438608155978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2.931189134193293E-2</v>
      </c>
      <c r="E619" s="13">
        <v>1.6481224402110927E-2</v>
      </c>
      <c r="F619" s="13">
        <v>2.2824427079937738E-2</v>
      </c>
      <c r="G619" s="13">
        <v>1.9577762401694603E-2</v>
      </c>
      <c r="H619" s="13">
        <v>2.1731429260625369E-2</v>
      </c>
      <c r="I619" s="13">
        <v>1.2691004927282938E-2</v>
      </c>
      <c r="J619" s="13">
        <v>2.2587697572631273E-2</v>
      </c>
      <c r="K619" s="13">
        <v>9.6223188725650527E-3</v>
      </c>
      <c r="L619" s="13">
        <v>1.5993933847481764E-2</v>
      </c>
      <c r="M619" s="13">
        <v>1.6030305656252866E-2</v>
      </c>
      <c r="N619" s="13">
        <v>1.336751417070315E-2</v>
      </c>
      <c r="O619" s="13">
        <v>2.8719941433300582E-2</v>
      </c>
      <c r="P619" s="13">
        <v>4.4494123003349088E-2</v>
      </c>
      <c r="Q619" s="13">
        <v>1.924209199948022E-2</v>
      </c>
      <c r="R619" s="13">
        <v>4.6476751232874772E-2</v>
      </c>
      <c r="S619" s="13">
        <v>1.5932108763557599E-2</v>
      </c>
      <c r="T619" s="13">
        <v>1.970300889522493E-2</v>
      </c>
      <c r="U619" s="13">
        <v>1.1885187503652405E-2</v>
      </c>
      <c r="V619" s="13">
        <v>3.1503540293443523E-2</v>
      </c>
      <c r="W619" s="13">
        <v>2.016496757222953E-2</v>
      </c>
      <c r="X619" s="13">
        <v>2.3183828891362192E-2</v>
      </c>
      <c r="Y619" s="13">
        <v>3.1610412350836468E-2</v>
      </c>
      <c r="Z619" s="13">
        <v>3.7752133447439176E-2</v>
      </c>
      <c r="AA619" s="13">
        <v>3.1311079917980385E-2</v>
      </c>
      <c r="AB619" s="13">
        <v>1.9151709869114478E-2</v>
      </c>
      <c r="AC619" s="13">
        <v>0</v>
      </c>
      <c r="AD619" s="13">
        <v>3.6235609427491565E-2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273</v>
      </c>
      <c r="C620" s="29"/>
      <c r="D620" s="13">
        <v>0.37306105901133857</v>
      </c>
      <c r="E620" s="13">
        <v>8.4450542309453258E-3</v>
      </c>
      <c r="F620" s="13">
        <v>5.2485210701461948E-2</v>
      </c>
      <c r="G620" s="13">
        <v>-1.8009734759430129E-2</v>
      </c>
      <c r="H620" s="13">
        <v>-3.6321320472695318E-3</v>
      </c>
      <c r="I620" s="13">
        <v>3.0874114461915791E-2</v>
      </c>
      <c r="J620" s="13">
        <v>-3.382509774280662E-2</v>
      </c>
      <c r="K620" s="13">
        <v>-7.4082385336856516E-2</v>
      </c>
      <c r="L620" s="13">
        <v>0.11253889786698834</v>
      </c>
      <c r="M620" s="13">
        <v>5.8191559615021315E-2</v>
      </c>
      <c r="N620" s="13">
        <v>-5.0030451471942183E-2</v>
      </c>
      <c r="O620" s="13">
        <v>-2.5629864196875185E-2</v>
      </c>
      <c r="P620" s="13">
        <v>3.8062915817996368E-2</v>
      </c>
      <c r="Q620" s="13">
        <v>9.2645775855386692E-3</v>
      </c>
      <c r="R620" s="13">
        <v>-5.5391501811047572E-2</v>
      </c>
      <c r="S620" s="13">
        <v>-6.5076525897016513E-3</v>
      </c>
      <c r="T620" s="13">
        <v>2.3685313105835659E-2</v>
      </c>
      <c r="U620" s="13">
        <v>-3.5262858014022957E-2</v>
      </c>
      <c r="V620" s="13">
        <v>-5.5391501811047572E-2</v>
      </c>
      <c r="W620" s="13">
        <v>-0.20348080974630212</v>
      </c>
      <c r="X620" s="13">
        <v>5.2440518530157076E-2</v>
      </c>
      <c r="Y620" s="13">
        <v>-1.2258693674565779E-2</v>
      </c>
      <c r="Z620" s="13">
        <v>-6.2292751112884792E-2</v>
      </c>
      <c r="AA620" s="13">
        <v>-1.9447495030646134E-2</v>
      </c>
      <c r="AB620" s="13">
        <v>-3.8138378556454966E-2</v>
      </c>
      <c r="AC620" s="13">
        <v>-5.1078220997399448E-2</v>
      </c>
      <c r="AD620" s="13">
        <v>9.2697806124206528E-2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274</v>
      </c>
      <c r="C621" s="47"/>
      <c r="D621" s="45">
        <v>6.38</v>
      </c>
      <c r="E621" s="45">
        <v>0.3</v>
      </c>
      <c r="F621" s="45">
        <v>1.03</v>
      </c>
      <c r="G621" s="45">
        <v>0.14000000000000001</v>
      </c>
      <c r="H621" s="45">
        <v>0.1</v>
      </c>
      <c r="I621" s="45">
        <v>0.67</v>
      </c>
      <c r="J621" s="45">
        <v>0.41</v>
      </c>
      <c r="K621" s="45">
        <v>1.08</v>
      </c>
      <c r="L621" s="45">
        <v>2.0299999999999998</v>
      </c>
      <c r="M621" s="45">
        <v>1.1299999999999999</v>
      </c>
      <c r="N621" s="45">
        <v>0.68</v>
      </c>
      <c r="O621" s="45">
        <v>0.27</v>
      </c>
      <c r="P621" s="45">
        <v>0.79</v>
      </c>
      <c r="Q621" s="45">
        <v>0.31</v>
      </c>
      <c r="R621" s="45">
        <v>0.77</v>
      </c>
      <c r="S621" s="45">
        <v>0.05</v>
      </c>
      <c r="T621" s="45">
        <v>0.55000000000000004</v>
      </c>
      <c r="U621" s="45">
        <v>0.43</v>
      </c>
      <c r="V621" s="45">
        <v>0.77</v>
      </c>
      <c r="W621" s="45">
        <v>3.24</v>
      </c>
      <c r="X621" s="45">
        <v>1.03</v>
      </c>
      <c r="Y621" s="45">
        <v>0.05</v>
      </c>
      <c r="Z621" s="45">
        <v>0.88</v>
      </c>
      <c r="AA621" s="45">
        <v>0.17</v>
      </c>
      <c r="AB621" s="45">
        <v>0.48</v>
      </c>
      <c r="AC621" s="45" t="s">
        <v>275</v>
      </c>
      <c r="AD621" s="45">
        <v>1.7</v>
      </c>
      <c r="AE621" s="150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299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BM622" s="55"/>
    </row>
    <row r="623" spans="1:65">
      <c r="BM623" s="55"/>
    </row>
    <row r="624" spans="1:65" ht="15">
      <c r="B624" s="8" t="s">
        <v>506</v>
      </c>
      <c r="BM624" s="28" t="s">
        <v>66</v>
      </c>
    </row>
    <row r="625" spans="1:65" ht="15">
      <c r="A625" s="25" t="s">
        <v>31</v>
      </c>
      <c r="B625" s="18" t="s">
        <v>111</v>
      </c>
      <c r="C625" s="15" t="s">
        <v>112</v>
      </c>
      <c r="D625" s="16" t="s">
        <v>231</v>
      </c>
      <c r="E625" s="17" t="s">
        <v>231</v>
      </c>
      <c r="F625" s="17" t="s">
        <v>231</v>
      </c>
      <c r="G625" s="17" t="s">
        <v>231</v>
      </c>
      <c r="H625" s="17" t="s">
        <v>231</v>
      </c>
      <c r="I625" s="17" t="s">
        <v>231</v>
      </c>
      <c r="J625" s="17" t="s">
        <v>231</v>
      </c>
      <c r="K625" s="17" t="s">
        <v>231</v>
      </c>
      <c r="L625" s="17" t="s">
        <v>231</v>
      </c>
      <c r="M625" s="17" t="s">
        <v>231</v>
      </c>
      <c r="N625" s="17" t="s">
        <v>231</v>
      </c>
      <c r="O625" s="17" t="s">
        <v>231</v>
      </c>
      <c r="P625" s="150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232</v>
      </c>
      <c r="C626" s="9" t="s">
        <v>232</v>
      </c>
      <c r="D626" s="148" t="s">
        <v>234</v>
      </c>
      <c r="E626" s="149" t="s">
        <v>235</v>
      </c>
      <c r="F626" s="149" t="s">
        <v>236</v>
      </c>
      <c r="G626" s="149" t="s">
        <v>239</v>
      </c>
      <c r="H626" s="149" t="s">
        <v>243</v>
      </c>
      <c r="I626" s="149" t="s">
        <v>246</v>
      </c>
      <c r="J626" s="149" t="s">
        <v>247</v>
      </c>
      <c r="K626" s="149" t="s">
        <v>248</v>
      </c>
      <c r="L626" s="149" t="s">
        <v>254</v>
      </c>
      <c r="M626" s="149" t="s">
        <v>257</v>
      </c>
      <c r="N626" s="149" t="s">
        <v>259</v>
      </c>
      <c r="O626" s="149" t="s">
        <v>261</v>
      </c>
      <c r="P626" s="150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282</v>
      </c>
      <c r="E627" s="11" t="s">
        <v>282</v>
      </c>
      <c r="F627" s="11" t="s">
        <v>282</v>
      </c>
      <c r="G627" s="11" t="s">
        <v>282</v>
      </c>
      <c r="H627" s="11" t="s">
        <v>282</v>
      </c>
      <c r="I627" s="11" t="s">
        <v>282</v>
      </c>
      <c r="J627" s="11" t="s">
        <v>283</v>
      </c>
      <c r="K627" s="11" t="s">
        <v>282</v>
      </c>
      <c r="L627" s="11" t="s">
        <v>282</v>
      </c>
      <c r="M627" s="11" t="s">
        <v>283</v>
      </c>
      <c r="N627" s="11" t="s">
        <v>282</v>
      </c>
      <c r="O627" s="11" t="s">
        <v>282</v>
      </c>
      <c r="P627" s="150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150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30">
        <v>26.4</v>
      </c>
      <c r="E629" s="230">
        <v>30.689999999999998</v>
      </c>
      <c r="F629" s="230">
        <v>32.315937723702248</v>
      </c>
      <c r="G629" s="209">
        <v>38.9</v>
      </c>
      <c r="H629" s="230">
        <v>29.2</v>
      </c>
      <c r="I629" s="230">
        <v>30.4</v>
      </c>
      <c r="J629" s="230">
        <v>31.7</v>
      </c>
      <c r="K629" s="230">
        <v>32.442399999999999</v>
      </c>
      <c r="L629" s="230">
        <v>30.2</v>
      </c>
      <c r="M629" s="230">
        <v>30.800000000000004</v>
      </c>
      <c r="N629" s="209">
        <v>19</v>
      </c>
      <c r="O629" s="230">
        <v>29.9</v>
      </c>
      <c r="P629" s="210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12">
        <v>1</v>
      </c>
    </row>
    <row r="630" spans="1:65">
      <c r="A630" s="30"/>
      <c r="B630" s="19">
        <v>1</v>
      </c>
      <c r="C630" s="9">
        <v>2</v>
      </c>
      <c r="D630" s="216">
        <v>25.5</v>
      </c>
      <c r="E630" s="216">
        <v>29.63</v>
      </c>
      <c r="F630" s="216">
        <v>32.35574665989644</v>
      </c>
      <c r="G630" s="232">
        <v>40.9</v>
      </c>
      <c r="H630" s="216">
        <v>28.9</v>
      </c>
      <c r="I630" s="216">
        <v>34.1</v>
      </c>
      <c r="J630" s="216">
        <v>32.700000000000003</v>
      </c>
      <c r="K630" s="216">
        <v>32.403599999999997</v>
      </c>
      <c r="L630" s="216">
        <v>26.7</v>
      </c>
      <c r="M630" s="216">
        <v>31.2</v>
      </c>
      <c r="N630" s="213">
        <v>20</v>
      </c>
      <c r="O630" s="216">
        <v>29.6</v>
      </c>
      <c r="P630" s="210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12">
        <v>27</v>
      </c>
    </row>
    <row r="631" spans="1:65">
      <c r="A631" s="30"/>
      <c r="B631" s="19">
        <v>1</v>
      </c>
      <c r="C631" s="9">
        <v>3</v>
      </c>
      <c r="D631" s="216">
        <v>27.3</v>
      </c>
      <c r="E631" s="216">
        <v>30.46</v>
      </c>
      <c r="F631" s="216">
        <v>32.300313344663394</v>
      </c>
      <c r="G631" s="213">
        <v>38.9</v>
      </c>
      <c r="H631" s="216">
        <v>28.7</v>
      </c>
      <c r="I631" s="216">
        <v>33.299999999999997</v>
      </c>
      <c r="J631" s="216">
        <v>29.9</v>
      </c>
      <c r="K631" s="216">
        <v>32.401199999999996</v>
      </c>
      <c r="L631" s="216">
        <v>30.1</v>
      </c>
      <c r="M631" s="216">
        <v>30.1</v>
      </c>
      <c r="N631" s="213">
        <v>20</v>
      </c>
      <c r="O631" s="216">
        <v>29.7</v>
      </c>
      <c r="P631" s="210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2">
        <v>16</v>
      </c>
    </row>
    <row r="632" spans="1:65">
      <c r="A632" s="30"/>
      <c r="B632" s="19">
        <v>1</v>
      </c>
      <c r="C632" s="9">
        <v>4</v>
      </c>
      <c r="D632" s="216">
        <v>26.8</v>
      </c>
      <c r="E632" s="216">
        <v>30.830000000000002</v>
      </c>
      <c r="F632" s="216">
        <v>32.374019897314682</v>
      </c>
      <c r="G632" s="213">
        <v>39.5</v>
      </c>
      <c r="H632" s="232">
        <v>25.9</v>
      </c>
      <c r="I632" s="216">
        <v>32.299999999999997</v>
      </c>
      <c r="J632" s="216">
        <v>31.100000000000005</v>
      </c>
      <c r="K632" s="216">
        <v>32.942399999999992</v>
      </c>
      <c r="L632" s="216">
        <v>27.1</v>
      </c>
      <c r="M632" s="216">
        <v>30.7</v>
      </c>
      <c r="N632" s="213">
        <v>20</v>
      </c>
      <c r="O632" s="216">
        <v>29.4</v>
      </c>
      <c r="P632" s="210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>
        <v>30.284778623502309</v>
      </c>
    </row>
    <row r="633" spans="1:65">
      <c r="A633" s="30"/>
      <c r="B633" s="19">
        <v>1</v>
      </c>
      <c r="C633" s="9">
        <v>5</v>
      </c>
      <c r="D633" s="216">
        <v>25.3</v>
      </c>
      <c r="E633" s="216">
        <v>29.28</v>
      </c>
      <c r="F633" s="216">
        <v>32.212185301149745</v>
      </c>
      <c r="G633" s="213">
        <v>39.6</v>
      </c>
      <c r="H633" s="216">
        <v>30.2</v>
      </c>
      <c r="I633" s="216">
        <v>29.2</v>
      </c>
      <c r="J633" s="216">
        <v>31.3</v>
      </c>
      <c r="K633" s="216">
        <v>32.242400000000004</v>
      </c>
      <c r="L633" s="216">
        <v>28.8</v>
      </c>
      <c r="M633" s="216">
        <v>29.6</v>
      </c>
      <c r="N633" s="213">
        <v>21</v>
      </c>
      <c r="O633" s="216">
        <v>30.3</v>
      </c>
      <c r="P633" s="210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>
        <v>43</v>
      </c>
    </row>
    <row r="634" spans="1:65">
      <c r="A634" s="30"/>
      <c r="B634" s="19">
        <v>1</v>
      </c>
      <c r="C634" s="9">
        <v>6</v>
      </c>
      <c r="D634" s="216">
        <v>26.3</v>
      </c>
      <c r="E634" s="216">
        <v>31.45</v>
      </c>
      <c r="F634" s="216">
        <v>32.843314483411945</v>
      </c>
      <c r="G634" s="213">
        <v>39</v>
      </c>
      <c r="H634" s="216">
        <v>28.7</v>
      </c>
      <c r="I634" s="216">
        <v>32.4</v>
      </c>
      <c r="J634" s="216">
        <v>31.2</v>
      </c>
      <c r="K634" s="216">
        <v>32.673200000000001</v>
      </c>
      <c r="L634" s="216">
        <v>28.3</v>
      </c>
      <c r="M634" s="216">
        <v>30.2</v>
      </c>
      <c r="N634" s="213">
        <v>21</v>
      </c>
      <c r="O634" s="216">
        <v>30.5</v>
      </c>
      <c r="P634" s="210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4"/>
    </row>
    <row r="635" spans="1:65">
      <c r="A635" s="30"/>
      <c r="B635" s="20" t="s">
        <v>270</v>
      </c>
      <c r="C635" s="12"/>
      <c r="D635" s="215">
        <v>26.266666666666669</v>
      </c>
      <c r="E635" s="215">
        <v>30.389999999999997</v>
      </c>
      <c r="F635" s="215">
        <v>32.40025290168974</v>
      </c>
      <c r="G635" s="215">
        <v>39.466666666666661</v>
      </c>
      <c r="H635" s="215">
        <v>28.599999999999994</v>
      </c>
      <c r="I635" s="215">
        <v>31.95</v>
      </c>
      <c r="J635" s="215">
        <v>31.316666666666666</v>
      </c>
      <c r="K635" s="215">
        <v>32.517533333333333</v>
      </c>
      <c r="L635" s="215">
        <v>28.533333333333335</v>
      </c>
      <c r="M635" s="215">
        <v>30.433333333333334</v>
      </c>
      <c r="N635" s="215">
        <v>20.166666666666668</v>
      </c>
      <c r="O635" s="215">
        <v>29.900000000000002</v>
      </c>
      <c r="P635" s="210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4"/>
    </row>
    <row r="636" spans="1:65">
      <c r="A636" s="30"/>
      <c r="B636" s="3" t="s">
        <v>271</v>
      </c>
      <c r="C636" s="29"/>
      <c r="D636" s="216">
        <v>26.35</v>
      </c>
      <c r="E636" s="216">
        <v>30.574999999999999</v>
      </c>
      <c r="F636" s="216">
        <v>32.335842191799344</v>
      </c>
      <c r="G636" s="216">
        <v>39.25</v>
      </c>
      <c r="H636" s="216">
        <v>28.799999999999997</v>
      </c>
      <c r="I636" s="216">
        <v>32.349999999999994</v>
      </c>
      <c r="J636" s="216">
        <v>31.25</v>
      </c>
      <c r="K636" s="216">
        <v>32.423000000000002</v>
      </c>
      <c r="L636" s="216">
        <v>28.55</v>
      </c>
      <c r="M636" s="216">
        <v>30.45</v>
      </c>
      <c r="N636" s="216">
        <v>20</v>
      </c>
      <c r="O636" s="216">
        <v>29.799999999999997</v>
      </c>
      <c r="P636" s="210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4"/>
    </row>
    <row r="637" spans="1:65">
      <c r="A637" s="30"/>
      <c r="B637" s="3" t="s">
        <v>272</v>
      </c>
      <c r="C637" s="29"/>
      <c r="D637" s="24">
        <v>0.76070143069844876</v>
      </c>
      <c r="E637" s="24">
        <v>0.80272037472584412</v>
      </c>
      <c r="F637" s="24">
        <v>0.22424938258369551</v>
      </c>
      <c r="G637" s="24">
        <v>0.7659416862050703</v>
      </c>
      <c r="H637" s="24">
        <v>1.436662799685438</v>
      </c>
      <c r="I637" s="24">
        <v>1.8294808006644949</v>
      </c>
      <c r="J637" s="24">
        <v>0.90866202004192331</v>
      </c>
      <c r="K637" s="24">
        <v>0.25004056204277214</v>
      </c>
      <c r="L637" s="24">
        <v>1.4678782874157743</v>
      </c>
      <c r="M637" s="24">
        <v>0.57503623074260846</v>
      </c>
      <c r="N637" s="24">
        <v>0.752772652709081</v>
      </c>
      <c r="O637" s="24">
        <v>0.42426406871192884</v>
      </c>
      <c r="P637" s="150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2.896071436669221E-2</v>
      </c>
      <c r="E638" s="13">
        <v>2.6413964288445023E-2</v>
      </c>
      <c r="F638" s="13">
        <v>6.921223215884233E-3</v>
      </c>
      <c r="G638" s="13">
        <v>1.940730623830415E-2</v>
      </c>
      <c r="H638" s="13">
        <v>5.0232965023966375E-2</v>
      </c>
      <c r="I638" s="13">
        <v>5.7260744934725979E-2</v>
      </c>
      <c r="J638" s="13">
        <v>2.9015285365894306E-2</v>
      </c>
      <c r="K638" s="13">
        <v>7.6894074184421166E-3</v>
      </c>
      <c r="L638" s="13">
        <v>5.1444332502889281E-2</v>
      </c>
      <c r="M638" s="13">
        <v>1.8894947340940035E-2</v>
      </c>
      <c r="N638" s="13">
        <v>3.7327569555822199E-2</v>
      </c>
      <c r="O638" s="13">
        <v>1.4189433736184909E-2</v>
      </c>
      <c r="P638" s="150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273</v>
      </c>
      <c r="C639" s="29"/>
      <c r="D639" s="13">
        <v>-0.13267760701798259</v>
      </c>
      <c r="E639" s="13">
        <v>3.4743980732299118E-3</v>
      </c>
      <c r="F639" s="13">
        <v>6.9852723854673782E-2</v>
      </c>
      <c r="G639" s="13">
        <v>0.30318491534353864</v>
      </c>
      <c r="H639" s="13">
        <v>-5.5631201550037201E-2</v>
      </c>
      <c r="I639" s="13">
        <v>5.4985423443227877E-2</v>
      </c>
      <c r="J639" s="13">
        <v>3.4072827673356842E-2</v>
      </c>
      <c r="K639" s="13">
        <v>7.3725310578902858E-2</v>
      </c>
      <c r="L639" s="13">
        <v>-5.7832527420549673E-2</v>
      </c>
      <c r="M639" s="13">
        <v>4.9052598890633181E-3</v>
      </c>
      <c r="N639" s="13">
        <v>-0.33409892416989784</v>
      </c>
      <c r="O639" s="13">
        <v>-1.2705347075038564E-2</v>
      </c>
      <c r="P639" s="150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274</v>
      </c>
      <c r="C640" s="47"/>
      <c r="D640" s="45">
        <v>1.53</v>
      </c>
      <c r="E640" s="45">
        <v>0.02</v>
      </c>
      <c r="F640" s="45">
        <v>0.72</v>
      </c>
      <c r="G640" s="45">
        <v>3.32</v>
      </c>
      <c r="H640" s="45">
        <v>0.67</v>
      </c>
      <c r="I640" s="45">
        <v>0.56000000000000005</v>
      </c>
      <c r="J640" s="45">
        <v>0.32</v>
      </c>
      <c r="K640" s="45">
        <v>0.77</v>
      </c>
      <c r="L640" s="45">
        <v>0.7</v>
      </c>
      <c r="M640" s="45">
        <v>0</v>
      </c>
      <c r="N640" s="45" t="s">
        <v>275</v>
      </c>
      <c r="O640" s="45">
        <v>0.2</v>
      </c>
      <c r="P640" s="150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 t="s">
        <v>295</v>
      </c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BM641" s="55"/>
    </row>
    <row r="642" spans="1:65">
      <c r="BM642" s="55"/>
    </row>
    <row r="643" spans="1:65" ht="15">
      <c r="B643" s="8" t="s">
        <v>507</v>
      </c>
      <c r="BM643" s="28" t="s">
        <v>66</v>
      </c>
    </row>
    <row r="644" spans="1:65" ht="15">
      <c r="A644" s="25" t="s">
        <v>34</v>
      </c>
      <c r="B644" s="18" t="s">
        <v>111</v>
      </c>
      <c r="C644" s="15" t="s">
        <v>112</v>
      </c>
      <c r="D644" s="16" t="s">
        <v>231</v>
      </c>
      <c r="E644" s="17" t="s">
        <v>231</v>
      </c>
      <c r="F644" s="17" t="s">
        <v>231</v>
      </c>
      <c r="G644" s="17" t="s">
        <v>231</v>
      </c>
      <c r="H644" s="17" t="s">
        <v>231</v>
      </c>
      <c r="I644" s="17" t="s">
        <v>231</v>
      </c>
      <c r="J644" s="17" t="s">
        <v>231</v>
      </c>
      <c r="K644" s="17" t="s">
        <v>231</v>
      </c>
      <c r="L644" s="17" t="s">
        <v>231</v>
      </c>
      <c r="M644" s="17" t="s">
        <v>231</v>
      </c>
      <c r="N644" s="17" t="s">
        <v>231</v>
      </c>
      <c r="O644" s="17" t="s">
        <v>231</v>
      </c>
      <c r="P644" s="17" t="s">
        <v>231</v>
      </c>
      <c r="Q644" s="17" t="s">
        <v>231</v>
      </c>
      <c r="R644" s="17" t="s">
        <v>231</v>
      </c>
      <c r="S644" s="17" t="s">
        <v>231</v>
      </c>
      <c r="T644" s="17" t="s">
        <v>231</v>
      </c>
      <c r="U644" s="17" t="s">
        <v>231</v>
      </c>
      <c r="V644" s="17" t="s">
        <v>231</v>
      </c>
      <c r="W644" s="17" t="s">
        <v>231</v>
      </c>
      <c r="X644" s="17" t="s">
        <v>231</v>
      </c>
      <c r="Y644" s="17" t="s">
        <v>231</v>
      </c>
      <c r="Z644" s="17" t="s">
        <v>231</v>
      </c>
      <c r="AA644" s="17" t="s">
        <v>231</v>
      </c>
      <c r="AB644" s="17" t="s">
        <v>231</v>
      </c>
      <c r="AC644" s="17" t="s">
        <v>231</v>
      </c>
      <c r="AD644" s="17" t="s">
        <v>231</v>
      </c>
      <c r="AE644" s="17" t="s">
        <v>231</v>
      </c>
      <c r="AF644" s="17" t="s">
        <v>231</v>
      </c>
      <c r="AG644" s="150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232</v>
      </c>
      <c r="C645" s="9" t="s">
        <v>232</v>
      </c>
      <c r="D645" s="148" t="s">
        <v>234</v>
      </c>
      <c r="E645" s="149" t="s">
        <v>235</v>
      </c>
      <c r="F645" s="149" t="s">
        <v>236</v>
      </c>
      <c r="G645" s="149" t="s">
        <v>237</v>
      </c>
      <c r="H645" s="149" t="s">
        <v>238</v>
      </c>
      <c r="I645" s="149" t="s">
        <v>239</v>
      </c>
      <c r="J645" s="149" t="s">
        <v>240</v>
      </c>
      <c r="K645" s="149" t="s">
        <v>241</v>
      </c>
      <c r="L645" s="149" t="s">
        <v>242</v>
      </c>
      <c r="M645" s="149" t="s">
        <v>243</v>
      </c>
      <c r="N645" s="149" t="s">
        <v>244</v>
      </c>
      <c r="O645" s="149" t="s">
        <v>245</v>
      </c>
      <c r="P645" s="149" t="s">
        <v>246</v>
      </c>
      <c r="Q645" s="149" t="s">
        <v>247</v>
      </c>
      <c r="R645" s="149" t="s">
        <v>248</v>
      </c>
      <c r="S645" s="149" t="s">
        <v>250</v>
      </c>
      <c r="T645" s="149" t="s">
        <v>251</v>
      </c>
      <c r="U645" s="149" t="s">
        <v>252</v>
      </c>
      <c r="V645" s="149" t="s">
        <v>253</v>
      </c>
      <c r="W645" s="149" t="s">
        <v>276</v>
      </c>
      <c r="X645" s="149" t="s">
        <v>254</v>
      </c>
      <c r="Y645" s="149" t="s">
        <v>255</v>
      </c>
      <c r="Z645" s="149" t="s">
        <v>256</v>
      </c>
      <c r="AA645" s="149" t="s">
        <v>257</v>
      </c>
      <c r="AB645" s="149" t="s">
        <v>258</v>
      </c>
      <c r="AC645" s="149" t="s">
        <v>259</v>
      </c>
      <c r="AD645" s="149" t="s">
        <v>260</v>
      </c>
      <c r="AE645" s="149" t="s">
        <v>261</v>
      </c>
      <c r="AF645" s="149" t="s">
        <v>262</v>
      </c>
      <c r="AG645" s="150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282</v>
      </c>
      <c r="E646" s="11" t="s">
        <v>282</v>
      </c>
      <c r="F646" s="11" t="s">
        <v>282</v>
      </c>
      <c r="G646" s="11" t="s">
        <v>282</v>
      </c>
      <c r="H646" s="11" t="s">
        <v>282</v>
      </c>
      <c r="I646" s="11" t="s">
        <v>282</v>
      </c>
      <c r="J646" s="11" t="s">
        <v>283</v>
      </c>
      <c r="K646" s="11" t="s">
        <v>115</v>
      </c>
      <c r="L646" s="11" t="s">
        <v>115</v>
      </c>
      <c r="M646" s="11" t="s">
        <v>282</v>
      </c>
      <c r="N646" s="11" t="s">
        <v>115</v>
      </c>
      <c r="O646" s="11" t="s">
        <v>115</v>
      </c>
      <c r="P646" s="11" t="s">
        <v>282</v>
      </c>
      <c r="Q646" s="11" t="s">
        <v>283</v>
      </c>
      <c r="R646" s="11" t="s">
        <v>115</v>
      </c>
      <c r="S646" s="11" t="s">
        <v>283</v>
      </c>
      <c r="T646" s="11" t="s">
        <v>283</v>
      </c>
      <c r="U646" s="11" t="s">
        <v>283</v>
      </c>
      <c r="V646" s="11" t="s">
        <v>283</v>
      </c>
      <c r="W646" s="11" t="s">
        <v>283</v>
      </c>
      <c r="X646" s="11" t="s">
        <v>282</v>
      </c>
      <c r="Y646" s="11" t="s">
        <v>283</v>
      </c>
      <c r="Z646" s="11" t="s">
        <v>283</v>
      </c>
      <c r="AA646" s="11" t="s">
        <v>283</v>
      </c>
      <c r="AB646" s="11" t="s">
        <v>283</v>
      </c>
      <c r="AC646" s="11" t="s">
        <v>282</v>
      </c>
      <c r="AD646" s="11" t="s">
        <v>282</v>
      </c>
      <c r="AE646" s="11" t="s">
        <v>115</v>
      </c>
      <c r="AF646" s="11" t="s">
        <v>283</v>
      </c>
      <c r="AG646" s="150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150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2</v>
      </c>
    </row>
    <row r="648" spans="1:65">
      <c r="A648" s="30"/>
      <c r="B648" s="18">
        <v>1</v>
      </c>
      <c r="C648" s="14">
        <v>1</v>
      </c>
      <c r="D648" s="230">
        <v>18.2</v>
      </c>
      <c r="E648" s="230">
        <v>18.600000000000001</v>
      </c>
      <c r="F648" s="230">
        <v>17.714563854509656</v>
      </c>
      <c r="G648" s="230">
        <v>14.6</v>
      </c>
      <c r="H648" s="230">
        <v>16.7</v>
      </c>
      <c r="I648" s="230">
        <v>17.100000000000001</v>
      </c>
      <c r="J648" s="209">
        <v>17</v>
      </c>
      <c r="K648" s="209">
        <v>17</v>
      </c>
      <c r="L648" s="230">
        <v>16.72</v>
      </c>
      <c r="M648" s="209">
        <v>18</v>
      </c>
      <c r="N648" s="230">
        <v>17.612090980664373</v>
      </c>
      <c r="O648" s="230">
        <v>16.905000000000001</v>
      </c>
      <c r="P648" s="230">
        <v>18.3</v>
      </c>
      <c r="Q648" s="209">
        <v>17</v>
      </c>
      <c r="R648" s="230">
        <v>16.240000000000002</v>
      </c>
      <c r="S648" s="230">
        <v>18.8</v>
      </c>
      <c r="T648" s="230">
        <v>17.600000000000001</v>
      </c>
      <c r="U648" s="230">
        <v>17.600000000000001</v>
      </c>
      <c r="V648" s="230">
        <v>18</v>
      </c>
      <c r="W648" s="233">
        <v>20.399999999999999</v>
      </c>
      <c r="X648" s="209">
        <v>16</v>
      </c>
      <c r="Y648" s="230">
        <v>17.5</v>
      </c>
      <c r="Z648" s="230">
        <v>16.7</v>
      </c>
      <c r="AA648" s="230">
        <v>17.899999999999999</v>
      </c>
      <c r="AB648" s="230">
        <v>18</v>
      </c>
      <c r="AC648" s="230">
        <v>16.600000000000001</v>
      </c>
      <c r="AD648" s="230">
        <v>17.399999999999999</v>
      </c>
      <c r="AE648" s="209">
        <v>16</v>
      </c>
      <c r="AF648" s="209">
        <v>13.9</v>
      </c>
      <c r="AG648" s="210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11"/>
      <c r="AT648" s="211"/>
      <c r="AU648" s="211"/>
      <c r="AV648" s="211"/>
      <c r="AW648" s="211"/>
      <c r="AX648" s="211"/>
      <c r="AY648" s="211"/>
      <c r="AZ648" s="211"/>
      <c r="BA648" s="211"/>
      <c r="BB648" s="211"/>
      <c r="BC648" s="211"/>
      <c r="BD648" s="211"/>
      <c r="BE648" s="211"/>
      <c r="BF648" s="211"/>
      <c r="BG648" s="211"/>
      <c r="BH648" s="211"/>
      <c r="BI648" s="211"/>
      <c r="BJ648" s="211"/>
      <c r="BK648" s="211"/>
      <c r="BL648" s="211"/>
      <c r="BM648" s="212">
        <v>1</v>
      </c>
    </row>
    <row r="649" spans="1:65">
      <c r="A649" s="30"/>
      <c r="B649" s="19">
        <v>1</v>
      </c>
      <c r="C649" s="9">
        <v>2</v>
      </c>
      <c r="D649" s="216">
        <v>18.2</v>
      </c>
      <c r="E649" s="216">
        <v>18.2</v>
      </c>
      <c r="F649" s="216">
        <v>17.756484074223494</v>
      </c>
      <c r="G649" s="216">
        <v>15.1</v>
      </c>
      <c r="H649" s="216">
        <v>16.100000000000001</v>
      </c>
      <c r="I649" s="216">
        <v>17.399999999999999</v>
      </c>
      <c r="J649" s="213">
        <v>17</v>
      </c>
      <c r="K649" s="213">
        <v>17</v>
      </c>
      <c r="L649" s="216">
        <v>16.34</v>
      </c>
      <c r="M649" s="213">
        <v>18</v>
      </c>
      <c r="N649" s="216">
        <v>17.665111854409549</v>
      </c>
      <c r="O649" s="216">
        <v>16.5</v>
      </c>
      <c r="P649" s="216">
        <v>19.100000000000001</v>
      </c>
      <c r="Q649" s="213">
        <v>17</v>
      </c>
      <c r="R649" s="216">
        <v>15.376800000000001</v>
      </c>
      <c r="S649" s="216">
        <v>17.5</v>
      </c>
      <c r="T649" s="216">
        <v>16.8</v>
      </c>
      <c r="U649" s="216">
        <v>17.2</v>
      </c>
      <c r="V649" s="216">
        <v>17.899999999999999</v>
      </c>
      <c r="W649" s="216">
        <v>17.2</v>
      </c>
      <c r="X649" s="213">
        <v>17</v>
      </c>
      <c r="Y649" s="216">
        <v>17.5</v>
      </c>
      <c r="Z649" s="216">
        <v>17.899999999999999</v>
      </c>
      <c r="AA649" s="216">
        <v>17.5</v>
      </c>
      <c r="AB649" s="216">
        <v>17.100000000000001</v>
      </c>
      <c r="AC649" s="216">
        <v>16</v>
      </c>
      <c r="AD649" s="216">
        <v>17.3</v>
      </c>
      <c r="AE649" s="213">
        <v>16</v>
      </c>
      <c r="AF649" s="213">
        <v>13.5</v>
      </c>
      <c r="AG649" s="210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11"/>
      <c r="AT649" s="211"/>
      <c r="AU649" s="211"/>
      <c r="AV649" s="211"/>
      <c r="AW649" s="211"/>
      <c r="AX649" s="211"/>
      <c r="AY649" s="211"/>
      <c r="AZ649" s="211"/>
      <c r="BA649" s="211"/>
      <c r="BB649" s="211"/>
      <c r="BC649" s="211"/>
      <c r="BD649" s="211"/>
      <c r="BE649" s="211"/>
      <c r="BF649" s="211"/>
      <c r="BG649" s="211"/>
      <c r="BH649" s="211"/>
      <c r="BI649" s="211"/>
      <c r="BJ649" s="211"/>
      <c r="BK649" s="211"/>
      <c r="BL649" s="211"/>
      <c r="BM649" s="212">
        <v>28</v>
      </c>
    </row>
    <row r="650" spans="1:65">
      <c r="A650" s="30"/>
      <c r="B650" s="19">
        <v>1</v>
      </c>
      <c r="C650" s="9">
        <v>3</v>
      </c>
      <c r="D650" s="216">
        <v>18.8</v>
      </c>
      <c r="E650" s="216">
        <v>18.8</v>
      </c>
      <c r="F650" s="216">
        <v>17.618332263348218</v>
      </c>
      <c r="G650" s="216">
        <v>16.3</v>
      </c>
      <c r="H650" s="216">
        <v>17.100000000000001</v>
      </c>
      <c r="I650" s="216">
        <v>17.600000000000001</v>
      </c>
      <c r="J650" s="213">
        <v>17</v>
      </c>
      <c r="K650" s="213">
        <v>17</v>
      </c>
      <c r="L650" s="216">
        <v>16.73</v>
      </c>
      <c r="M650" s="213">
        <v>19</v>
      </c>
      <c r="N650" s="216">
        <v>17.543698542551287</v>
      </c>
      <c r="O650" s="216">
        <v>15.553000000000001</v>
      </c>
      <c r="P650" s="232">
        <v>20.399999999999999</v>
      </c>
      <c r="Q650" s="213">
        <v>18</v>
      </c>
      <c r="R650" s="216">
        <v>15.532800000000002</v>
      </c>
      <c r="S650" s="216">
        <v>16.899999999999999</v>
      </c>
      <c r="T650" s="216">
        <v>16.399999999999999</v>
      </c>
      <c r="U650" s="216">
        <v>17.399999999999999</v>
      </c>
      <c r="V650" s="216">
        <v>18.2</v>
      </c>
      <c r="W650" s="216">
        <v>16.399999999999999</v>
      </c>
      <c r="X650" s="213">
        <v>17</v>
      </c>
      <c r="Y650" s="216">
        <v>18</v>
      </c>
      <c r="Z650" s="216">
        <v>17.7</v>
      </c>
      <c r="AA650" s="216">
        <v>17</v>
      </c>
      <c r="AB650" s="216">
        <v>18.5</v>
      </c>
      <c r="AC650" s="216">
        <v>16.600000000000001</v>
      </c>
      <c r="AD650" s="216">
        <v>16.899999999999999</v>
      </c>
      <c r="AE650" s="213">
        <v>16</v>
      </c>
      <c r="AF650" s="213">
        <v>13.3</v>
      </c>
      <c r="AG650" s="210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>
        <v>16</v>
      </c>
    </row>
    <row r="651" spans="1:65">
      <c r="A651" s="30"/>
      <c r="B651" s="19">
        <v>1</v>
      </c>
      <c r="C651" s="9">
        <v>4</v>
      </c>
      <c r="D651" s="216">
        <v>18.600000000000001</v>
      </c>
      <c r="E651" s="216">
        <v>18.100000000000001</v>
      </c>
      <c r="F651" s="216">
        <v>17.761781058727284</v>
      </c>
      <c r="G651" s="216">
        <v>15.6</v>
      </c>
      <c r="H651" s="216">
        <v>17.2</v>
      </c>
      <c r="I651" s="216">
        <v>16.8</v>
      </c>
      <c r="J651" s="213">
        <v>17</v>
      </c>
      <c r="K651" s="213">
        <v>18</v>
      </c>
      <c r="L651" s="216">
        <v>16.510000000000002</v>
      </c>
      <c r="M651" s="213">
        <v>15</v>
      </c>
      <c r="N651" s="216">
        <v>17.401492774428455</v>
      </c>
      <c r="O651" s="216">
        <v>16.821000000000002</v>
      </c>
      <c r="P651" s="216">
        <v>17.100000000000001</v>
      </c>
      <c r="Q651" s="213">
        <v>18</v>
      </c>
      <c r="R651" s="216">
        <v>16.448</v>
      </c>
      <c r="S651" s="216">
        <v>17.2</v>
      </c>
      <c r="T651" s="216">
        <v>16.2</v>
      </c>
      <c r="U651" s="216">
        <v>17</v>
      </c>
      <c r="V651" s="216">
        <v>18</v>
      </c>
      <c r="W651" s="216">
        <v>16.600000000000001</v>
      </c>
      <c r="X651" s="213">
        <v>17</v>
      </c>
      <c r="Y651" s="216">
        <v>18.3</v>
      </c>
      <c r="Z651" s="216">
        <v>17.8</v>
      </c>
      <c r="AA651" s="216">
        <v>18.399999999999999</v>
      </c>
      <c r="AB651" s="216">
        <v>18.2</v>
      </c>
      <c r="AC651" s="216">
        <v>16.7</v>
      </c>
      <c r="AD651" s="216">
        <v>17.399999999999999</v>
      </c>
      <c r="AE651" s="213">
        <v>16</v>
      </c>
      <c r="AF651" s="213">
        <v>14.3</v>
      </c>
      <c r="AG651" s="210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>
        <v>17.246472115728668</v>
      </c>
    </row>
    <row r="652" spans="1:65">
      <c r="A652" s="30"/>
      <c r="B652" s="19">
        <v>1</v>
      </c>
      <c r="C652" s="9">
        <v>5</v>
      </c>
      <c r="D652" s="216">
        <v>18</v>
      </c>
      <c r="E652" s="216">
        <v>18.399999999999999</v>
      </c>
      <c r="F652" s="216">
        <v>17.421151242222422</v>
      </c>
      <c r="G652" s="216">
        <v>16.100000000000001</v>
      </c>
      <c r="H652" s="216">
        <v>17.5</v>
      </c>
      <c r="I652" s="216">
        <v>17.5</v>
      </c>
      <c r="J652" s="213">
        <v>18</v>
      </c>
      <c r="K652" s="213">
        <v>17</v>
      </c>
      <c r="L652" s="216">
        <v>17.13</v>
      </c>
      <c r="M652" s="213">
        <v>16</v>
      </c>
      <c r="N652" s="216">
        <v>17.77603319420885</v>
      </c>
      <c r="O652" s="216">
        <v>16.768999999999998</v>
      </c>
      <c r="P652" s="216">
        <v>18.399999999999999</v>
      </c>
      <c r="Q652" s="213">
        <v>17</v>
      </c>
      <c r="R652" s="216">
        <v>16.3856</v>
      </c>
      <c r="S652" s="216">
        <v>16.8</v>
      </c>
      <c r="T652" s="216">
        <v>16.399999999999999</v>
      </c>
      <c r="U652" s="216">
        <v>17</v>
      </c>
      <c r="V652" s="232">
        <v>17</v>
      </c>
      <c r="W652" s="216">
        <v>16</v>
      </c>
      <c r="X652" s="213">
        <v>17</v>
      </c>
      <c r="Y652" s="216">
        <v>17.899999999999999</v>
      </c>
      <c r="Z652" s="216">
        <v>16.8</v>
      </c>
      <c r="AA652" s="216">
        <v>17.100000000000001</v>
      </c>
      <c r="AB652" s="216">
        <v>18.3</v>
      </c>
      <c r="AC652" s="216">
        <v>16.3</v>
      </c>
      <c r="AD652" s="216">
        <v>17.3</v>
      </c>
      <c r="AE652" s="213">
        <v>16</v>
      </c>
      <c r="AF652" s="213">
        <v>14.5</v>
      </c>
      <c r="AG652" s="210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>
        <v>44</v>
      </c>
    </row>
    <row r="653" spans="1:65">
      <c r="A653" s="30"/>
      <c r="B653" s="19">
        <v>1</v>
      </c>
      <c r="C653" s="9">
        <v>6</v>
      </c>
      <c r="D653" s="216">
        <v>19.600000000000001</v>
      </c>
      <c r="E653" s="216">
        <v>18.7</v>
      </c>
      <c r="F653" s="216">
        <v>17.889597427671596</v>
      </c>
      <c r="G653" s="216">
        <v>14.7</v>
      </c>
      <c r="H653" s="216">
        <v>15.6</v>
      </c>
      <c r="I653" s="216">
        <v>17</v>
      </c>
      <c r="J653" s="213">
        <v>17</v>
      </c>
      <c r="K653" s="213">
        <v>18</v>
      </c>
      <c r="L653" s="232">
        <v>15.41</v>
      </c>
      <c r="M653" s="213">
        <v>21</v>
      </c>
      <c r="N653" s="216">
        <v>17.451182009219195</v>
      </c>
      <c r="O653" s="232">
        <v>14.545</v>
      </c>
      <c r="P653" s="232">
        <v>22.2</v>
      </c>
      <c r="Q653" s="213">
        <v>17</v>
      </c>
      <c r="R653" s="216">
        <v>15.875999999999998</v>
      </c>
      <c r="S653" s="216">
        <v>17.600000000000001</v>
      </c>
      <c r="T653" s="216">
        <v>17.2</v>
      </c>
      <c r="U653" s="216">
        <v>17.2</v>
      </c>
      <c r="V653" s="216">
        <v>17.899999999999999</v>
      </c>
      <c r="W653" s="216">
        <v>17</v>
      </c>
      <c r="X653" s="213">
        <v>19</v>
      </c>
      <c r="Y653" s="216">
        <v>17.3</v>
      </c>
      <c r="Z653" s="216">
        <v>17</v>
      </c>
      <c r="AA653" s="216">
        <v>17.5</v>
      </c>
      <c r="AB653" s="216">
        <v>17.8</v>
      </c>
      <c r="AC653" s="216">
        <v>16.399999999999999</v>
      </c>
      <c r="AD653" s="216">
        <v>17.100000000000001</v>
      </c>
      <c r="AE653" s="213">
        <v>16</v>
      </c>
      <c r="AF653" s="213">
        <v>13.6</v>
      </c>
      <c r="AG653" s="210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1"/>
      <c r="AT653" s="211"/>
      <c r="AU653" s="211"/>
      <c r="AV653" s="211"/>
      <c r="AW653" s="211"/>
      <c r="AX653" s="211"/>
      <c r="AY653" s="211"/>
      <c r="AZ653" s="211"/>
      <c r="BA653" s="211"/>
      <c r="BB653" s="211"/>
      <c r="BC653" s="211"/>
      <c r="BD653" s="211"/>
      <c r="BE653" s="211"/>
      <c r="BF653" s="211"/>
      <c r="BG653" s="211"/>
      <c r="BH653" s="211"/>
      <c r="BI653" s="211"/>
      <c r="BJ653" s="211"/>
      <c r="BK653" s="211"/>
      <c r="BL653" s="211"/>
      <c r="BM653" s="214"/>
    </row>
    <row r="654" spans="1:65">
      <c r="A654" s="30"/>
      <c r="B654" s="20" t="s">
        <v>270</v>
      </c>
      <c r="C654" s="12"/>
      <c r="D654" s="215">
        <v>18.566666666666666</v>
      </c>
      <c r="E654" s="215">
        <v>18.466666666666665</v>
      </c>
      <c r="F654" s="215">
        <v>17.693651653450445</v>
      </c>
      <c r="G654" s="215">
        <v>15.4</v>
      </c>
      <c r="H654" s="215">
        <v>16.7</v>
      </c>
      <c r="I654" s="215">
        <v>17.233333333333334</v>
      </c>
      <c r="J654" s="215">
        <v>17.166666666666668</v>
      </c>
      <c r="K654" s="215">
        <v>17.333333333333332</v>
      </c>
      <c r="L654" s="215">
        <v>16.473333333333333</v>
      </c>
      <c r="M654" s="215">
        <v>17.833333333333332</v>
      </c>
      <c r="N654" s="215">
        <v>17.574934892580284</v>
      </c>
      <c r="O654" s="215">
        <v>16.182166666666667</v>
      </c>
      <c r="P654" s="215">
        <v>19.250000000000004</v>
      </c>
      <c r="Q654" s="215">
        <v>17.333333333333332</v>
      </c>
      <c r="R654" s="215">
        <v>15.976533333333336</v>
      </c>
      <c r="S654" s="215">
        <v>17.466666666666665</v>
      </c>
      <c r="T654" s="215">
        <v>16.766666666666669</v>
      </c>
      <c r="U654" s="215">
        <v>17.233333333333331</v>
      </c>
      <c r="V654" s="215">
        <v>17.833333333333332</v>
      </c>
      <c r="W654" s="215">
        <v>17.266666666666666</v>
      </c>
      <c r="X654" s="215">
        <v>17.166666666666668</v>
      </c>
      <c r="Y654" s="215">
        <v>17.749999999999996</v>
      </c>
      <c r="Z654" s="215">
        <v>17.316666666666666</v>
      </c>
      <c r="AA654" s="215">
        <v>17.566666666666666</v>
      </c>
      <c r="AB654" s="215">
        <v>17.983333333333331</v>
      </c>
      <c r="AC654" s="215">
        <v>16.433333333333334</v>
      </c>
      <c r="AD654" s="215">
        <v>17.233333333333334</v>
      </c>
      <c r="AE654" s="215">
        <v>16</v>
      </c>
      <c r="AF654" s="215">
        <v>13.85</v>
      </c>
      <c r="AG654" s="210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4"/>
    </row>
    <row r="655" spans="1:65">
      <c r="A655" s="30"/>
      <c r="B655" s="3" t="s">
        <v>271</v>
      </c>
      <c r="C655" s="29"/>
      <c r="D655" s="216">
        <v>18.399999999999999</v>
      </c>
      <c r="E655" s="216">
        <v>18.5</v>
      </c>
      <c r="F655" s="216">
        <v>17.735523964366575</v>
      </c>
      <c r="G655" s="216">
        <v>15.35</v>
      </c>
      <c r="H655" s="216">
        <v>16.899999999999999</v>
      </c>
      <c r="I655" s="216">
        <v>17.25</v>
      </c>
      <c r="J655" s="216">
        <v>17</v>
      </c>
      <c r="K655" s="216">
        <v>17</v>
      </c>
      <c r="L655" s="216">
        <v>16.615000000000002</v>
      </c>
      <c r="M655" s="216">
        <v>18</v>
      </c>
      <c r="N655" s="216">
        <v>17.57789476160783</v>
      </c>
      <c r="O655" s="216">
        <v>16.634499999999999</v>
      </c>
      <c r="P655" s="216">
        <v>18.75</v>
      </c>
      <c r="Q655" s="216">
        <v>17</v>
      </c>
      <c r="R655" s="216">
        <v>16.058</v>
      </c>
      <c r="S655" s="216">
        <v>17.350000000000001</v>
      </c>
      <c r="T655" s="216">
        <v>16.600000000000001</v>
      </c>
      <c r="U655" s="216">
        <v>17.2</v>
      </c>
      <c r="V655" s="216">
        <v>17.95</v>
      </c>
      <c r="W655" s="216">
        <v>16.8</v>
      </c>
      <c r="X655" s="216">
        <v>17</v>
      </c>
      <c r="Y655" s="216">
        <v>17.7</v>
      </c>
      <c r="Z655" s="216">
        <v>17.350000000000001</v>
      </c>
      <c r="AA655" s="216">
        <v>17.5</v>
      </c>
      <c r="AB655" s="216">
        <v>18.100000000000001</v>
      </c>
      <c r="AC655" s="216">
        <v>16.5</v>
      </c>
      <c r="AD655" s="216">
        <v>17.3</v>
      </c>
      <c r="AE655" s="216">
        <v>16</v>
      </c>
      <c r="AF655" s="216">
        <v>13.75</v>
      </c>
      <c r="AG655" s="210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4"/>
    </row>
    <row r="656" spans="1:65">
      <c r="A656" s="30"/>
      <c r="B656" s="3" t="s">
        <v>272</v>
      </c>
      <c r="C656" s="29"/>
      <c r="D656" s="24">
        <v>0.58537737116040589</v>
      </c>
      <c r="E656" s="24">
        <v>0.28047578623950176</v>
      </c>
      <c r="F656" s="24">
        <v>0.15959390978145593</v>
      </c>
      <c r="G656" s="24">
        <v>0.71554175279993337</v>
      </c>
      <c r="H656" s="24">
        <v>0.72387844283415415</v>
      </c>
      <c r="I656" s="24">
        <v>0.31411250638372645</v>
      </c>
      <c r="J656" s="24">
        <v>0.40824829046386302</v>
      </c>
      <c r="K656" s="24">
        <v>0.5163977794943222</v>
      </c>
      <c r="L656" s="24">
        <v>0.58441994033970668</v>
      </c>
      <c r="M656" s="24">
        <v>2.1369760566432774</v>
      </c>
      <c r="N656" s="24">
        <v>0.13879887628988447</v>
      </c>
      <c r="O656" s="24">
        <v>0.94362628548947647</v>
      </c>
      <c r="P656" s="24">
        <v>1.8052700628991767</v>
      </c>
      <c r="Q656" s="24">
        <v>0.5163977794943222</v>
      </c>
      <c r="R656" s="24">
        <v>0.45292766162673981</v>
      </c>
      <c r="S656" s="24">
        <v>0.72571803523590861</v>
      </c>
      <c r="T656" s="24">
        <v>0.54283207962192837</v>
      </c>
      <c r="U656" s="24">
        <v>0.23380903889000273</v>
      </c>
      <c r="V656" s="24">
        <v>0.42268979957726266</v>
      </c>
      <c r="W656" s="24">
        <v>1.5933193862708961</v>
      </c>
      <c r="X656" s="24">
        <v>0.98319208025017502</v>
      </c>
      <c r="Y656" s="24">
        <v>0.37815340802378067</v>
      </c>
      <c r="Z656" s="24">
        <v>0.54191020166321502</v>
      </c>
      <c r="AA656" s="24">
        <v>0.52025634707004376</v>
      </c>
      <c r="AB656" s="24">
        <v>0.49564772436344967</v>
      </c>
      <c r="AC656" s="24">
        <v>0.25819888974716132</v>
      </c>
      <c r="AD656" s="24">
        <v>0.1966384160500349</v>
      </c>
      <c r="AE656" s="24">
        <v>0</v>
      </c>
      <c r="AF656" s="24">
        <v>0.47222875812470383</v>
      </c>
      <c r="AG656" s="150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86</v>
      </c>
      <c r="C657" s="29"/>
      <c r="D657" s="13">
        <v>3.152840419176333E-2</v>
      </c>
      <c r="E657" s="13">
        <v>1.5188219471453166E-2</v>
      </c>
      <c r="F657" s="13">
        <v>9.0198401611650061E-3</v>
      </c>
      <c r="G657" s="13">
        <v>4.6463750181813854E-2</v>
      </c>
      <c r="H657" s="13">
        <v>4.3346014540967315E-2</v>
      </c>
      <c r="I657" s="13">
        <v>1.822703131820463E-2</v>
      </c>
      <c r="J657" s="13">
        <v>2.3781453813428912E-2</v>
      </c>
      <c r="K657" s="13">
        <v>2.9792179586210898E-2</v>
      </c>
      <c r="L657" s="13">
        <v>3.5476726447169572E-2</v>
      </c>
      <c r="M657" s="13">
        <v>0.11983043308280061</v>
      </c>
      <c r="N657" s="13">
        <v>7.8975471111692157E-3</v>
      </c>
      <c r="O657" s="13">
        <v>5.8312728136290549E-2</v>
      </c>
      <c r="P657" s="13">
        <v>9.3780263007749415E-2</v>
      </c>
      <c r="Q657" s="13">
        <v>2.9792179586210898E-2</v>
      </c>
      <c r="R657" s="13">
        <v>2.8349558203703332E-2</v>
      </c>
      <c r="S657" s="13">
        <v>4.1548742475338282E-2</v>
      </c>
      <c r="T657" s="13">
        <v>3.2375670752798902E-2</v>
      </c>
      <c r="U657" s="13">
        <v>1.3567255641586234E-2</v>
      </c>
      <c r="V657" s="13">
        <v>2.3702231751996039E-2</v>
      </c>
      <c r="W657" s="13">
        <v>9.227718453306348E-2</v>
      </c>
      <c r="X657" s="13">
        <v>5.7273325063116984E-2</v>
      </c>
      <c r="Y657" s="13">
        <v>2.1304417353452437E-2</v>
      </c>
      <c r="Z657" s="13">
        <v>3.1294140615777573E-2</v>
      </c>
      <c r="AA657" s="13">
        <v>2.9616110838901921E-2</v>
      </c>
      <c r="AB657" s="13">
        <v>2.756150459852362E-2</v>
      </c>
      <c r="AC657" s="13">
        <v>1.571189998461428E-2</v>
      </c>
      <c r="AD657" s="13">
        <v>1.1410352962284423E-2</v>
      </c>
      <c r="AE657" s="13">
        <v>0</v>
      </c>
      <c r="AF657" s="13">
        <v>3.4095939214780061E-2</v>
      </c>
      <c r="AG657" s="150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273</v>
      </c>
      <c r="C658" s="29"/>
      <c r="D658" s="13">
        <v>7.6548672799812145E-2</v>
      </c>
      <c r="E658" s="13">
        <v>7.0750385513637104E-2</v>
      </c>
      <c r="F658" s="13">
        <v>2.5928754282097621E-2</v>
      </c>
      <c r="G658" s="13">
        <v>-0.10706375792906064</v>
      </c>
      <c r="H658" s="13">
        <v>-3.1686023208786551E-2</v>
      </c>
      <c r="I658" s="13">
        <v>-7.6182434918681263E-4</v>
      </c>
      <c r="J658" s="13">
        <v>-4.6273492066367661E-3</v>
      </c>
      <c r="K658" s="13">
        <v>5.0364629369878955E-3</v>
      </c>
      <c r="L658" s="13">
        <v>-4.482880772411646E-2</v>
      </c>
      <c r="M658" s="13">
        <v>3.4027899367862657E-2</v>
      </c>
      <c r="N658" s="13">
        <v>1.9045215430004481E-2</v>
      </c>
      <c r="O658" s="13">
        <v>-6.1711487539028997E-2</v>
      </c>
      <c r="P658" s="13">
        <v>0.11617030258867445</v>
      </c>
      <c r="Q658" s="13">
        <v>5.0364629369878955E-3</v>
      </c>
      <c r="R658" s="13">
        <v>-7.3634698961833278E-2</v>
      </c>
      <c r="S658" s="13">
        <v>1.2767512651887802E-2</v>
      </c>
      <c r="T658" s="13">
        <v>-2.7820498351336376E-2</v>
      </c>
      <c r="U658" s="13">
        <v>-7.6182434918703468E-4</v>
      </c>
      <c r="V658" s="13">
        <v>3.4027899367862657E-2</v>
      </c>
      <c r="W658" s="13">
        <v>1.170938079537942E-3</v>
      </c>
      <c r="X658" s="13">
        <v>-4.6273492066367661E-3</v>
      </c>
      <c r="Y658" s="13">
        <v>2.9195993296049938E-2</v>
      </c>
      <c r="Z658" s="13">
        <v>4.0700817226255737E-3</v>
      </c>
      <c r="AA658" s="13">
        <v>1.8565799938062844E-2</v>
      </c>
      <c r="AB658" s="13">
        <v>4.2725330297124886E-2</v>
      </c>
      <c r="AC658" s="13">
        <v>-4.7148122638586365E-2</v>
      </c>
      <c r="AD658" s="13">
        <v>-7.6182434918681263E-4</v>
      </c>
      <c r="AE658" s="13">
        <v>-7.2274034212011062E-2</v>
      </c>
      <c r="AF658" s="13">
        <v>-0.19693721086477212</v>
      </c>
      <c r="AG658" s="150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274</v>
      </c>
      <c r="C659" s="47"/>
      <c r="D659" s="45">
        <v>1.55</v>
      </c>
      <c r="E659" s="45">
        <v>1.43</v>
      </c>
      <c r="F659" s="45">
        <v>0.51</v>
      </c>
      <c r="G659" s="45">
        <v>2.2200000000000002</v>
      </c>
      <c r="H659" s="45">
        <v>0.67</v>
      </c>
      <c r="I659" s="45">
        <v>0.04</v>
      </c>
      <c r="J659" s="45" t="s">
        <v>275</v>
      </c>
      <c r="K659" s="45" t="s">
        <v>275</v>
      </c>
      <c r="L659" s="45">
        <v>0.94</v>
      </c>
      <c r="M659" s="45" t="s">
        <v>275</v>
      </c>
      <c r="N659" s="45">
        <v>0.37</v>
      </c>
      <c r="O659" s="45">
        <v>1.29</v>
      </c>
      <c r="P659" s="45">
        <v>2.36</v>
      </c>
      <c r="Q659" s="45" t="s">
        <v>275</v>
      </c>
      <c r="R659" s="45">
        <v>1.54</v>
      </c>
      <c r="S659" s="45">
        <v>0.24</v>
      </c>
      <c r="T659" s="45">
        <v>0.59</v>
      </c>
      <c r="U659" s="45">
        <v>0.04</v>
      </c>
      <c r="V659" s="45">
        <v>0.67</v>
      </c>
      <c r="W659" s="45">
        <v>0</v>
      </c>
      <c r="X659" s="45" t="s">
        <v>275</v>
      </c>
      <c r="Y659" s="45">
        <v>0.57999999999999996</v>
      </c>
      <c r="Z659" s="45">
        <v>0.06</v>
      </c>
      <c r="AA659" s="45">
        <v>0.36</v>
      </c>
      <c r="AB659" s="45">
        <v>0.85</v>
      </c>
      <c r="AC659" s="45">
        <v>0.99</v>
      </c>
      <c r="AD659" s="45">
        <v>0.04</v>
      </c>
      <c r="AE659" s="45" t="s">
        <v>275</v>
      </c>
      <c r="AF659" s="45">
        <v>4.07</v>
      </c>
      <c r="AG659" s="150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 t="s">
        <v>300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BM660" s="55"/>
    </row>
    <row r="661" spans="1:65">
      <c r="BM661" s="55"/>
    </row>
    <row r="662" spans="1:65" ht="15">
      <c r="B662" s="8" t="s">
        <v>508</v>
      </c>
      <c r="BM662" s="28" t="s">
        <v>66</v>
      </c>
    </row>
    <row r="663" spans="1:65" ht="15">
      <c r="A663" s="25" t="s">
        <v>58</v>
      </c>
      <c r="B663" s="18" t="s">
        <v>111</v>
      </c>
      <c r="C663" s="15" t="s">
        <v>112</v>
      </c>
      <c r="D663" s="16" t="s">
        <v>231</v>
      </c>
      <c r="E663" s="17" t="s">
        <v>231</v>
      </c>
      <c r="F663" s="17" t="s">
        <v>231</v>
      </c>
      <c r="G663" s="17" t="s">
        <v>231</v>
      </c>
      <c r="H663" s="17" t="s">
        <v>231</v>
      </c>
      <c r="I663" s="17" t="s">
        <v>231</v>
      </c>
      <c r="J663" s="17" t="s">
        <v>231</v>
      </c>
      <c r="K663" s="17" t="s">
        <v>231</v>
      </c>
      <c r="L663" s="17" t="s">
        <v>231</v>
      </c>
      <c r="M663" s="17" t="s">
        <v>231</v>
      </c>
      <c r="N663" s="17" t="s">
        <v>231</v>
      </c>
      <c r="O663" s="17" t="s">
        <v>231</v>
      </c>
      <c r="P663" s="17" t="s">
        <v>231</v>
      </c>
      <c r="Q663" s="17" t="s">
        <v>231</v>
      </c>
      <c r="R663" s="17" t="s">
        <v>231</v>
      </c>
      <c r="S663" s="17" t="s">
        <v>231</v>
      </c>
      <c r="T663" s="17" t="s">
        <v>231</v>
      </c>
      <c r="U663" s="17" t="s">
        <v>231</v>
      </c>
      <c r="V663" s="17" t="s">
        <v>231</v>
      </c>
      <c r="W663" s="17" t="s">
        <v>231</v>
      </c>
      <c r="X663" s="17" t="s">
        <v>231</v>
      </c>
      <c r="Y663" s="17" t="s">
        <v>231</v>
      </c>
      <c r="Z663" s="17" t="s">
        <v>231</v>
      </c>
      <c r="AA663" s="17" t="s">
        <v>231</v>
      </c>
      <c r="AB663" s="17" t="s">
        <v>231</v>
      </c>
      <c r="AC663" s="17" t="s">
        <v>231</v>
      </c>
      <c r="AD663" s="17" t="s">
        <v>231</v>
      </c>
      <c r="AE663" s="17" t="s">
        <v>231</v>
      </c>
      <c r="AF663" s="17" t="s">
        <v>231</v>
      </c>
      <c r="AG663" s="150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232</v>
      </c>
      <c r="C664" s="9" t="s">
        <v>232</v>
      </c>
      <c r="D664" s="148" t="s">
        <v>234</v>
      </c>
      <c r="E664" s="149" t="s">
        <v>235</v>
      </c>
      <c r="F664" s="149" t="s">
        <v>236</v>
      </c>
      <c r="G664" s="149" t="s">
        <v>237</v>
      </c>
      <c r="H664" s="149" t="s">
        <v>238</v>
      </c>
      <c r="I664" s="149" t="s">
        <v>239</v>
      </c>
      <c r="J664" s="149" t="s">
        <v>240</v>
      </c>
      <c r="K664" s="149" t="s">
        <v>241</v>
      </c>
      <c r="L664" s="149" t="s">
        <v>242</v>
      </c>
      <c r="M664" s="149" t="s">
        <v>243</v>
      </c>
      <c r="N664" s="149" t="s">
        <v>244</v>
      </c>
      <c r="O664" s="149" t="s">
        <v>245</v>
      </c>
      <c r="P664" s="149" t="s">
        <v>246</v>
      </c>
      <c r="Q664" s="149" t="s">
        <v>247</v>
      </c>
      <c r="R664" s="149" t="s">
        <v>248</v>
      </c>
      <c r="S664" s="149" t="s">
        <v>250</v>
      </c>
      <c r="T664" s="149" t="s">
        <v>251</v>
      </c>
      <c r="U664" s="149" t="s">
        <v>252</v>
      </c>
      <c r="V664" s="149" t="s">
        <v>253</v>
      </c>
      <c r="W664" s="149" t="s">
        <v>276</v>
      </c>
      <c r="X664" s="149" t="s">
        <v>254</v>
      </c>
      <c r="Y664" s="149" t="s">
        <v>255</v>
      </c>
      <c r="Z664" s="149" t="s">
        <v>256</v>
      </c>
      <c r="AA664" s="149" t="s">
        <v>257</v>
      </c>
      <c r="AB664" s="149" t="s">
        <v>258</v>
      </c>
      <c r="AC664" s="149" t="s">
        <v>259</v>
      </c>
      <c r="AD664" s="149" t="s">
        <v>260</v>
      </c>
      <c r="AE664" s="149" t="s">
        <v>261</v>
      </c>
      <c r="AF664" s="149" t="s">
        <v>262</v>
      </c>
      <c r="AG664" s="150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115</v>
      </c>
      <c r="E665" s="11" t="s">
        <v>115</v>
      </c>
      <c r="F665" s="11" t="s">
        <v>282</v>
      </c>
      <c r="G665" s="11" t="s">
        <v>282</v>
      </c>
      <c r="H665" s="11" t="s">
        <v>282</v>
      </c>
      <c r="I665" s="11" t="s">
        <v>115</v>
      </c>
      <c r="J665" s="11" t="s">
        <v>283</v>
      </c>
      <c r="K665" s="11" t="s">
        <v>115</v>
      </c>
      <c r="L665" s="11" t="s">
        <v>115</v>
      </c>
      <c r="M665" s="11" t="s">
        <v>115</v>
      </c>
      <c r="N665" s="11" t="s">
        <v>115</v>
      </c>
      <c r="O665" s="11" t="s">
        <v>115</v>
      </c>
      <c r="P665" s="11" t="s">
        <v>282</v>
      </c>
      <c r="Q665" s="11" t="s">
        <v>283</v>
      </c>
      <c r="R665" s="11" t="s">
        <v>115</v>
      </c>
      <c r="S665" s="11" t="s">
        <v>283</v>
      </c>
      <c r="T665" s="11" t="s">
        <v>283</v>
      </c>
      <c r="U665" s="11" t="s">
        <v>283</v>
      </c>
      <c r="V665" s="11" t="s">
        <v>283</v>
      </c>
      <c r="W665" s="11" t="s">
        <v>283</v>
      </c>
      <c r="X665" s="11" t="s">
        <v>115</v>
      </c>
      <c r="Y665" s="11" t="s">
        <v>283</v>
      </c>
      <c r="Z665" s="11" t="s">
        <v>283</v>
      </c>
      <c r="AA665" s="11" t="s">
        <v>283</v>
      </c>
      <c r="AB665" s="11" t="s">
        <v>283</v>
      </c>
      <c r="AC665" s="11" t="s">
        <v>282</v>
      </c>
      <c r="AD665" s="11" t="s">
        <v>282</v>
      </c>
      <c r="AE665" s="11" t="s">
        <v>115</v>
      </c>
      <c r="AF665" s="11" t="s">
        <v>283</v>
      </c>
      <c r="AG665" s="150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150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217">
        <v>8.9800000000000005E-2</v>
      </c>
      <c r="E667" s="217">
        <v>8.5999999999999993E-2</v>
      </c>
      <c r="F667" s="217">
        <v>8.7468754961985404E-2</v>
      </c>
      <c r="G667" s="217">
        <v>8.4699999999999998E-2</v>
      </c>
      <c r="H667" s="234">
        <v>9.6000000000000002E-2</v>
      </c>
      <c r="I667" s="217">
        <v>7.9899999999999999E-2</v>
      </c>
      <c r="J667" s="217">
        <v>8.3000000000000004E-2</v>
      </c>
      <c r="K667" s="217">
        <v>8.5999999999999993E-2</v>
      </c>
      <c r="L667" s="217">
        <v>0.08</v>
      </c>
      <c r="M667" s="217">
        <v>0.09</v>
      </c>
      <c r="N667" s="217">
        <v>8.4537907908404195E-2</v>
      </c>
      <c r="O667" s="217">
        <v>8.8824300000000009E-2</v>
      </c>
      <c r="P667" s="217">
        <v>8.5000000000000006E-2</v>
      </c>
      <c r="Q667" s="217">
        <v>9.0999999999999998E-2</v>
      </c>
      <c r="R667" s="234">
        <v>9.4489750000000011E-2</v>
      </c>
      <c r="S667" s="217">
        <v>8.8000000000000009E-2</v>
      </c>
      <c r="T667" s="217">
        <v>8.2000000000000003E-2</v>
      </c>
      <c r="U667" s="217">
        <v>8.5999999999999993E-2</v>
      </c>
      <c r="V667" s="217">
        <v>8.2000000000000003E-2</v>
      </c>
      <c r="W667" s="217">
        <v>8.0999999999999989E-2</v>
      </c>
      <c r="X667" s="217">
        <v>8.7999999999999995E-2</v>
      </c>
      <c r="Y667" s="217">
        <v>8.4000000000000005E-2</v>
      </c>
      <c r="Z667" s="217">
        <v>8.3900000000000002E-2</v>
      </c>
      <c r="AA667" s="217">
        <v>8.8999999999999996E-2</v>
      </c>
      <c r="AB667" s="217">
        <v>8.2900000000000001E-2</v>
      </c>
      <c r="AC667" s="217">
        <v>8.3199999999999996E-2</v>
      </c>
      <c r="AD667" s="217">
        <v>8.8000000000000009E-2</v>
      </c>
      <c r="AE667" s="217">
        <v>0.08</v>
      </c>
      <c r="AF667" s="217">
        <v>9.3600000000000003E-2</v>
      </c>
      <c r="AG667" s="207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18">
        <v>1</v>
      </c>
    </row>
    <row r="668" spans="1:65">
      <c r="A668" s="30"/>
      <c r="B668" s="19">
        <v>1</v>
      </c>
      <c r="C668" s="9">
        <v>2</v>
      </c>
      <c r="D668" s="24">
        <v>8.8000000000000009E-2</v>
      </c>
      <c r="E668" s="24">
        <v>8.5400000000000004E-2</v>
      </c>
      <c r="F668" s="24">
        <v>8.6946974230339744E-2</v>
      </c>
      <c r="G668" s="24">
        <v>8.48E-2</v>
      </c>
      <c r="H668" s="235">
        <v>9.0999999999999998E-2</v>
      </c>
      <c r="I668" s="24">
        <v>7.8100000000000003E-2</v>
      </c>
      <c r="J668" s="24">
        <v>8.3000000000000004E-2</v>
      </c>
      <c r="K668" s="24">
        <v>8.4999999999999992E-2</v>
      </c>
      <c r="L668" s="24">
        <v>0.08</v>
      </c>
      <c r="M668" s="24">
        <v>0.09</v>
      </c>
      <c r="N668" s="24">
        <v>8.4598082767209024E-2</v>
      </c>
      <c r="O668" s="24">
        <v>9.0841400000000003E-2</v>
      </c>
      <c r="P668" s="237">
        <v>9.1999999999999998E-2</v>
      </c>
      <c r="Q668" s="24">
        <v>0.09</v>
      </c>
      <c r="R668" s="235">
        <v>9.4282250000000012E-2</v>
      </c>
      <c r="S668" s="24">
        <v>8.5999999999999993E-2</v>
      </c>
      <c r="T668" s="24">
        <v>8.2000000000000003E-2</v>
      </c>
      <c r="U668" s="24">
        <v>8.4000000000000005E-2</v>
      </c>
      <c r="V668" s="24">
        <v>8.3000000000000004E-2</v>
      </c>
      <c r="W668" s="24">
        <v>8.2000000000000003E-2</v>
      </c>
      <c r="X668" s="24">
        <v>8.5000000000000006E-2</v>
      </c>
      <c r="Y668" s="24">
        <v>8.4000000000000005E-2</v>
      </c>
      <c r="Z668" s="24">
        <v>8.43E-2</v>
      </c>
      <c r="AA668" s="24">
        <v>8.5999999999999993E-2</v>
      </c>
      <c r="AB668" s="24">
        <v>8.4000000000000005E-2</v>
      </c>
      <c r="AC668" s="24">
        <v>8.5400000000000004E-2</v>
      </c>
      <c r="AD668" s="24">
        <v>8.2299999999999998E-2</v>
      </c>
      <c r="AE668" s="24">
        <v>8.4999999999999992E-2</v>
      </c>
      <c r="AF668" s="24">
        <v>8.77E-2</v>
      </c>
      <c r="AG668" s="207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18" t="e">
        <v>#N/A</v>
      </c>
    </row>
    <row r="669" spans="1:65">
      <c r="A669" s="30"/>
      <c r="B669" s="19">
        <v>1</v>
      </c>
      <c r="C669" s="9">
        <v>3</v>
      </c>
      <c r="D669" s="24">
        <v>8.5300000000000001E-2</v>
      </c>
      <c r="E669" s="24">
        <v>8.7099999999999997E-2</v>
      </c>
      <c r="F669" s="24">
        <v>8.6964942965079048E-2</v>
      </c>
      <c r="G669" s="24">
        <v>8.4999999999999992E-2</v>
      </c>
      <c r="H669" s="235">
        <v>9.0999999999999998E-2</v>
      </c>
      <c r="I669" s="24">
        <v>7.9399999999999998E-2</v>
      </c>
      <c r="J669" s="24">
        <v>8.4000000000000005E-2</v>
      </c>
      <c r="K669" s="24">
        <v>8.4999999999999992E-2</v>
      </c>
      <c r="L669" s="24">
        <v>0.08</v>
      </c>
      <c r="M669" s="24">
        <v>0.08</v>
      </c>
      <c r="N669" s="24">
        <v>8.4592503056509893E-2</v>
      </c>
      <c r="O669" s="24">
        <v>9.09494E-2</v>
      </c>
      <c r="P669" s="24">
        <v>8.3000000000000004E-2</v>
      </c>
      <c r="Q669" s="24">
        <v>8.8999999999999996E-2</v>
      </c>
      <c r="R669" s="235">
        <v>9.4176850000000006E-2</v>
      </c>
      <c r="S669" s="24">
        <v>8.5999999999999993E-2</v>
      </c>
      <c r="T669" s="24">
        <v>8.2000000000000003E-2</v>
      </c>
      <c r="U669" s="24">
        <v>8.3000000000000004E-2</v>
      </c>
      <c r="V669" s="24">
        <v>8.3000000000000004E-2</v>
      </c>
      <c r="W669" s="24">
        <v>8.0999999999999989E-2</v>
      </c>
      <c r="X669" s="24">
        <v>9.2999999999999999E-2</v>
      </c>
      <c r="Y669" s="24">
        <v>8.5000000000000006E-2</v>
      </c>
      <c r="Z669" s="24">
        <v>8.4900000000000003E-2</v>
      </c>
      <c r="AA669" s="24">
        <v>8.3000000000000004E-2</v>
      </c>
      <c r="AB669" s="24">
        <v>8.4000000000000005E-2</v>
      </c>
      <c r="AC669" s="24">
        <v>8.5800000000000001E-2</v>
      </c>
      <c r="AD669" s="24">
        <v>8.4099999999999994E-2</v>
      </c>
      <c r="AE669" s="24">
        <v>7.4999999999999997E-2</v>
      </c>
      <c r="AF669" s="24">
        <v>9.11E-2</v>
      </c>
      <c r="AG669" s="207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18">
        <v>16</v>
      </c>
    </row>
    <row r="670" spans="1:65">
      <c r="A670" s="30"/>
      <c r="B670" s="19">
        <v>1</v>
      </c>
      <c r="C670" s="9">
        <v>4</v>
      </c>
      <c r="D670" s="24">
        <v>8.77E-2</v>
      </c>
      <c r="E670" s="24">
        <v>8.6499999999999994E-2</v>
      </c>
      <c r="F670" s="24">
        <v>8.738562754217602E-2</v>
      </c>
      <c r="G670" s="24">
        <v>8.4400000000000003E-2</v>
      </c>
      <c r="H670" s="235">
        <v>0.106</v>
      </c>
      <c r="I670" s="237">
        <v>7.1999999999999995E-2</v>
      </c>
      <c r="J670" s="24">
        <v>8.3000000000000004E-2</v>
      </c>
      <c r="K670" s="24">
        <v>8.4999999999999992E-2</v>
      </c>
      <c r="L670" s="24">
        <v>0.08</v>
      </c>
      <c r="M670" s="24">
        <v>0.08</v>
      </c>
      <c r="N670" s="24">
        <v>8.3897119132856135E-2</v>
      </c>
      <c r="O670" s="24">
        <v>8.9241200000000007E-2</v>
      </c>
      <c r="P670" s="24">
        <v>8.5000000000000006E-2</v>
      </c>
      <c r="Q670" s="24">
        <v>8.7999999999999995E-2</v>
      </c>
      <c r="R670" s="235">
        <v>9.4564700000000015E-2</v>
      </c>
      <c r="S670" s="24">
        <v>8.6999999999999994E-2</v>
      </c>
      <c r="T670" s="24">
        <v>7.9000000000000001E-2</v>
      </c>
      <c r="U670" s="24">
        <v>8.4000000000000005E-2</v>
      </c>
      <c r="V670" s="24">
        <v>8.4000000000000005E-2</v>
      </c>
      <c r="W670" s="24">
        <v>7.8E-2</v>
      </c>
      <c r="X670" s="24">
        <v>8.5000000000000006E-2</v>
      </c>
      <c r="Y670" s="24">
        <v>8.5000000000000006E-2</v>
      </c>
      <c r="Z670" s="24">
        <v>8.4699999999999998E-2</v>
      </c>
      <c r="AA670" s="24">
        <v>0.09</v>
      </c>
      <c r="AB670" s="24">
        <v>8.3900000000000002E-2</v>
      </c>
      <c r="AC670" s="24">
        <v>8.6199999999999999E-2</v>
      </c>
      <c r="AD670" s="24">
        <v>8.4000000000000005E-2</v>
      </c>
      <c r="AE670" s="24">
        <v>0.08</v>
      </c>
      <c r="AF670" s="24">
        <v>8.9300000000000004E-2</v>
      </c>
      <c r="AG670" s="207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18">
        <v>8.4686397682732575E-2</v>
      </c>
    </row>
    <row r="671" spans="1:65">
      <c r="A671" s="30"/>
      <c r="B671" s="19">
        <v>1</v>
      </c>
      <c r="C671" s="9">
        <v>5</v>
      </c>
      <c r="D671" s="24">
        <v>8.9200000000000002E-2</v>
      </c>
      <c r="E671" s="24">
        <v>8.6499999999999994E-2</v>
      </c>
      <c r="F671" s="24">
        <v>8.5134107978796059E-2</v>
      </c>
      <c r="G671" s="24">
        <v>8.43E-2</v>
      </c>
      <c r="H671" s="235">
        <v>0.10300000000000001</v>
      </c>
      <c r="I671" s="24">
        <v>7.9399999999999998E-2</v>
      </c>
      <c r="J671" s="24">
        <v>8.4000000000000005E-2</v>
      </c>
      <c r="K671" s="24">
        <v>8.4999999999999992E-2</v>
      </c>
      <c r="L671" s="24">
        <v>0.08</v>
      </c>
      <c r="M671" s="24">
        <v>0.08</v>
      </c>
      <c r="N671" s="24">
        <v>8.3748308714135106E-2</v>
      </c>
      <c r="O671" s="24">
        <v>8.9566900000000005E-2</v>
      </c>
      <c r="P671" s="24">
        <v>8.3000000000000004E-2</v>
      </c>
      <c r="Q671" s="24">
        <v>8.8999999999999996E-2</v>
      </c>
      <c r="R671" s="235">
        <v>9.4167399999999998E-2</v>
      </c>
      <c r="S671" s="24">
        <v>8.4000000000000005E-2</v>
      </c>
      <c r="T671" s="24">
        <v>0.08</v>
      </c>
      <c r="U671" s="24">
        <v>8.4999999999999992E-2</v>
      </c>
      <c r="V671" s="237">
        <v>7.6999999999999999E-2</v>
      </c>
      <c r="W671" s="24">
        <v>7.8E-2</v>
      </c>
      <c r="X671" s="24">
        <v>8.5999999999999993E-2</v>
      </c>
      <c r="Y671" s="24">
        <v>8.5000000000000006E-2</v>
      </c>
      <c r="Z671" s="24">
        <v>8.1500000000000003E-2</v>
      </c>
      <c r="AA671" s="24">
        <v>8.4000000000000005E-2</v>
      </c>
      <c r="AB671" s="24">
        <v>8.3500000000000005E-2</v>
      </c>
      <c r="AC671" s="24">
        <v>8.7900000000000006E-2</v>
      </c>
      <c r="AD671" s="24">
        <v>8.6999999999999994E-2</v>
      </c>
      <c r="AE671" s="24">
        <v>7.4999999999999997E-2</v>
      </c>
      <c r="AF671" s="24">
        <v>9.5299999999999996E-2</v>
      </c>
      <c r="AG671" s="207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18">
        <v>45</v>
      </c>
    </row>
    <row r="672" spans="1:65">
      <c r="A672" s="30"/>
      <c r="B672" s="19">
        <v>1</v>
      </c>
      <c r="C672" s="9">
        <v>6</v>
      </c>
      <c r="D672" s="24">
        <v>9.0399999999999994E-2</v>
      </c>
      <c r="E672" s="24">
        <v>8.5800000000000001E-2</v>
      </c>
      <c r="F672" s="24">
        <v>8.6708249504348828E-2</v>
      </c>
      <c r="G672" s="24">
        <v>8.5400000000000004E-2</v>
      </c>
      <c r="H672" s="235">
        <v>9.7000000000000003E-2</v>
      </c>
      <c r="I672" s="24">
        <v>7.8100000000000003E-2</v>
      </c>
      <c r="J672" s="24">
        <v>8.3000000000000004E-2</v>
      </c>
      <c r="K672" s="24">
        <v>8.4000000000000005E-2</v>
      </c>
      <c r="L672" s="24">
        <v>0.08</v>
      </c>
      <c r="M672" s="24">
        <v>0.09</v>
      </c>
      <c r="N672" s="24">
        <v>8.4235150431518524E-2</v>
      </c>
      <c r="O672" s="24">
        <v>8.8150800000000001E-2</v>
      </c>
      <c r="P672" s="24">
        <v>8.5999999999999993E-2</v>
      </c>
      <c r="Q672" s="24">
        <v>8.6999999999999994E-2</v>
      </c>
      <c r="R672" s="235">
        <v>9.4058749999999997E-2</v>
      </c>
      <c r="S672" s="24">
        <v>0.09</v>
      </c>
      <c r="T672" s="24">
        <v>8.3000000000000004E-2</v>
      </c>
      <c r="U672" s="24">
        <v>8.4999999999999992E-2</v>
      </c>
      <c r="V672" s="24">
        <v>8.3000000000000004E-2</v>
      </c>
      <c r="W672" s="24">
        <v>8.0999999999999989E-2</v>
      </c>
      <c r="X672" s="24">
        <v>9.2999999999999999E-2</v>
      </c>
      <c r="Y672" s="24">
        <v>8.3000000000000004E-2</v>
      </c>
      <c r="Z672" s="24">
        <v>8.1199999999999994E-2</v>
      </c>
      <c r="AA672" s="24">
        <v>8.4000000000000005E-2</v>
      </c>
      <c r="AB672" s="24">
        <v>8.4400000000000003E-2</v>
      </c>
      <c r="AC672" s="24">
        <v>8.5300000000000001E-2</v>
      </c>
      <c r="AD672" s="24">
        <v>8.2600000000000007E-2</v>
      </c>
      <c r="AE672" s="24">
        <v>7.4999999999999997E-2</v>
      </c>
      <c r="AF672" s="24">
        <v>8.5800000000000001E-2</v>
      </c>
      <c r="AG672" s="207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56"/>
    </row>
    <row r="673" spans="1:65">
      <c r="A673" s="30"/>
      <c r="B673" s="20" t="s">
        <v>270</v>
      </c>
      <c r="C673" s="12"/>
      <c r="D673" s="219">
        <v>8.8399999999999992E-2</v>
      </c>
      <c r="E673" s="219">
        <v>8.6216666666666664E-2</v>
      </c>
      <c r="F673" s="219">
        <v>8.6768109530454177E-2</v>
      </c>
      <c r="G673" s="219">
        <v>8.4766666666666657E-2</v>
      </c>
      <c r="H673" s="219">
        <v>9.7333333333333327E-2</v>
      </c>
      <c r="I673" s="219">
        <v>7.7816666666666673E-2</v>
      </c>
      <c r="J673" s="219">
        <v>8.3333333333333329E-2</v>
      </c>
      <c r="K673" s="219">
        <v>8.4999999999999978E-2</v>
      </c>
      <c r="L673" s="219">
        <v>0.08</v>
      </c>
      <c r="M673" s="219">
        <v>8.5000000000000006E-2</v>
      </c>
      <c r="N673" s="219">
        <v>8.4268178668438817E-2</v>
      </c>
      <c r="O673" s="219">
        <v>8.9595666666666671E-2</v>
      </c>
      <c r="P673" s="219">
        <v>8.5666666666666669E-2</v>
      </c>
      <c r="Q673" s="219">
        <v>8.8999999999999982E-2</v>
      </c>
      <c r="R673" s="219">
        <v>9.4289950000000011E-2</v>
      </c>
      <c r="S673" s="219">
        <v>8.6833333333333332E-2</v>
      </c>
      <c r="T673" s="219">
        <v>8.1333333333333341E-2</v>
      </c>
      <c r="U673" s="219">
        <v>8.4500000000000006E-2</v>
      </c>
      <c r="V673" s="219">
        <v>8.2000000000000003E-2</v>
      </c>
      <c r="W673" s="219">
        <v>8.0166666666666664E-2</v>
      </c>
      <c r="X673" s="219">
        <v>8.8333333333333333E-2</v>
      </c>
      <c r="Y673" s="219">
        <v>8.433333333333333E-2</v>
      </c>
      <c r="Z673" s="219">
        <v>8.3416666666666653E-2</v>
      </c>
      <c r="AA673" s="219">
        <v>8.6000000000000007E-2</v>
      </c>
      <c r="AB673" s="219">
        <v>8.3783333333333335E-2</v>
      </c>
      <c r="AC673" s="219">
        <v>8.5633333333333339E-2</v>
      </c>
      <c r="AD673" s="219">
        <v>8.4666666666666668E-2</v>
      </c>
      <c r="AE673" s="219">
        <v>7.8333333333333338E-2</v>
      </c>
      <c r="AF673" s="219">
        <v>9.0466666666666681E-2</v>
      </c>
      <c r="AG673" s="207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56"/>
    </row>
    <row r="674" spans="1:65">
      <c r="A674" s="30"/>
      <c r="B674" s="3" t="s">
        <v>271</v>
      </c>
      <c r="C674" s="29"/>
      <c r="D674" s="24">
        <v>8.8600000000000012E-2</v>
      </c>
      <c r="E674" s="24">
        <v>8.6249999999999993E-2</v>
      </c>
      <c r="F674" s="24">
        <v>8.6955958597709396E-2</v>
      </c>
      <c r="G674" s="24">
        <v>8.4749999999999992E-2</v>
      </c>
      <c r="H674" s="24">
        <v>9.6500000000000002E-2</v>
      </c>
      <c r="I674" s="24">
        <v>7.8750000000000001E-2</v>
      </c>
      <c r="J674" s="24">
        <v>8.3000000000000004E-2</v>
      </c>
      <c r="K674" s="24">
        <v>8.4999999999999992E-2</v>
      </c>
      <c r="L674" s="24">
        <v>0.08</v>
      </c>
      <c r="M674" s="24">
        <v>8.4999999999999992E-2</v>
      </c>
      <c r="N674" s="24">
        <v>8.4386529169961366E-2</v>
      </c>
      <c r="O674" s="24">
        <v>8.9404050000000013E-2</v>
      </c>
      <c r="P674" s="24">
        <v>8.5000000000000006E-2</v>
      </c>
      <c r="Q674" s="24">
        <v>8.8999999999999996E-2</v>
      </c>
      <c r="R674" s="24">
        <v>9.4229550000000009E-2</v>
      </c>
      <c r="S674" s="24">
        <v>8.6499999999999994E-2</v>
      </c>
      <c r="T674" s="24">
        <v>8.2000000000000003E-2</v>
      </c>
      <c r="U674" s="24">
        <v>8.4499999999999992E-2</v>
      </c>
      <c r="V674" s="24">
        <v>8.3000000000000004E-2</v>
      </c>
      <c r="W674" s="24">
        <v>8.0999999999999989E-2</v>
      </c>
      <c r="X674" s="24">
        <v>8.6999999999999994E-2</v>
      </c>
      <c r="Y674" s="24">
        <v>8.4500000000000006E-2</v>
      </c>
      <c r="Z674" s="24">
        <v>8.4100000000000008E-2</v>
      </c>
      <c r="AA674" s="24">
        <v>8.4999999999999992E-2</v>
      </c>
      <c r="AB674" s="24">
        <v>8.3949999999999997E-2</v>
      </c>
      <c r="AC674" s="24">
        <v>8.5600000000000009E-2</v>
      </c>
      <c r="AD674" s="24">
        <v>8.405E-2</v>
      </c>
      <c r="AE674" s="24">
        <v>7.7499999999999999E-2</v>
      </c>
      <c r="AF674" s="24">
        <v>9.0200000000000002E-2</v>
      </c>
      <c r="AG674" s="207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56"/>
    </row>
    <row r="675" spans="1:65">
      <c r="A675" s="30"/>
      <c r="B675" s="3" t="s">
        <v>272</v>
      </c>
      <c r="C675" s="29"/>
      <c r="D675" s="24">
        <v>1.8363006289820838E-3</v>
      </c>
      <c r="E675" s="24">
        <v>6.0470378423378766E-4</v>
      </c>
      <c r="F675" s="24">
        <v>8.5047196202159725E-4</v>
      </c>
      <c r="G675" s="24">
        <v>4.0331955899344449E-4</v>
      </c>
      <c r="H675" s="24">
        <v>6.1535897382476419E-3</v>
      </c>
      <c r="I675" s="24">
        <v>2.9444297693554649E-3</v>
      </c>
      <c r="J675" s="24">
        <v>5.1639777949432275E-4</v>
      </c>
      <c r="K675" s="24">
        <v>6.3245553203367208E-4</v>
      </c>
      <c r="L675" s="24">
        <v>0</v>
      </c>
      <c r="M675" s="24">
        <v>5.4772255750516587E-3</v>
      </c>
      <c r="N675" s="24">
        <v>3.7304629705815393E-4</v>
      </c>
      <c r="O675" s="24">
        <v>1.1129749173573783E-3</v>
      </c>
      <c r="P675" s="24">
        <v>3.3266599866332374E-3</v>
      </c>
      <c r="Q675" s="24">
        <v>1.4142135623730963E-3</v>
      </c>
      <c r="R675" s="24">
        <v>1.9835848608013389E-4</v>
      </c>
      <c r="S675" s="24">
        <v>2.0412414523193144E-3</v>
      </c>
      <c r="T675" s="24">
        <v>1.5055453054181633E-3</v>
      </c>
      <c r="U675" s="24">
        <v>1.0488088481701459E-3</v>
      </c>
      <c r="V675" s="24">
        <v>2.5298221281347057E-3</v>
      </c>
      <c r="W675" s="24">
        <v>1.7224014243685058E-3</v>
      </c>
      <c r="X675" s="24">
        <v>3.7771241264574103E-3</v>
      </c>
      <c r="Y675" s="24">
        <v>8.1649658092772682E-4</v>
      </c>
      <c r="Z675" s="24">
        <v>1.6400203250773054E-3</v>
      </c>
      <c r="AA675" s="24">
        <v>2.8982753492378839E-3</v>
      </c>
      <c r="AB675" s="24">
        <v>5.1929439306299785E-4</v>
      </c>
      <c r="AC675" s="24">
        <v>1.5214028613969E-3</v>
      </c>
      <c r="AD675" s="24">
        <v>2.3320949094465834E-3</v>
      </c>
      <c r="AE675" s="24">
        <v>4.0824829046386298E-3</v>
      </c>
      <c r="AF675" s="24">
        <v>3.5881285744335666E-3</v>
      </c>
      <c r="AG675" s="207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56"/>
    </row>
    <row r="676" spans="1:65">
      <c r="A676" s="30"/>
      <c r="B676" s="3" t="s">
        <v>86</v>
      </c>
      <c r="C676" s="29"/>
      <c r="D676" s="13">
        <v>2.0772631549571086E-2</v>
      </c>
      <c r="E676" s="13">
        <v>7.0137690032915645E-3</v>
      </c>
      <c r="F676" s="13">
        <v>9.8016652272814083E-3</v>
      </c>
      <c r="G676" s="13">
        <v>4.7579971568239626E-3</v>
      </c>
      <c r="H676" s="13">
        <v>6.3221812379256601E-2</v>
      </c>
      <c r="I676" s="13">
        <v>3.7838035159847482E-2</v>
      </c>
      <c r="J676" s="13">
        <v>6.1967733539318734E-3</v>
      </c>
      <c r="K676" s="13">
        <v>7.4406533180432031E-3</v>
      </c>
      <c r="L676" s="13">
        <v>0</v>
      </c>
      <c r="M676" s="13">
        <v>6.4437947941784215E-2</v>
      </c>
      <c r="N676" s="13">
        <v>4.4268940299035083E-3</v>
      </c>
      <c r="O676" s="13">
        <v>1.2422195835632433E-2</v>
      </c>
      <c r="P676" s="13">
        <v>3.8832606847858803E-2</v>
      </c>
      <c r="Q676" s="13">
        <v>1.5890040026664005E-2</v>
      </c>
      <c r="R676" s="13">
        <v>2.103707617621325E-3</v>
      </c>
      <c r="S676" s="13">
        <v>2.3507579105404772E-2</v>
      </c>
      <c r="T676" s="13">
        <v>1.8510802935469219E-2</v>
      </c>
      <c r="U676" s="13">
        <v>1.2411939031599359E-2</v>
      </c>
      <c r="V676" s="13">
        <v>3.0851489367496411E-2</v>
      </c>
      <c r="W676" s="13">
        <v>2.1485256852829593E-2</v>
      </c>
      <c r="X676" s="13">
        <v>4.2759895771215965E-2</v>
      </c>
      <c r="Y676" s="13">
        <v>9.6817776394592121E-3</v>
      </c>
      <c r="Z676" s="13">
        <v>1.9660583317610059E-2</v>
      </c>
      <c r="AA676" s="13">
        <v>3.3700876153928881E-2</v>
      </c>
      <c r="AB676" s="13">
        <v>6.1980631756076926E-3</v>
      </c>
      <c r="AC676" s="13">
        <v>1.7766479502493965E-2</v>
      </c>
      <c r="AD676" s="13">
        <v>2.7544428064329725E-2</v>
      </c>
      <c r="AE676" s="13">
        <v>5.2116803037939953E-2</v>
      </c>
      <c r="AF676" s="13">
        <v>3.9662438184600954E-2</v>
      </c>
      <c r="AG676" s="150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273</v>
      </c>
      <c r="C677" s="29"/>
      <c r="D677" s="13">
        <v>4.3851225449215381E-2</v>
      </c>
      <c r="E677" s="13">
        <v>1.8069832060481072E-2</v>
      </c>
      <c r="F677" s="13">
        <v>2.4581419267831972E-2</v>
      </c>
      <c r="G677" s="13">
        <v>9.4783797788644542E-4</v>
      </c>
      <c r="H677" s="13">
        <v>0.14933845336037299</v>
      </c>
      <c r="I677" s="13">
        <v>-8.1119650900756568E-2</v>
      </c>
      <c r="J677" s="13">
        <v>-1.5977351575023224E-2</v>
      </c>
      <c r="K677" s="13">
        <v>3.7031013934760715E-3</v>
      </c>
      <c r="L677" s="13">
        <v>-5.5338257512022149E-2</v>
      </c>
      <c r="M677" s="13">
        <v>3.7031013934765156E-3</v>
      </c>
      <c r="N677" s="13">
        <v>-4.9384437848043472E-3</v>
      </c>
      <c r="O677" s="13">
        <v>5.7969982408817122E-2</v>
      </c>
      <c r="P677" s="13">
        <v>1.1575282580876145E-2</v>
      </c>
      <c r="Q677" s="13">
        <v>5.0936188517875181E-2</v>
      </c>
      <c r="R677" s="13">
        <v>0.11340135582630384</v>
      </c>
      <c r="S677" s="13">
        <v>2.535159965882583E-2</v>
      </c>
      <c r="T677" s="13">
        <v>-3.9593895137222446E-2</v>
      </c>
      <c r="U677" s="13">
        <v>-2.2010344970734286E-3</v>
      </c>
      <c r="V677" s="13">
        <v>-3.1721713949822705E-2</v>
      </c>
      <c r="W677" s="13">
        <v>-5.3370212215172241E-2</v>
      </c>
      <c r="X677" s="13">
        <v>4.3064007330475551E-2</v>
      </c>
      <c r="Y677" s="13">
        <v>-4.169079793923447E-3</v>
      </c>
      <c r="Z677" s="13">
        <v>-1.4993328926598326E-2</v>
      </c>
      <c r="AA677" s="13">
        <v>1.5511373174576182E-2</v>
      </c>
      <c r="AB677" s="13">
        <v>-1.0663629273528263E-2</v>
      </c>
      <c r="AC677" s="13">
        <v>1.118167352150623E-2</v>
      </c>
      <c r="AD677" s="13">
        <v>-2.3298920022352121E-4</v>
      </c>
      <c r="AE677" s="13">
        <v>-7.5018710480521666E-2</v>
      </c>
      <c r="AF677" s="13">
        <v>6.8254987130154987E-2</v>
      </c>
      <c r="AG677" s="150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274</v>
      </c>
      <c r="C678" s="47"/>
      <c r="D678" s="45">
        <v>1.3</v>
      </c>
      <c r="E678" s="45">
        <v>0.46</v>
      </c>
      <c r="F678" s="45">
        <v>0.67</v>
      </c>
      <c r="G678" s="45">
        <v>0.09</v>
      </c>
      <c r="H678" s="45">
        <v>4.7</v>
      </c>
      <c r="I678" s="45">
        <v>2.74</v>
      </c>
      <c r="J678" s="45">
        <v>0.64</v>
      </c>
      <c r="K678" s="45">
        <v>0</v>
      </c>
      <c r="L678" s="45">
        <v>1.91</v>
      </c>
      <c r="M678" s="45">
        <v>0</v>
      </c>
      <c r="N678" s="45">
        <v>0.28000000000000003</v>
      </c>
      <c r="O678" s="45">
        <v>1.75</v>
      </c>
      <c r="P678" s="45">
        <v>0.25</v>
      </c>
      <c r="Q678" s="45">
        <v>1.53</v>
      </c>
      <c r="R678" s="45">
        <v>3.54</v>
      </c>
      <c r="S678" s="45">
        <v>0.7</v>
      </c>
      <c r="T678" s="45">
        <v>1.4</v>
      </c>
      <c r="U678" s="45">
        <v>0.19</v>
      </c>
      <c r="V678" s="45">
        <v>1.1399999999999999</v>
      </c>
      <c r="W678" s="45">
        <v>1.84</v>
      </c>
      <c r="X678" s="45">
        <v>1.27</v>
      </c>
      <c r="Y678" s="45">
        <v>0.25</v>
      </c>
      <c r="Z678" s="45">
        <v>0.6</v>
      </c>
      <c r="AA678" s="45">
        <v>0.38</v>
      </c>
      <c r="AB678" s="45">
        <v>0.46</v>
      </c>
      <c r="AC678" s="45">
        <v>0.24</v>
      </c>
      <c r="AD678" s="45">
        <v>0.13</v>
      </c>
      <c r="AE678" s="45">
        <v>2.54</v>
      </c>
      <c r="AF678" s="45">
        <v>2.08</v>
      </c>
      <c r="AG678" s="150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BM679" s="55"/>
    </row>
    <row r="680" spans="1:65" ht="15">
      <c r="B680" s="8" t="s">
        <v>509</v>
      </c>
      <c r="BM680" s="28" t="s">
        <v>66</v>
      </c>
    </row>
    <row r="681" spans="1:65" ht="15">
      <c r="A681" s="25" t="s">
        <v>37</v>
      </c>
      <c r="B681" s="18" t="s">
        <v>111</v>
      </c>
      <c r="C681" s="15" t="s">
        <v>112</v>
      </c>
      <c r="D681" s="16" t="s">
        <v>231</v>
      </c>
      <c r="E681" s="17" t="s">
        <v>231</v>
      </c>
      <c r="F681" s="17" t="s">
        <v>231</v>
      </c>
      <c r="G681" s="17" t="s">
        <v>231</v>
      </c>
      <c r="H681" s="17" t="s">
        <v>231</v>
      </c>
      <c r="I681" s="17" t="s">
        <v>231</v>
      </c>
      <c r="J681" s="17" t="s">
        <v>231</v>
      </c>
      <c r="K681" s="17" t="s">
        <v>231</v>
      </c>
      <c r="L681" s="17" t="s">
        <v>231</v>
      </c>
      <c r="M681" s="17" t="s">
        <v>231</v>
      </c>
      <c r="N681" s="17" t="s">
        <v>231</v>
      </c>
      <c r="O681" s="17" t="s">
        <v>231</v>
      </c>
      <c r="P681" s="17" t="s">
        <v>231</v>
      </c>
      <c r="Q681" s="17" t="s">
        <v>231</v>
      </c>
      <c r="R681" s="17" t="s">
        <v>231</v>
      </c>
      <c r="S681" s="17" t="s">
        <v>231</v>
      </c>
      <c r="T681" s="17" t="s">
        <v>231</v>
      </c>
      <c r="U681" s="17" t="s">
        <v>231</v>
      </c>
      <c r="V681" s="17" t="s">
        <v>231</v>
      </c>
      <c r="W681" s="17" t="s">
        <v>231</v>
      </c>
      <c r="X681" s="17" t="s">
        <v>231</v>
      </c>
      <c r="Y681" s="17" t="s">
        <v>231</v>
      </c>
      <c r="Z681" s="17" t="s">
        <v>231</v>
      </c>
      <c r="AA681" s="17" t="s">
        <v>231</v>
      </c>
      <c r="AB681" s="17" t="s">
        <v>231</v>
      </c>
      <c r="AC681" s="17" t="s">
        <v>231</v>
      </c>
      <c r="AD681" s="17" t="s">
        <v>231</v>
      </c>
      <c r="AE681" s="17" t="s">
        <v>231</v>
      </c>
      <c r="AF681" s="17" t="s">
        <v>231</v>
      </c>
      <c r="AG681" s="150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232</v>
      </c>
      <c r="C682" s="9" t="s">
        <v>232</v>
      </c>
      <c r="D682" s="148" t="s">
        <v>234</v>
      </c>
      <c r="E682" s="149" t="s">
        <v>235</v>
      </c>
      <c r="F682" s="149" t="s">
        <v>236</v>
      </c>
      <c r="G682" s="149" t="s">
        <v>237</v>
      </c>
      <c r="H682" s="149" t="s">
        <v>238</v>
      </c>
      <c r="I682" s="149" t="s">
        <v>239</v>
      </c>
      <c r="J682" s="149" t="s">
        <v>240</v>
      </c>
      <c r="K682" s="149" t="s">
        <v>241</v>
      </c>
      <c r="L682" s="149" t="s">
        <v>242</v>
      </c>
      <c r="M682" s="149" t="s">
        <v>243</v>
      </c>
      <c r="N682" s="149" t="s">
        <v>244</v>
      </c>
      <c r="O682" s="149" t="s">
        <v>245</v>
      </c>
      <c r="P682" s="149" t="s">
        <v>246</v>
      </c>
      <c r="Q682" s="149" t="s">
        <v>247</v>
      </c>
      <c r="R682" s="149" t="s">
        <v>248</v>
      </c>
      <c r="S682" s="149" t="s">
        <v>250</v>
      </c>
      <c r="T682" s="149" t="s">
        <v>251</v>
      </c>
      <c r="U682" s="149" t="s">
        <v>252</v>
      </c>
      <c r="V682" s="149" t="s">
        <v>253</v>
      </c>
      <c r="W682" s="149" t="s">
        <v>276</v>
      </c>
      <c r="X682" s="149" t="s">
        <v>254</v>
      </c>
      <c r="Y682" s="149" t="s">
        <v>255</v>
      </c>
      <c r="Z682" s="149" t="s">
        <v>256</v>
      </c>
      <c r="AA682" s="149" t="s">
        <v>257</v>
      </c>
      <c r="AB682" s="149" t="s">
        <v>258</v>
      </c>
      <c r="AC682" s="149" t="s">
        <v>259</v>
      </c>
      <c r="AD682" s="149" t="s">
        <v>260</v>
      </c>
      <c r="AE682" s="149" t="s">
        <v>261</v>
      </c>
      <c r="AF682" s="149" t="s">
        <v>262</v>
      </c>
      <c r="AG682" s="150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282</v>
      </c>
      <c r="E683" s="11" t="s">
        <v>282</v>
      </c>
      <c r="F683" s="11" t="s">
        <v>282</v>
      </c>
      <c r="G683" s="11" t="s">
        <v>282</v>
      </c>
      <c r="H683" s="11" t="s">
        <v>115</v>
      </c>
      <c r="I683" s="11" t="s">
        <v>282</v>
      </c>
      <c r="J683" s="11" t="s">
        <v>282</v>
      </c>
      <c r="K683" s="11" t="s">
        <v>282</v>
      </c>
      <c r="L683" s="11" t="s">
        <v>115</v>
      </c>
      <c r="M683" s="11" t="s">
        <v>115</v>
      </c>
      <c r="N683" s="11" t="s">
        <v>115</v>
      </c>
      <c r="O683" s="11" t="s">
        <v>115</v>
      </c>
      <c r="P683" s="11" t="s">
        <v>282</v>
      </c>
      <c r="Q683" s="11" t="s">
        <v>283</v>
      </c>
      <c r="R683" s="11" t="s">
        <v>115</v>
      </c>
      <c r="S683" s="11" t="s">
        <v>283</v>
      </c>
      <c r="T683" s="11" t="s">
        <v>283</v>
      </c>
      <c r="U683" s="11" t="s">
        <v>283</v>
      </c>
      <c r="V683" s="11" t="s">
        <v>283</v>
      </c>
      <c r="W683" s="11" t="s">
        <v>283</v>
      </c>
      <c r="X683" s="11" t="s">
        <v>282</v>
      </c>
      <c r="Y683" s="11" t="s">
        <v>283</v>
      </c>
      <c r="Z683" s="11" t="s">
        <v>283</v>
      </c>
      <c r="AA683" s="11" t="s">
        <v>283</v>
      </c>
      <c r="AB683" s="11" t="s">
        <v>283</v>
      </c>
      <c r="AC683" s="11" t="s">
        <v>282</v>
      </c>
      <c r="AD683" s="11" t="s">
        <v>282</v>
      </c>
      <c r="AE683" s="11" t="s">
        <v>282</v>
      </c>
      <c r="AF683" s="11" t="s">
        <v>283</v>
      </c>
      <c r="AG683" s="150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0</v>
      </c>
    </row>
    <row r="684" spans="1:65">
      <c r="A684" s="30"/>
      <c r="B684" s="19"/>
      <c r="C684" s="9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150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8">
        <v>1</v>
      </c>
      <c r="C685" s="14">
        <v>1</v>
      </c>
      <c r="D685" s="220">
        <v>99</v>
      </c>
      <c r="E685" s="220">
        <v>100.6</v>
      </c>
      <c r="F685" s="220">
        <v>104.55033256869125</v>
      </c>
      <c r="G685" s="220">
        <v>96.8</v>
      </c>
      <c r="H685" s="231">
        <v>1180</v>
      </c>
      <c r="I685" s="231">
        <v>112</v>
      </c>
      <c r="J685" s="220">
        <v>104</v>
      </c>
      <c r="K685" s="220">
        <v>100</v>
      </c>
      <c r="L685" s="220">
        <v>94.52</v>
      </c>
      <c r="M685" s="220">
        <v>107</v>
      </c>
      <c r="N685" s="220">
        <v>96.996619409779342</v>
      </c>
      <c r="O685" s="220">
        <v>93.74</v>
      </c>
      <c r="P685" s="220">
        <v>99.35</v>
      </c>
      <c r="Q685" s="221">
        <v>90</v>
      </c>
      <c r="R685" s="220">
        <v>91.964200000000005</v>
      </c>
      <c r="S685" s="220">
        <v>106</v>
      </c>
      <c r="T685" s="220">
        <v>98.4</v>
      </c>
      <c r="U685" s="220">
        <v>101.5</v>
      </c>
      <c r="V685" s="220">
        <v>99.2</v>
      </c>
      <c r="W685" s="220">
        <v>98.9</v>
      </c>
      <c r="X685" s="221">
        <v>90.8</v>
      </c>
      <c r="Y685" s="220">
        <v>97.6</v>
      </c>
      <c r="Z685" s="220">
        <v>96.7</v>
      </c>
      <c r="AA685" s="220">
        <v>104.16</v>
      </c>
      <c r="AB685" s="220">
        <v>99.9</v>
      </c>
      <c r="AC685" s="220">
        <v>100</v>
      </c>
      <c r="AD685" s="220">
        <v>99.5</v>
      </c>
      <c r="AE685" s="220">
        <v>98</v>
      </c>
      <c r="AF685" s="220">
        <v>95.5</v>
      </c>
      <c r="AG685" s="222"/>
      <c r="AH685" s="223"/>
      <c r="AI685" s="223"/>
      <c r="AJ685" s="223"/>
      <c r="AK685" s="223"/>
      <c r="AL685" s="223"/>
      <c r="AM685" s="223"/>
      <c r="AN685" s="223"/>
      <c r="AO685" s="223"/>
      <c r="AP685" s="223"/>
      <c r="AQ685" s="223"/>
      <c r="AR685" s="223"/>
      <c r="AS685" s="223"/>
      <c r="AT685" s="223"/>
      <c r="AU685" s="223"/>
      <c r="AV685" s="223"/>
      <c r="AW685" s="223"/>
      <c r="AX685" s="223"/>
      <c r="AY685" s="223"/>
      <c r="AZ685" s="223"/>
      <c r="BA685" s="223"/>
      <c r="BB685" s="223"/>
      <c r="BC685" s="223"/>
      <c r="BD685" s="223"/>
      <c r="BE685" s="223"/>
      <c r="BF685" s="223"/>
      <c r="BG685" s="223"/>
      <c r="BH685" s="223"/>
      <c r="BI685" s="223"/>
      <c r="BJ685" s="223"/>
      <c r="BK685" s="223"/>
      <c r="BL685" s="223"/>
      <c r="BM685" s="224">
        <v>1</v>
      </c>
    </row>
    <row r="686" spans="1:65">
      <c r="A686" s="30"/>
      <c r="B686" s="19">
        <v>1</v>
      </c>
      <c r="C686" s="9">
        <v>2</v>
      </c>
      <c r="D686" s="225">
        <v>96</v>
      </c>
      <c r="E686" s="225">
        <v>101.2</v>
      </c>
      <c r="F686" s="225">
        <v>106.80852704733314</v>
      </c>
      <c r="G686" s="225">
        <v>98.6</v>
      </c>
      <c r="H686" s="227">
        <v>115</v>
      </c>
      <c r="I686" s="225">
        <v>105</v>
      </c>
      <c r="J686" s="225">
        <v>109</v>
      </c>
      <c r="K686" s="225">
        <v>101</v>
      </c>
      <c r="L686" s="225">
        <v>95.23</v>
      </c>
      <c r="M686" s="225">
        <v>107</v>
      </c>
      <c r="N686" s="225">
        <v>97.57701096069637</v>
      </c>
      <c r="O686" s="225">
        <v>103.29</v>
      </c>
      <c r="P686" s="225">
        <v>104.07</v>
      </c>
      <c r="Q686" s="227">
        <v>89</v>
      </c>
      <c r="R686" s="225">
        <v>91.511899999999997</v>
      </c>
      <c r="S686" s="225">
        <v>102.5</v>
      </c>
      <c r="T686" s="225">
        <v>100</v>
      </c>
      <c r="U686" s="225">
        <v>98.9</v>
      </c>
      <c r="V686" s="225">
        <v>99.9</v>
      </c>
      <c r="W686" s="225">
        <v>99.3</v>
      </c>
      <c r="X686" s="227">
        <v>89.8</v>
      </c>
      <c r="Y686" s="225">
        <v>97.1</v>
      </c>
      <c r="Z686" s="225">
        <v>100.3</v>
      </c>
      <c r="AA686" s="225">
        <v>102.13</v>
      </c>
      <c r="AB686" s="225">
        <v>98.2</v>
      </c>
      <c r="AC686" s="225">
        <v>104</v>
      </c>
      <c r="AD686" s="225">
        <v>97.1</v>
      </c>
      <c r="AE686" s="225">
        <v>98</v>
      </c>
      <c r="AF686" s="225">
        <v>97.7</v>
      </c>
      <c r="AG686" s="222"/>
      <c r="AH686" s="223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4">
        <v>29</v>
      </c>
    </row>
    <row r="687" spans="1:65">
      <c r="A687" s="30"/>
      <c r="B687" s="19">
        <v>1</v>
      </c>
      <c r="C687" s="9">
        <v>3</v>
      </c>
      <c r="D687" s="225">
        <v>97</v>
      </c>
      <c r="E687" s="225">
        <v>102.2</v>
      </c>
      <c r="F687" s="225">
        <v>104.27218269355987</v>
      </c>
      <c r="G687" s="225">
        <v>97.4</v>
      </c>
      <c r="H687" s="227">
        <v>109</v>
      </c>
      <c r="I687" s="225">
        <v>106</v>
      </c>
      <c r="J687" s="225">
        <v>105</v>
      </c>
      <c r="K687" s="225">
        <v>102</v>
      </c>
      <c r="L687" s="225">
        <v>94.3</v>
      </c>
      <c r="M687" s="225">
        <v>100</v>
      </c>
      <c r="N687" s="225">
        <v>97.44713595245824</v>
      </c>
      <c r="O687" s="225">
        <v>99.606999999999999</v>
      </c>
      <c r="P687" s="225">
        <v>108.14</v>
      </c>
      <c r="Q687" s="227">
        <v>89</v>
      </c>
      <c r="R687" s="225">
        <v>92.489500000000007</v>
      </c>
      <c r="S687" s="225">
        <v>100</v>
      </c>
      <c r="T687" s="225">
        <v>96.8</v>
      </c>
      <c r="U687" s="225">
        <v>102</v>
      </c>
      <c r="V687" s="225">
        <v>101.5</v>
      </c>
      <c r="W687" s="225">
        <v>97.7</v>
      </c>
      <c r="X687" s="227">
        <v>93.4</v>
      </c>
      <c r="Y687" s="225">
        <v>98.7</v>
      </c>
      <c r="Z687" s="225">
        <v>99.3</v>
      </c>
      <c r="AA687" s="225">
        <v>99.5</v>
      </c>
      <c r="AB687" s="225">
        <v>99.3</v>
      </c>
      <c r="AC687" s="226">
        <v>117</v>
      </c>
      <c r="AD687" s="225">
        <v>98.6</v>
      </c>
      <c r="AE687" s="225">
        <v>95</v>
      </c>
      <c r="AF687" s="225">
        <v>99.6</v>
      </c>
      <c r="AG687" s="222"/>
      <c r="AH687" s="223"/>
      <c r="AI687" s="223"/>
      <c r="AJ687" s="223"/>
      <c r="AK687" s="223"/>
      <c r="AL687" s="223"/>
      <c r="AM687" s="223"/>
      <c r="AN687" s="223"/>
      <c r="AO687" s="223"/>
      <c r="AP687" s="223"/>
      <c r="AQ687" s="223"/>
      <c r="AR687" s="223"/>
      <c r="AS687" s="223"/>
      <c r="AT687" s="223"/>
      <c r="AU687" s="223"/>
      <c r="AV687" s="223"/>
      <c r="AW687" s="223"/>
      <c r="AX687" s="223"/>
      <c r="AY687" s="223"/>
      <c r="AZ687" s="223"/>
      <c r="BA687" s="223"/>
      <c r="BB687" s="223"/>
      <c r="BC687" s="223"/>
      <c r="BD687" s="223"/>
      <c r="BE687" s="223"/>
      <c r="BF687" s="223"/>
      <c r="BG687" s="223"/>
      <c r="BH687" s="223"/>
      <c r="BI687" s="223"/>
      <c r="BJ687" s="223"/>
      <c r="BK687" s="223"/>
      <c r="BL687" s="223"/>
      <c r="BM687" s="224">
        <v>16</v>
      </c>
    </row>
    <row r="688" spans="1:65">
      <c r="A688" s="30"/>
      <c r="B688" s="19">
        <v>1</v>
      </c>
      <c r="C688" s="9">
        <v>4</v>
      </c>
      <c r="D688" s="225">
        <v>97</v>
      </c>
      <c r="E688" s="225">
        <v>101.7</v>
      </c>
      <c r="F688" s="225">
        <v>107.50751680682872</v>
      </c>
      <c r="G688" s="225">
        <v>100.6</v>
      </c>
      <c r="H688" s="227">
        <v>120</v>
      </c>
      <c r="I688" s="225">
        <v>102</v>
      </c>
      <c r="J688" s="225">
        <v>98.7</v>
      </c>
      <c r="K688" s="225">
        <v>101</v>
      </c>
      <c r="L688" s="225">
        <v>93.73</v>
      </c>
      <c r="M688" s="225">
        <v>92</v>
      </c>
      <c r="N688" s="225">
        <v>97.444473828967205</v>
      </c>
      <c r="O688" s="225">
        <v>98.224000000000004</v>
      </c>
      <c r="P688" s="225">
        <v>98.44</v>
      </c>
      <c r="Q688" s="227">
        <v>85</v>
      </c>
      <c r="R688" s="225">
        <v>92.233800000000002</v>
      </c>
      <c r="S688" s="225">
        <v>100.5</v>
      </c>
      <c r="T688" s="225">
        <v>97.2</v>
      </c>
      <c r="U688" s="225">
        <v>97.9</v>
      </c>
      <c r="V688" s="225">
        <v>101.5</v>
      </c>
      <c r="W688" s="225">
        <v>98.8</v>
      </c>
      <c r="X688" s="227">
        <v>91.5</v>
      </c>
      <c r="Y688" s="225">
        <v>97.7</v>
      </c>
      <c r="Z688" s="225">
        <v>100.4</v>
      </c>
      <c r="AA688" s="225">
        <v>104.46</v>
      </c>
      <c r="AB688" s="225">
        <v>100</v>
      </c>
      <c r="AC688" s="225">
        <v>104</v>
      </c>
      <c r="AD688" s="225">
        <v>97.5</v>
      </c>
      <c r="AE688" s="225">
        <v>97</v>
      </c>
      <c r="AF688" s="225">
        <v>98.7</v>
      </c>
      <c r="AG688" s="222"/>
      <c r="AH688" s="223"/>
      <c r="AI688" s="223"/>
      <c r="AJ688" s="223"/>
      <c r="AK688" s="223"/>
      <c r="AL688" s="223"/>
      <c r="AM688" s="223"/>
      <c r="AN688" s="223"/>
      <c r="AO688" s="223"/>
      <c r="AP688" s="223"/>
      <c r="AQ688" s="223"/>
      <c r="AR688" s="223"/>
      <c r="AS688" s="223"/>
      <c r="AT688" s="223"/>
      <c r="AU688" s="223"/>
      <c r="AV688" s="223"/>
      <c r="AW688" s="223"/>
      <c r="AX688" s="223"/>
      <c r="AY688" s="223"/>
      <c r="AZ688" s="223"/>
      <c r="BA688" s="223"/>
      <c r="BB688" s="223"/>
      <c r="BC688" s="223"/>
      <c r="BD688" s="223"/>
      <c r="BE688" s="223"/>
      <c r="BF688" s="223"/>
      <c r="BG688" s="223"/>
      <c r="BH688" s="223"/>
      <c r="BI688" s="223"/>
      <c r="BJ688" s="223"/>
      <c r="BK688" s="223"/>
      <c r="BL688" s="223"/>
      <c r="BM688" s="224">
        <v>99.565061299192109</v>
      </c>
    </row>
    <row r="689" spans="1:65">
      <c r="A689" s="30"/>
      <c r="B689" s="19">
        <v>1</v>
      </c>
      <c r="C689" s="9">
        <v>5</v>
      </c>
      <c r="D689" s="225">
        <v>96</v>
      </c>
      <c r="E689" s="225">
        <v>103.6</v>
      </c>
      <c r="F689" s="225">
        <v>102.00415026832583</v>
      </c>
      <c r="G689" s="225">
        <v>99.2</v>
      </c>
      <c r="H689" s="227">
        <v>101</v>
      </c>
      <c r="I689" s="225">
        <v>106</v>
      </c>
      <c r="J689" s="225">
        <v>102</v>
      </c>
      <c r="K689" s="225">
        <v>98</v>
      </c>
      <c r="L689" s="225">
        <v>93.68</v>
      </c>
      <c r="M689" s="225">
        <v>100</v>
      </c>
      <c r="N689" s="225">
        <v>97.025489345864102</v>
      </c>
      <c r="O689" s="225">
        <v>103.294</v>
      </c>
      <c r="P689" s="225">
        <v>97.01</v>
      </c>
      <c r="Q689" s="227">
        <v>89</v>
      </c>
      <c r="R689" s="225">
        <v>92.169300000000007</v>
      </c>
      <c r="S689" s="225">
        <v>99</v>
      </c>
      <c r="T689" s="225">
        <v>96.3</v>
      </c>
      <c r="U689" s="225">
        <v>99</v>
      </c>
      <c r="V689" s="226">
        <v>95.8</v>
      </c>
      <c r="W689" s="226">
        <v>92.7</v>
      </c>
      <c r="X689" s="227">
        <v>89.4</v>
      </c>
      <c r="Y689" s="225">
        <v>97.8</v>
      </c>
      <c r="Z689" s="225">
        <v>93.9</v>
      </c>
      <c r="AA689" s="225">
        <v>98.53</v>
      </c>
      <c r="AB689" s="225">
        <v>98.7</v>
      </c>
      <c r="AC689" s="225">
        <v>108</v>
      </c>
      <c r="AD689" s="225">
        <v>99.3</v>
      </c>
      <c r="AE689" s="225">
        <v>93</v>
      </c>
      <c r="AF689" s="225">
        <v>98</v>
      </c>
      <c r="AG689" s="222"/>
      <c r="AH689" s="223"/>
      <c r="AI689" s="223"/>
      <c r="AJ689" s="223"/>
      <c r="AK689" s="223"/>
      <c r="AL689" s="223"/>
      <c r="AM689" s="223"/>
      <c r="AN689" s="223"/>
      <c r="AO689" s="223"/>
      <c r="AP689" s="223"/>
      <c r="AQ689" s="223"/>
      <c r="AR689" s="223"/>
      <c r="AS689" s="223"/>
      <c r="AT689" s="223"/>
      <c r="AU689" s="223"/>
      <c r="AV689" s="223"/>
      <c r="AW689" s="223"/>
      <c r="AX689" s="223"/>
      <c r="AY689" s="223"/>
      <c r="AZ689" s="223"/>
      <c r="BA689" s="223"/>
      <c r="BB689" s="223"/>
      <c r="BC689" s="223"/>
      <c r="BD689" s="223"/>
      <c r="BE689" s="223"/>
      <c r="BF689" s="223"/>
      <c r="BG689" s="223"/>
      <c r="BH689" s="223"/>
      <c r="BI689" s="223"/>
      <c r="BJ689" s="223"/>
      <c r="BK689" s="223"/>
      <c r="BL689" s="223"/>
      <c r="BM689" s="224">
        <v>46</v>
      </c>
    </row>
    <row r="690" spans="1:65">
      <c r="A690" s="30"/>
      <c r="B690" s="19">
        <v>1</v>
      </c>
      <c r="C690" s="9">
        <v>6</v>
      </c>
      <c r="D690" s="225">
        <v>100</v>
      </c>
      <c r="E690" s="225">
        <v>101</v>
      </c>
      <c r="F690" s="225">
        <v>105.21101996765788</v>
      </c>
      <c r="G690" s="225">
        <v>93.9</v>
      </c>
      <c r="H690" s="227">
        <v>100</v>
      </c>
      <c r="I690" s="225">
        <v>105</v>
      </c>
      <c r="J690" s="225">
        <v>103</v>
      </c>
      <c r="K690" s="225">
        <v>98</v>
      </c>
      <c r="L690" s="225">
        <v>94.12</v>
      </c>
      <c r="M690" s="225">
        <v>101</v>
      </c>
      <c r="N690" s="225">
        <v>97.162903823806744</v>
      </c>
      <c r="O690" s="225">
        <v>100.96299999999999</v>
      </c>
      <c r="P690" s="225">
        <v>103.91</v>
      </c>
      <c r="Q690" s="226">
        <v>82</v>
      </c>
      <c r="R690" s="225">
        <v>92.725499999999997</v>
      </c>
      <c r="S690" s="225">
        <v>104</v>
      </c>
      <c r="T690" s="225">
        <v>100.5</v>
      </c>
      <c r="U690" s="225">
        <v>99.7</v>
      </c>
      <c r="V690" s="225">
        <v>100.5</v>
      </c>
      <c r="W690" s="225">
        <v>100</v>
      </c>
      <c r="X690" s="227">
        <v>89.6</v>
      </c>
      <c r="Y690" s="225">
        <v>97.2</v>
      </c>
      <c r="Z690" s="225">
        <v>94.3</v>
      </c>
      <c r="AA690" s="225">
        <v>101.39</v>
      </c>
      <c r="AB690" s="225">
        <v>99.3</v>
      </c>
      <c r="AC690" s="225">
        <v>105</v>
      </c>
      <c r="AD690" s="225">
        <v>98</v>
      </c>
      <c r="AE690" s="225">
        <v>95</v>
      </c>
      <c r="AF690" s="225">
        <v>95.9</v>
      </c>
      <c r="AG690" s="222"/>
      <c r="AH690" s="223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8"/>
    </row>
    <row r="691" spans="1:65">
      <c r="A691" s="30"/>
      <c r="B691" s="20" t="s">
        <v>270</v>
      </c>
      <c r="C691" s="12"/>
      <c r="D691" s="229">
        <v>97.5</v>
      </c>
      <c r="E691" s="229">
        <v>101.71666666666665</v>
      </c>
      <c r="F691" s="229">
        <v>105.05895489206613</v>
      </c>
      <c r="G691" s="229">
        <v>97.75</v>
      </c>
      <c r="H691" s="229">
        <v>287.5</v>
      </c>
      <c r="I691" s="229">
        <v>106</v>
      </c>
      <c r="J691" s="229">
        <v>103.61666666666667</v>
      </c>
      <c r="K691" s="229">
        <v>100</v>
      </c>
      <c r="L691" s="229">
        <v>94.263333333333335</v>
      </c>
      <c r="M691" s="229">
        <v>101.16666666666667</v>
      </c>
      <c r="N691" s="229">
        <v>97.275605553595327</v>
      </c>
      <c r="O691" s="229">
        <v>99.852999999999994</v>
      </c>
      <c r="P691" s="229">
        <v>101.82</v>
      </c>
      <c r="Q691" s="229">
        <v>87.333333333333329</v>
      </c>
      <c r="R691" s="229">
        <v>92.182366666666667</v>
      </c>
      <c r="S691" s="229">
        <v>102</v>
      </c>
      <c r="T691" s="229">
        <v>98.2</v>
      </c>
      <c r="U691" s="229">
        <v>99.833333333333329</v>
      </c>
      <c r="V691" s="229">
        <v>99.733333333333348</v>
      </c>
      <c r="W691" s="229">
        <v>97.899999999999991</v>
      </c>
      <c r="X691" s="229">
        <v>90.75</v>
      </c>
      <c r="Y691" s="229">
        <v>97.683333333333337</v>
      </c>
      <c r="Z691" s="229">
        <v>97.483333333333334</v>
      </c>
      <c r="AA691" s="229">
        <v>101.69499999999999</v>
      </c>
      <c r="AB691" s="229">
        <v>99.233333333333334</v>
      </c>
      <c r="AC691" s="229">
        <v>106.33333333333333</v>
      </c>
      <c r="AD691" s="229">
        <v>98.333333333333329</v>
      </c>
      <c r="AE691" s="229">
        <v>96</v>
      </c>
      <c r="AF691" s="229">
        <v>97.566666666666663</v>
      </c>
      <c r="AG691" s="222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8"/>
    </row>
    <row r="692" spans="1:65">
      <c r="A692" s="30"/>
      <c r="B692" s="3" t="s">
        <v>271</v>
      </c>
      <c r="C692" s="29"/>
      <c r="D692" s="225">
        <v>97</v>
      </c>
      <c r="E692" s="225">
        <v>101.45</v>
      </c>
      <c r="F692" s="225">
        <v>104.88067626817457</v>
      </c>
      <c r="G692" s="225">
        <v>98</v>
      </c>
      <c r="H692" s="225">
        <v>112</v>
      </c>
      <c r="I692" s="225">
        <v>105.5</v>
      </c>
      <c r="J692" s="225">
        <v>103.5</v>
      </c>
      <c r="K692" s="225">
        <v>100.5</v>
      </c>
      <c r="L692" s="225">
        <v>94.210000000000008</v>
      </c>
      <c r="M692" s="225">
        <v>100.5</v>
      </c>
      <c r="N692" s="225">
        <v>97.303688826386974</v>
      </c>
      <c r="O692" s="225">
        <v>100.285</v>
      </c>
      <c r="P692" s="225">
        <v>101.63</v>
      </c>
      <c r="Q692" s="225">
        <v>89</v>
      </c>
      <c r="R692" s="225">
        <v>92.201549999999997</v>
      </c>
      <c r="S692" s="225">
        <v>101.5</v>
      </c>
      <c r="T692" s="225">
        <v>97.800000000000011</v>
      </c>
      <c r="U692" s="225">
        <v>99.35</v>
      </c>
      <c r="V692" s="225">
        <v>100.2</v>
      </c>
      <c r="W692" s="225">
        <v>98.85</v>
      </c>
      <c r="X692" s="225">
        <v>90.3</v>
      </c>
      <c r="Y692" s="225">
        <v>97.65</v>
      </c>
      <c r="Z692" s="225">
        <v>98</v>
      </c>
      <c r="AA692" s="225">
        <v>101.75999999999999</v>
      </c>
      <c r="AB692" s="225">
        <v>99.3</v>
      </c>
      <c r="AC692" s="225">
        <v>104.5</v>
      </c>
      <c r="AD692" s="225">
        <v>98.3</v>
      </c>
      <c r="AE692" s="225">
        <v>96</v>
      </c>
      <c r="AF692" s="225">
        <v>97.85</v>
      </c>
      <c r="AG692" s="222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8"/>
    </row>
    <row r="693" spans="1:65">
      <c r="A693" s="30"/>
      <c r="B693" s="3" t="s">
        <v>272</v>
      </c>
      <c r="C693" s="29"/>
      <c r="D693" s="216">
        <v>1.6431676725154984</v>
      </c>
      <c r="E693" s="216">
        <v>1.0778064142816486</v>
      </c>
      <c r="F693" s="216">
        <v>1.9641344360063022</v>
      </c>
      <c r="G693" s="216">
        <v>2.3149514033776142</v>
      </c>
      <c r="H693" s="216">
        <v>437.30298421117595</v>
      </c>
      <c r="I693" s="216">
        <v>3.2863353450309969</v>
      </c>
      <c r="J693" s="216">
        <v>3.4119886674294011</v>
      </c>
      <c r="K693" s="216">
        <v>1.6733200530681511</v>
      </c>
      <c r="L693" s="216">
        <v>0.57392217823208835</v>
      </c>
      <c r="M693" s="216">
        <v>5.564770136013407</v>
      </c>
      <c r="N693" s="216">
        <v>0.2457142475720076</v>
      </c>
      <c r="O693" s="216">
        <v>3.6046768509812379</v>
      </c>
      <c r="P693" s="216">
        <v>4.2434514254318962</v>
      </c>
      <c r="Q693" s="216">
        <v>3.1411250638372654</v>
      </c>
      <c r="R693" s="216">
        <v>0.42172575765142339</v>
      </c>
      <c r="S693" s="216">
        <v>2.6645825188948455</v>
      </c>
      <c r="T693" s="216">
        <v>1.7401149387324975</v>
      </c>
      <c r="U693" s="216">
        <v>1.5995832790657258</v>
      </c>
      <c r="V693" s="216">
        <v>2.1266562173202024</v>
      </c>
      <c r="W693" s="216">
        <v>2.6555602045519495</v>
      </c>
      <c r="X693" s="216">
        <v>1.5254507530562915</v>
      </c>
      <c r="Y693" s="216">
        <v>0.57067211835402354</v>
      </c>
      <c r="Z693" s="216">
        <v>2.9437504423212681</v>
      </c>
      <c r="AA693" s="216">
        <v>2.4016223683168816</v>
      </c>
      <c r="AB693" s="216">
        <v>0.69185740341971202</v>
      </c>
      <c r="AC693" s="216">
        <v>5.8195074247453862</v>
      </c>
      <c r="AD693" s="216">
        <v>0.96884811331119791</v>
      </c>
      <c r="AE693" s="216">
        <v>2</v>
      </c>
      <c r="AF693" s="216">
        <v>1.5920636503188745</v>
      </c>
      <c r="AG693" s="210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4"/>
    </row>
    <row r="694" spans="1:65">
      <c r="A694" s="30"/>
      <c r="B694" s="3" t="s">
        <v>86</v>
      </c>
      <c r="C694" s="29"/>
      <c r="D694" s="13">
        <v>1.6853001769389728E-2</v>
      </c>
      <c r="E694" s="13">
        <v>1.0596163338833184E-2</v>
      </c>
      <c r="F694" s="13">
        <v>1.8695545163419765E-2</v>
      </c>
      <c r="G694" s="13">
        <v>2.3682367297980709E-2</v>
      </c>
      <c r="H694" s="13">
        <v>1.5210538581258295</v>
      </c>
      <c r="I694" s="13">
        <v>3.1003163632367894E-2</v>
      </c>
      <c r="J694" s="13">
        <v>3.2928956095506522E-2</v>
      </c>
      <c r="K694" s="13">
        <v>1.6733200530681513E-2</v>
      </c>
      <c r="L694" s="13">
        <v>6.0884986551726196E-3</v>
      </c>
      <c r="M694" s="13">
        <v>5.5005965100626754E-2</v>
      </c>
      <c r="N694" s="13">
        <v>2.5259595781866192E-3</v>
      </c>
      <c r="O694" s="13">
        <v>3.6099835267655832E-2</v>
      </c>
      <c r="P694" s="13">
        <v>4.1676010856726543E-2</v>
      </c>
      <c r="Q694" s="13">
        <v>3.5967080883632811E-2</v>
      </c>
      <c r="R694" s="13">
        <v>4.5749070337539974E-3</v>
      </c>
      <c r="S694" s="13">
        <v>2.6123358028380839E-2</v>
      </c>
      <c r="T694" s="13">
        <v>1.7720111392387956E-2</v>
      </c>
      <c r="U694" s="13">
        <v>1.6022537019022298E-2</v>
      </c>
      <c r="V694" s="13">
        <v>2.1323424638905769E-2</v>
      </c>
      <c r="W694" s="13">
        <v>2.7125231915750253E-2</v>
      </c>
      <c r="X694" s="13">
        <v>1.6809374689325526E-2</v>
      </c>
      <c r="Y694" s="13">
        <v>5.842062293335849E-3</v>
      </c>
      <c r="Z694" s="13">
        <v>3.0197474190336141E-2</v>
      </c>
      <c r="AA694" s="13">
        <v>2.3615933608504662E-2</v>
      </c>
      <c r="AB694" s="13">
        <v>6.9720262353346859E-3</v>
      </c>
      <c r="AC694" s="13">
        <v>5.4728909950583569E-2</v>
      </c>
      <c r="AD694" s="13">
        <v>9.8526926777409967E-3</v>
      </c>
      <c r="AE694" s="13">
        <v>2.0833333333333332E-2</v>
      </c>
      <c r="AF694" s="13">
        <v>1.6317700549903055E-2</v>
      </c>
      <c r="AG694" s="150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273</v>
      </c>
      <c r="C695" s="29"/>
      <c r="D695" s="13">
        <v>-2.074082285739387E-2</v>
      </c>
      <c r="E695" s="13">
        <v>2.1610044119884542E-2</v>
      </c>
      <c r="F695" s="13">
        <v>5.5178930451967645E-2</v>
      </c>
      <c r="G695" s="13">
        <v>-1.8229901890361555E-2</v>
      </c>
      <c r="H695" s="13">
        <v>1.887559112087172</v>
      </c>
      <c r="I695" s="13">
        <v>6.4630490021705178E-2</v>
      </c>
      <c r="J695" s="13">
        <v>4.0693043469330448E-2</v>
      </c>
      <c r="K695" s="13">
        <v>4.3683868129293923E-3</v>
      </c>
      <c r="L695" s="13">
        <v>-5.3248879643905678E-2</v>
      </c>
      <c r="M695" s="13">
        <v>1.6086017992413604E-2</v>
      </c>
      <c r="N695" s="13">
        <v>-2.2994569738846282E-2</v>
      </c>
      <c r="O695" s="13">
        <v>2.8919652843142352E-3</v>
      </c>
      <c r="P695" s="13">
        <v>2.2647891452924673E-2</v>
      </c>
      <c r="Q695" s="13">
        <v>-0.12285160885004176</v>
      </c>
      <c r="R695" s="13">
        <v>-7.4149450984020482E-2</v>
      </c>
      <c r="S695" s="13">
        <v>2.4455754549187914E-2</v>
      </c>
      <c r="T695" s="13">
        <v>-1.3710244149703343E-2</v>
      </c>
      <c r="U695" s="13">
        <v>2.6944395015744416E-3</v>
      </c>
      <c r="V695" s="13">
        <v>1.6900711147616043E-3</v>
      </c>
      <c r="W695" s="13">
        <v>-1.6723349310142299E-2</v>
      </c>
      <c r="X695" s="13">
        <v>-8.8535688967266601E-2</v>
      </c>
      <c r="Y695" s="13">
        <v>-1.8899480814903447E-2</v>
      </c>
      <c r="Z695" s="13">
        <v>-2.0908217588529343E-2</v>
      </c>
      <c r="AA695" s="13">
        <v>2.139243096940846E-2</v>
      </c>
      <c r="AB695" s="13">
        <v>-3.331770819303137E-3</v>
      </c>
      <c r="AC695" s="13">
        <v>6.7978384644414858E-2</v>
      </c>
      <c r="AD695" s="13">
        <v>-1.237108630061956E-2</v>
      </c>
      <c r="AE695" s="13">
        <v>-3.5806348659587872E-2</v>
      </c>
      <c r="AF695" s="13">
        <v>-2.0071243932851979E-2</v>
      </c>
      <c r="AG695" s="150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274</v>
      </c>
      <c r="C696" s="47"/>
      <c r="D696" s="45">
        <v>0.6</v>
      </c>
      <c r="E696" s="45">
        <v>0.86</v>
      </c>
      <c r="F696" s="45">
        <v>2.0099999999999998</v>
      </c>
      <c r="G696" s="45">
        <v>0.51</v>
      </c>
      <c r="H696" s="45">
        <v>64.849999999999994</v>
      </c>
      <c r="I696" s="45">
        <v>2.33</v>
      </c>
      <c r="J696" s="45">
        <v>1.51</v>
      </c>
      <c r="K696" s="45">
        <v>0.26</v>
      </c>
      <c r="L696" s="45">
        <v>1.71</v>
      </c>
      <c r="M696" s="45">
        <v>0.67</v>
      </c>
      <c r="N696" s="45">
        <v>0.67</v>
      </c>
      <c r="O696" s="45">
        <v>0.21</v>
      </c>
      <c r="P696" s="45">
        <v>0.89</v>
      </c>
      <c r="Q696" s="45">
        <v>4.0999999999999996</v>
      </c>
      <c r="R696" s="45">
        <v>2.4300000000000002</v>
      </c>
      <c r="S696" s="45">
        <v>0.95</v>
      </c>
      <c r="T696" s="45">
        <v>0.36</v>
      </c>
      <c r="U696" s="45">
        <v>0.21</v>
      </c>
      <c r="V696" s="45">
        <v>0.17</v>
      </c>
      <c r="W696" s="45">
        <v>0.46</v>
      </c>
      <c r="X696" s="45">
        <v>2.92</v>
      </c>
      <c r="Y696" s="45">
        <v>0.53</v>
      </c>
      <c r="Z696" s="45">
        <v>0.6</v>
      </c>
      <c r="AA696" s="45">
        <v>0.85</v>
      </c>
      <c r="AB696" s="45">
        <v>0</v>
      </c>
      <c r="AC696" s="45">
        <v>2.4500000000000002</v>
      </c>
      <c r="AD696" s="45">
        <v>0.31</v>
      </c>
      <c r="AE696" s="45">
        <v>1.1100000000000001</v>
      </c>
      <c r="AF696" s="45">
        <v>0.56999999999999995</v>
      </c>
      <c r="AG696" s="150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BM697" s="55"/>
    </row>
    <row r="698" spans="1:65" ht="15">
      <c r="B698" s="8" t="s">
        <v>510</v>
      </c>
      <c r="BM698" s="28" t="s">
        <v>66</v>
      </c>
    </row>
    <row r="699" spans="1:65" ht="15">
      <c r="A699" s="25" t="s">
        <v>40</v>
      </c>
      <c r="B699" s="18" t="s">
        <v>111</v>
      </c>
      <c r="C699" s="15" t="s">
        <v>112</v>
      </c>
      <c r="D699" s="16" t="s">
        <v>231</v>
      </c>
      <c r="E699" s="17" t="s">
        <v>231</v>
      </c>
      <c r="F699" s="17" t="s">
        <v>231</v>
      </c>
      <c r="G699" s="17" t="s">
        <v>231</v>
      </c>
      <c r="H699" s="17" t="s">
        <v>231</v>
      </c>
      <c r="I699" s="17" t="s">
        <v>231</v>
      </c>
      <c r="J699" s="17" t="s">
        <v>231</v>
      </c>
      <c r="K699" s="17" t="s">
        <v>231</v>
      </c>
      <c r="L699" s="17" t="s">
        <v>231</v>
      </c>
      <c r="M699" s="17" t="s">
        <v>231</v>
      </c>
      <c r="N699" s="17" t="s">
        <v>231</v>
      </c>
      <c r="O699" s="150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232</v>
      </c>
      <c r="C700" s="9" t="s">
        <v>232</v>
      </c>
      <c r="D700" s="148" t="s">
        <v>234</v>
      </c>
      <c r="E700" s="149" t="s">
        <v>235</v>
      </c>
      <c r="F700" s="149" t="s">
        <v>236</v>
      </c>
      <c r="G700" s="149" t="s">
        <v>239</v>
      </c>
      <c r="H700" s="149" t="s">
        <v>243</v>
      </c>
      <c r="I700" s="149" t="s">
        <v>246</v>
      </c>
      <c r="J700" s="149" t="s">
        <v>247</v>
      </c>
      <c r="K700" s="149" t="s">
        <v>248</v>
      </c>
      <c r="L700" s="149" t="s">
        <v>254</v>
      </c>
      <c r="M700" s="149" t="s">
        <v>257</v>
      </c>
      <c r="N700" s="149" t="s">
        <v>261</v>
      </c>
      <c r="O700" s="150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3</v>
      </c>
    </row>
    <row r="701" spans="1:65">
      <c r="A701" s="30"/>
      <c r="B701" s="19"/>
      <c r="C701" s="9"/>
      <c r="D701" s="10" t="s">
        <v>282</v>
      </c>
      <c r="E701" s="11" t="s">
        <v>282</v>
      </c>
      <c r="F701" s="11" t="s">
        <v>282</v>
      </c>
      <c r="G701" s="11" t="s">
        <v>282</v>
      </c>
      <c r="H701" s="11" t="s">
        <v>282</v>
      </c>
      <c r="I701" s="11" t="s">
        <v>282</v>
      </c>
      <c r="J701" s="11" t="s">
        <v>283</v>
      </c>
      <c r="K701" s="11" t="s">
        <v>282</v>
      </c>
      <c r="L701" s="11" t="s">
        <v>282</v>
      </c>
      <c r="M701" s="11" t="s">
        <v>283</v>
      </c>
      <c r="N701" s="11" t="s">
        <v>282</v>
      </c>
      <c r="O701" s="150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9"/>
      <c r="C702" s="9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150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8">
        <v>1</v>
      </c>
      <c r="C703" s="14">
        <v>1</v>
      </c>
      <c r="D703" s="22">
        <v>6.52</v>
      </c>
      <c r="E703" s="22">
        <v>7.6499999999999995</v>
      </c>
      <c r="F703" s="22">
        <v>8.5482331108163301</v>
      </c>
      <c r="G703" s="22">
        <v>9.8000000000000007</v>
      </c>
      <c r="H703" s="22">
        <v>6.9</v>
      </c>
      <c r="I703" s="22">
        <v>9.3000000000000007</v>
      </c>
      <c r="J703" s="22">
        <v>8.4</v>
      </c>
      <c r="K703" s="22">
        <v>8.3696520000000003</v>
      </c>
      <c r="L703" s="22">
        <v>7.97</v>
      </c>
      <c r="M703" s="22">
        <v>8.1</v>
      </c>
      <c r="N703" s="22">
        <v>7.75</v>
      </c>
      <c r="O703" s="150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>
        <v>1</v>
      </c>
      <c r="C704" s="9">
        <v>2</v>
      </c>
      <c r="D704" s="11">
        <v>6.49</v>
      </c>
      <c r="E704" s="11">
        <v>7.38</v>
      </c>
      <c r="F704" s="11">
        <v>8.4819566532412445</v>
      </c>
      <c r="G704" s="151">
        <v>10.4</v>
      </c>
      <c r="H704" s="11">
        <v>7</v>
      </c>
      <c r="I704" s="11">
        <v>10</v>
      </c>
      <c r="J704" s="11">
        <v>8.1999999999999993</v>
      </c>
      <c r="K704" s="11">
        <v>8.3235599999999987</v>
      </c>
      <c r="L704" s="11">
        <v>7.1</v>
      </c>
      <c r="M704" s="11">
        <v>8.1999999999999993</v>
      </c>
      <c r="N704" s="11">
        <v>7.6</v>
      </c>
      <c r="O704" s="150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5</v>
      </c>
    </row>
    <row r="705" spans="1:65">
      <c r="A705" s="30"/>
      <c r="B705" s="19">
        <v>1</v>
      </c>
      <c r="C705" s="9">
        <v>3</v>
      </c>
      <c r="D705" s="11">
        <v>7.3</v>
      </c>
      <c r="E705" s="11">
        <v>7.54</v>
      </c>
      <c r="F705" s="11">
        <v>8.6099889946414017</v>
      </c>
      <c r="G705" s="11">
        <v>9.6999999999999993</v>
      </c>
      <c r="H705" s="11">
        <v>7</v>
      </c>
      <c r="I705" s="11">
        <v>9.8000000000000007</v>
      </c>
      <c r="J705" s="151">
        <v>7.8</v>
      </c>
      <c r="K705" s="11">
        <v>8.3155199999999994</v>
      </c>
      <c r="L705" s="11">
        <v>7.9200000000000008</v>
      </c>
      <c r="M705" s="11">
        <v>8</v>
      </c>
      <c r="N705" s="11">
        <v>7.6</v>
      </c>
      <c r="O705" s="150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16</v>
      </c>
    </row>
    <row r="706" spans="1:65">
      <c r="A706" s="30"/>
      <c r="B706" s="19">
        <v>1</v>
      </c>
      <c r="C706" s="9">
        <v>4</v>
      </c>
      <c r="D706" s="11">
        <v>7.02</v>
      </c>
      <c r="E706" s="11">
        <v>7.7100000000000009</v>
      </c>
      <c r="F706" s="11">
        <v>8.4711335215414092</v>
      </c>
      <c r="G706" s="11">
        <v>9.8000000000000007</v>
      </c>
      <c r="H706" s="151">
        <v>6.3</v>
      </c>
      <c r="I706" s="11">
        <v>8.1999999999999993</v>
      </c>
      <c r="J706" s="11">
        <v>8.6</v>
      </c>
      <c r="K706" s="11">
        <v>8.4166799999999995</v>
      </c>
      <c r="L706" s="11">
        <v>7.08</v>
      </c>
      <c r="M706" s="11">
        <v>7.9</v>
      </c>
      <c r="N706" s="11">
        <v>7.6499999999999995</v>
      </c>
      <c r="O706" s="150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8.0688680526667369</v>
      </c>
    </row>
    <row r="707" spans="1:65">
      <c r="A707" s="30"/>
      <c r="B707" s="19">
        <v>1</v>
      </c>
      <c r="C707" s="9">
        <v>5</v>
      </c>
      <c r="D707" s="11">
        <v>6.47</v>
      </c>
      <c r="E707" s="11">
        <v>7.36</v>
      </c>
      <c r="F707" s="11">
        <v>8.420854081278712</v>
      </c>
      <c r="G707" s="11">
        <v>9.9</v>
      </c>
      <c r="H707" s="11">
        <v>7.4</v>
      </c>
      <c r="I707" s="11">
        <v>8.4</v>
      </c>
      <c r="J707" s="11">
        <v>8.5</v>
      </c>
      <c r="K707" s="11">
        <v>8.3362799999999986</v>
      </c>
      <c r="L707" s="11">
        <v>7.45</v>
      </c>
      <c r="M707" s="11">
        <v>7.5</v>
      </c>
      <c r="N707" s="11">
        <v>7.55</v>
      </c>
      <c r="O707" s="150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47</v>
      </c>
    </row>
    <row r="708" spans="1:65">
      <c r="A708" s="30"/>
      <c r="B708" s="19">
        <v>1</v>
      </c>
      <c r="C708" s="9">
        <v>6</v>
      </c>
      <c r="D708" s="11">
        <v>6.72</v>
      </c>
      <c r="E708" s="11">
        <v>7.7100000000000009</v>
      </c>
      <c r="F708" s="11">
        <v>8.415433114485479</v>
      </c>
      <c r="G708" s="11">
        <v>9.8000000000000007</v>
      </c>
      <c r="H708" s="11">
        <v>7</v>
      </c>
      <c r="I708" s="11">
        <v>9.8000000000000007</v>
      </c>
      <c r="J708" s="11">
        <v>8.5</v>
      </c>
      <c r="K708" s="11">
        <v>8.3159999999999989</v>
      </c>
      <c r="L708" s="11">
        <v>7.43</v>
      </c>
      <c r="M708" s="11">
        <v>7.7000000000000011</v>
      </c>
      <c r="N708" s="11">
        <v>7.85</v>
      </c>
      <c r="O708" s="150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20" t="s">
        <v>270</v>
      </c>
      <c r="C709" s="12"/>
      <c r="D709" s="23">
        <v>6.753333333333333</v>
      </c>
      <c r="E709" s="23">
        <v>7.5583333333333336</v>
      </c>
      <c r="F709" s="23">
        <v>8.4912665793340967</v>
      </c>
      <c r="G709" s="23">
        <v>9.9</v>
      </c>
      <c r="H709" s="23">
        <v>6.9333333333333336</v>
      </c>
      <c r="I709" s="23">
        <v>9.25</v>
      </c>
      <c r="J709" s="23">
        <v>8.3333333333333339</v>
      </c>
      <c r="K709" s="23">
        <v>8.3462820000000004</v>
      </c>
      <c r="L709" s="23">
        <v>7.4916666666666671</v>
      </c>
      <c r="M709" s="23">
        <v>7.8999999999999995</v>
      </c>
      <c r="N709" s="23">
        <v>7.666666666666667</v>
      </c>
      <c r="O709" s="150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271</v>
      </c>
      <c r="C710" s="29"/>
      <c r="D710" s="11">
        <v>6.6199999999999992</v>
      </c>
      <c r="E710" s="11">
        <v>7.5949999999999998</v>
      </c>
      <c r="F710" s="11">
        <v>8.4765450873913259</v>
      </c>
      <c r="G710" s="11">
        <v>9.8000000000000007</v>
      </c>
      <c r="H710" s="11">
        <v>7</v>
      </c>
      <c r="I710" s="11">
        <v>9.5500000000000007</v>
      </c>
      <c r="J710" s="11">
        <v>8.4499999999999993</v>
      </c>
      <c r="K710" s="11">
        <v>8.3299199999999978</v>
      </c>
      <c r="L710" s="11">
        <v>7.4399999999999995</v>
      </c>
      <c r="M710" s="11">
        <v>7.95</v>
      </c>
      <c r="N710" s="11">
        <v>7.625</v>
      </c>
      <c r="O710" s="150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272</v>
      </c>
      <c r="C711" s="29"/>
      <c r="D711" s="24">
        <v>0.33915581473220624</v>
      </c>
      <c r="E711" s="24">
        <v>0.15867156855173117</v>
      </c>
      <c r="F711" s="24">
        <v>7.5552427649679968E-2</v>
      </c>
      <c r="G711" s="24">
        <v>0.25298221281347044</v>
      </c>
      <c r="H711" s="24">
        <v>0.35590260840104382</v>
      </c>
      <c r="I711" s="24">
        <v>0.77395090283557422</v>
      </c>
      <c r="J711" s="24">
        <v>0.29439202887759497</v>
      </c>
      <c r="K711" s="24">
        <v>3.9954135605717041E-2</v>
      </c>
      <c r="L711" s="24">
        <v>0.38488526428880954</v>
      </c>
      <c r="M711" s="24">
        <v>0.26076809620810559</v>
      </c>
      <c r="N711" s="24">
        <v>0.11254628677422757</v>
      </c>
      <c r="O711" s="150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86</v>
      </c>
      <c r="C712" s="29"/>
      <c r="D712" s="13">
        <v>5.0220505636555716E-2</v>
      </c>
      <c r="E712" s="13">
        <v>2.0992930789644697E-2</v>
      </c>
      <c r="F712" s="13">
        <v>8.8976629038544398E-3</v>
      </c>
      <c r="G712" s="13">
        <v>2.5553758870047519E-2</v>
      </c>
      <c r="H712" s="13">
        <v>5.1332106980919778E-2</v>
      </c>
      <c r="I712" s="13">
        <v>8.3670367874116136E-2</v>
      </c>
      <c r="J712" s="13">
        <v>3.5327043465311396E-2</v>
      </c>
      <c r="K712" s="13">
        <v>4.7870579505601462E-3</v>
      </c>
      <c r="L712" s="13">
        <v>5.1375118703734304E-2</v>
      </c>
      <c r="M712" s="13">
        <v>3.3008619773177927E-2</v>
      </c>
      <c r="N712" s="13">
        <v>1.467995044881229E-2</v>
      </c>
      <c r="O712" s="150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273</v>
      </c>
      <c r="C713" s="29"/>
      <c r="D713" s="13">
        <v>-0.1630383234360393</v>
      </c>
      <c r="E713" s="13">
        <v>-6.3272161101292634E-2</v>
      </c>
      <c r="F713" s="13">
        <v>5.234916767882436E-2</v>
      </c>
      <c r="G713" s="13">
        <v>0.22693789703601364</v>
      </c>
      <c r="H713" s="13">
        <v>-0.14073036167174802</v>
      </c>
      <c r="I713" s="13">
        <v>0.14638136844273997</v>
      </c>
      <c r="J713" s="13">
        <v>3.2776007606072133E-2</v>
      </c>
      <c r="K713" s="13">
        <v>3.4380776277730618E-2</v>
      </c>
      <c r="L713" s="13">
        <v>-7.1534369162141176E-2</v>
      </c>
      <c r="M713" s="13">
        <v>-2.0928344789443831E-2</v>
      </c>
      <c r="N713" s="13">
        <v>-4.9846073002413727E-2</v>
      </c>
      <c r="O713" s="150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274</v>
      </c>
      <c r="C714" s="47"/>
      <c r="D714" s="45">
        <v>1.73</v>
      </c>
      <c r="E714" s="45">
        <v>0.52</v>
      </c>
      <c r="F714" s="45">
        <v>0.89</v>
      </c>
      <c r="G714" s="45">
        <v>3.02</v>
      </c>
      <c r="H714" s="45">
        <v>1.46</v>
      </c>
      <c r="I714" s="45">
        <v>2.04</v>
      </c>
      <c r="J714" s="45">
        <v>0.65</v>
      </c>
      <c r="K714" s="45">
        <v>0.67</v>
      </c>
      <c r="L714" s="45">
        <v>0.62</v>
      </c>
      <c r="M714" s="45">
        <v>0</v>
      </c>
      <c r="N714" s="45">
        <v>0.35</v>
      </c>
      <c r="O714" s="150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BM715" s="55"/>
    </row>
    <row r="716" spans="1:65" ht="15">
      <c r="B716" s="8" t="s">
        <v>511</v>
      </c>
      <c r="BM716" s="28" t="s">
        <v>66</v>
      </c>
    </row>
    <row r="717" spans="1:65" ht="15">
      <c r="A717" s="25" t="s">
        <v>43</v>
      </c>
      <c r="B717" s="18" t="s">
        <v>111</v>
      </c>
      <c r="C717" s="15" t="s">
        <v>112</v>
      </c>
      <c r="D717" s="16" t="s">
        <v>231</v>
      </c>
      <c r="E717" s="17" t="s">
        <v>231</v>
      </c>
      <c r="F717" s="17" t="s">
        <v>231</v>
      </c>
      <c r="G717" s="17" t="s">
        <v>231</v>
      </c>
      <c r="H717" s="17" t="s">
        <v>231</v>
      </c>
      <c r="I717" s="17" t="s">
        <v>231</v>
      </c>
      <c r="J717" s="17" t="s">
        <v>231</v>
      </c>
      <c r="K717" s="17" t="s">
        <v>231</v>
      </c>
      <c r="L717" s="17" t="s">
        <v>231</v>
      </c>
      <c r="M717" s="17" t="s">
        <v>231</v>
      </c>
      <c r="N717" s="17" t="s">
        <v>231</v>
      </c>
      <c r="O717" s="17" t="s">
        <v>231</v>
      </c>
      <c r="P717" s="17" t="s">
        <v>231</v>
      </c>
      <c r="Q717" s="17" t="s">
        <v>231</v>
      </c>
      <c r="R717" s="17" t="s">
        <v>231</v>
      </c>
      <c r="S717" s="17" t="s">
        <v>231</v>
      </c>
      <c r="T717" s="17" t="s">
        <v>231</v>
      </c>
      <c r="U717" s="17" t="s">
        <v>231</v>
      </c>
      <c r="V717" s="17" t="s">
        <v>231</v>
      </c>
      <c r="W717" s="17" t="s">
        <v>231</v>
      </c>
      <c r="X717" s="17" t="s">
        <v>231</v>
      </c>
      <c r="Y717" s="17" t="s">
        <v>231</v>
      </c>
      <c r="Z717" s="17" t="s">
        <v>231</v>
      </c>
      <c r="AA717" s="17" t="s">
        <v>231</v>
      </c>
      <c r="AB717" s="17" t="s">
        <v>231</v>
      </c>
      <c r="AC717" s="17" t="s">
        <v>231</v>
      </c>
      <c r="AD717" s="150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232</v>
      </c>
      <c r="C718" s="9" t="s">
        <v>232</v>
      </c>
      <c r="D718" s="148" t="s">
        <v>235</v>
      </c>
      <c r="E718" s="149" t="s">
        <v>236</v>
      </c>
      <c r="F718" s="149" t="s">
        <v>237</v>
      </c>
      <c r="G718" s="149" t="s">
        <v>238</v>
      </c>
      <c r="H718" s="149" t="s">
        <v>239</v>
      </c>
      <c r="I718" s="149" t="s">
        <v>240</v>
      </c>
      <c r="J718" s="149" t="s">
        <v>241</v>
      </c>
      <c r="K718" s="149" t="s">
        <v>242</v>
      </c>
      <c r="L718" s="149" t="s">
        <v>243</v>
      </c>
      <c r="M718" s="149" t="s">
        <v>244</v>
      </c>
      <c r="N718" s="149" t="s">
        <v>246</v>
      </c>
      <c r="O718" s="149" t="s">
        <v>247</v>
      </c>
      <c r="P718" s="149" t="s">
        <v>248</v>
      </c>
      <c r="Q718" s="149" t="s">
        <v>250</v>
      </c>
      <c r="R718" s="149" t="s">
        <v>251</v>
      </c>
      <c r="S718" s="149" t="s">
        <v>252</v>
      </c>
      <c r="T718" s="149" t="s">
        <v>253</v>
      </c>
      <c r="U718" s="149" t="s">
        <v>276</v>
      </c>
      <c r="V718" s="149" t="s">
        <v>254</v>
      </c>
      <c r="W718" s="149" t="s">
        <v>255</v>
      </c>
      <c r="X718" s="149" t="s">
        <v>256</v>
      </c>
      <c r="Y718" s="149" t="s">
        <v>257</v>
      </c>
      <c r="Z718" s="149" t="s">
        <v>258</v>
      </c>
      <c r="AA718" s="149" t="s">
        <v>260</v>
      </c>
      <c r="AB718" s="149" t="s">
        <v>261</v>
      </c>
      <c r="AC718" s="149" t="s">
        <v>262</v>
      </c>
      <c r="AD718" s="150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282</v>
      </c>
      <c r="E719" s="11" t="s">
        <v>282</v>
      </c>
      <c r="F719" s="11" t="s">
        <v>282</v>
      </c>
      <c r="G719" s="11" t="s">
        <v>282</v>
      </c>
      <c r="H719" s="11" t="s">
        <v>282</v>
      </c>
      <c r="I719" s="11" t="s">
        <v>282</v>
      </c>
      <c r="J719" s="11" t="s">
        <v>282</v>
      </c>
      <c r="K719" s="11" t="s">
        <v>282</v>
      </c>
      <c r="L719" s="11" t="s">
        <v>115</v>
      </c>
      <c r="M719" s="11" t="s">
        <v>115</v>
      </c>
      <c r="N719" s="11" t="s">
        <v>282</v>
      </c>
      <c r="O719" s="11" t="s">
        <v>283</v>
      </c>
      <c r="P719" s="11" t="s">
        <v>282</v>
      </c>
      <c r="Q719" s="11" t="s">
        <v>283</v>
      </c>
      <c r="R719" s="11" t="s">
        <v>283</v>
      </c>
      <c r="S719" s="11" t="s">
        <v>283</v>
      </c>
      <c r="T719" s="11" t="s">
        <v>283</v>
      </c>
      <c r="U719" s="11" t="s">
        <v>283</v>
      </c>
      <c r="V719" s="11" t="s">
        <v>282</v>
      </c>
      <c r="W719" s="11" t="s">
        <v>283</v>
      </c>
      <c r="X719" s="11" t="s">
        <v>283</v>
      </c>
      <c r="Y719" s="11" t="s">
        <v>283</v>
      </c>
      <c r="Z719" s="11" t="s">
        <v>283</v>
      </c>
      <c r="AA719" s="11" t="s">
        <v>282</v>
      </c>
      <c r="AB719" s="11" t="s">
        <v>282</v>
      </c>
      <c r="AC719" s="11" t="s">
        <v>283</v>
      </c>
      <c r="AD719" s="150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150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0</v>
      </c>
    </row>
    <row r="721" spans="1:65">
      <c r="A721" s="30"/>
      <c r="B721" s="18">
        <v>1</v>
      </c>
      <c r="C721" s="14">
        <v>1</v>
      </c>
      <c r="D721" s="220">
        <v>157.55000000000001</v>
      </c>
      <c r="E721" s="220">
        <v>154.99181487258716</v>
      </c>
      <c r="F721" s="220">
        <v>154.4</v>
      </c>
      <c r="G721" s="220">
        <v>151</v>
      </c>
      <c r="H721" s="220">
        <v>145</v>
      </c>
      <c r="I721" s="220">
        <v>153</v>
      </c>
      <c r="J721" s="220">
        <v>148</v>
      </c>
      <c r="K721" s="220">
        <v>155.32</v>
      </c>
      <c r="L721" s="231">
        <v>180</v>
      </c>
      <c r="M721" s="220">
        <v>152.03314167748977</v>
      </c>
      <c r="N721" s="220">
        <v>154.9</v>
      </c>
      <c r="O721" s="220">
        <v>142</v>
      </c>
      <c r="P721" s="220">
        <v>151.351</v>
      </c>
      <c r="Q721" s="220">
        <v>160</v>
      </c>
      <c r="R721" s="220">
        <v>142</v>
      </c>
      <c r="S721" s="220">
        <v>155</v>
      </c>
      <c r="T721" s="220">
        <v>156</v>
      </c>
      <c r="U721" s="220">
        <v>150</v>
      </c>
      <c r="V721" s="220">
        <v>151</v>
      </c>
      <c r="W721" s="221">
        <v>126</v>
      </c>
      <c r="X721" s="220">
        <v>146.69999999999999</v>
      </c>
      <c r="Y721" s="220">
        <v>155.9</v>
      </c>
      <c r="Z721" s="220">
        <v>151</v>
      </c>
      <c r="AA721" s="220">
        <v>152.57</v>
      </c>
      <c r="AB721" s="220">
        <v>144</v>
      </c>
      <c r="AC721" s="220">
        <v>155.4</v>
      </c>
      <c r="AD721" s="222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24">
        <v>1</v>
      </c>
    </row>
    <row r="722" spans="1:65">
      <c r="A722" s="30"/>
      <c r="B722" s="19">
        <v>1</v>
      </c>
      <c r="C722" s="9">
        <v>2</v>
      </c>
      <c r="D722" s="225">
        <v>155.88999999999999</v>
      </c>
      <c r="E722" s="225">
        <v>155.92010523568601</v>
      </c>
      <c r="F722" s="225">
        <v>155.4</v>
      </c>
      <c r="G722" s="225">
        <v>166</v>
      </c>
      <c r="H722" s="225">
        <v>145</v>
      </c>
      <c r="I722" s="225">
        <v>155</v>
      </c>
      <c r="J722" s="225">
        <v>147</v>
      </c>
      <c r="K722" s="225">
        <v>154.72</v>
      </c>
      <c r="L722" s="225">
        <v>155</v>
      </c>
      <c r="M722" s="225">
        <v>153.46799411337432</v>
      </c>
      <c r="N722" s="225">
        <v>136.4</v>
      </c>
      <c r="O722" s="225">
        <v>154</v>
      </c>
      <c r="P722" s="225">
        <v>151.202</v>
      </c>
      <c r="Q722" s="225">
        <v>148.5</v>
      </c>
      <c r="R722" s="225">
        <v>141.5</v>
      </c>
      <c r="S722" s="225">
        <v>157</v>
      </c>
      <c r="T722" s="225">
        <v>153.5</v>
      </c>
      <c r="U722" s="225">
        <v>151</v>
      </c>
      <c r="V722" s="225">
        <v>152</v>
      </c>
      <c r="W722" s="227">
        <v>146.1</v>
      </c>
      <c r="X722" s="225">
        <v>150.9</v>
      </c>
      <c r="Y722" s="225">
        <v>150.30000000000001</v>
      </c>
      <c r="Z722" s="225">
        <v>150</v>
      </c>
      <c r="AA722" s="225">
        <v>151.44999999999999</v>
      </c>
      <c r="AB722" s="225">
        <v>147</v>
      </c>
      <c r="AC722" s="225">
        <v>141.19999999999999</v>
      </c>
      <c r="AD722" s="222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24">
        <v>31</v>
      </c>
    </row>
    <row r="723" spans="1:65">
      <c r="A723" s="30"/>
      <c r="B723" s="19">
        <v>1</v>
      </c>
      <c r="C723" s="9">
        <v>3</v>
      </c>
      <c r="D723" s="225">
        <v>160.12</v>
      </c>
      <c r="E723" s="225">
        <v>151.92880785761648</v>
      </c>
      <c r="F723" s="225">
        <v>153</v>
      </c>
      <c r="G723" s="225">
        <v>159</v>
      </c>
      <c r="H723" s="225">
        <v>145</v>
      </c>
      <c r="I723" s="225">
        <v>153</v>
      </c>
      <c r="J723" s="225">
        <v>143</v>
      </c>
      <c r="K723" s="225">
        <v>152.83000000000001</v>
      </c>
      <c r="L723" s="225">
        <v>160</v>
      </c>
      <c r="M723" s="225">
        <v>154.26380344046046</v>
      </c>
      <c r="N723" s="225">
        <v>150.1</v>
      </c>
      <c r="O723" s="225">
        <v>149</v>
      </c>
      <c r="P723" s="225">
        <v>151.57900000000001</v>
      </c>
      <c r="Q723" s="225">
        <v>146</v>
      </c>
      <c r="R723" s="225">
        <v>139.5</v>
      </c>
      <c r="S723" s="225">
        <v>158.5</v>
      </c>
      <c r="T723" s="225">
        <v>160.5</v>
      </c>
      <c r="U723" s="225">
        <v>154</v>
      </c>
      <c r="V723" s="225">
        <v>157</v>
      </c>
      <c r="W723" s="227">
        <v>118.8</v>
      </c>
      <c r="X723" s="225">
        <v>150.30000000000001</v>
      </c>
      <c r="Y723" s="225">
        <v>145.30000000000001</v>
      </c>
      <c r="Z723" s="225">
        <v>153</v>
      </c>
      <c r="AA723" s="225">
        <v>151.37</v>
      </c>
      <c r="AB723" s="225">
        <v>145</v>
      </c>
      <c r="AC723" s="225">
        <v>156.9</v>
      </c>
      <c r="AD723" s="222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24">
        <v>16</v>
      </c>
    </row>
    <row r="724" spans="1:65">
      <c r="A724" s="30"/>
      <c r="B724" s="19">
        <v>1</v>
      </c>
      <c r="C724" s="9">
        <v>4</v>
      </c>
      <c r="D724" s="225">
        <v>155.97</v>
      </c>
      <c r="E724" s="225">
        <v>152.9879821724291</v>
      </c>
      <c r="F724" s="225">
        <v>156.5</v>
      </c>
      <c r="G724" s="225">
        <v>159</v>
      </c>
      <c r="H724" s="226">
        <v>140</v>
      </c>
      <c r="I724" s="225">
        <v>159</v>
      </c>
      <c r="J724" s="225">
        <v>148</v>
      </c>
      <c r="K724" s="225">
        <v>154.79</v>
      </c>
      <c r="L724" s="225">
        <v>158</v>
      </c>
      <c r="M724" s="225">
        <v>146.25997736287908</v>
      </c>
      <c r="N724" s="226">
        <v>109.3</v>
      </c>
      <c r="O724" s="225">
        <v>142</v>
      </c>
      <c r="P724" s="225">
        <v>151.35900000000001</v>
      </c>
      <c r="Q724" s="225">
        <v>150.5</v>
      </c>
      <c r="R724" s="225">
        <v>140.5</v>
      </c>
      <c r="S724" s="225">
        <v>152.5</v>
      </c>
      <c r="T724" s="225">
        <v>157.5</v>
      </c>
      <c r="U724" s="225">
        <v>153</v>
      </c>
      <c r="V724" s="225">
        <v>147</v>
      </c>
      <c r="W724" s="227">
        <v>130.6</v>
      </c>
      <c r="X724" s="225">
        <v>150</v>
      </c>
      <c r="Y724" s="225">
        <v>157.9</v>
      </c>
      <c r="Z724" s="225">
        <v>161</v>
      </c>
      <c r="AA724" s="225">
        <v>150.63999999999999</v>
      </c>
      <c r="AB724" s="225">
        <v>144</v>
      </c>
      <c r="AC724" s="225">
        <v>145.4</v>
      </c>
      <c r="AD724" s="222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4">
        <v>151.41368969804344</v>
      </c>
    </row>
    <row r="725" spans="1:65">
      <c r="A725" s="30"/>
      <c r="B725" s="19">
        <v>1</v>
      </c>
      <c r="C725" s="9">
        <v>5</v>
      </c>
      <c r="D725" s="225">
        <v>157.94</v>
      </c>
      <c r="E725" s="225">
        <v>154.9408236462663</v>
      </c>
      <c r="F725" s="225">
        <v>156.30000000000001</v>
      </c>
      <c r="G725" s="225">
        <v>157</v>
      </c>
      <c r="H725" s="225">
        <v>146</v>
      </c>
      <c r="I725" s="225">
        <v>154</v>
      </c>
      <c r="J725" s="225">
        <v>147</v>
      </c>
      <c r="K725" s="225">
        <v>149.6</v>
      </c>
      <c r="L725" s="225">
        <v>163</v>
      </c>
      <c r="M725" s="225">
        <v>146.99904827524483</v>
      </c>
      <c r="N725" s="225">
        <v>147.1</v>
      </c>
      <c r="O725" s="225">
        <v>135</v>
      </c>
      <c r="P725" s="225">
        <v>151.41200000000001</v>
      </c>
      <c r="Q725" s="225">
        <v>146</v>
      </c>
      <c r="R725" s="225">
        <v>139.5</v>
      </c>
      <c r="S725" s="225">
        <v>155</v>
      </c>
      <c r="T725" s="225">
        <v>151</v>
      </c>
      <c r="U725" s="226">
        <v>140</v>
      </c>
      <c r="V725" s="225">
        <v>155</v>
      </c>
      <c r="W725" s="227">
        <v>127.59999999999998</v>
      </c>
      <c r="X725" s="225">
        <v>146.5</v>
      </c>
      <c r="Y725" s="225">
        <v>149.4</v>
      </c>
      <c r="Z725" s="225">
        <v>157</v>
      </c>
      <c r="AA725" s="225">
        <v>149.71</v>
      </c>
      <c r="AB725" s="225">
        <v>146</v>
      </c>
      <c r="AC725" s="225">
        <v>159.19999999999999</v>
      </c>
      <c r="AD725" s="222"/>
      <c r="AE725" s="223"/>
      <c r="AF725" s="223"/>
      <c r="AG725" s="223"/>
      <c r="AH725" s="223"/>
      <c r="AI725" s="223"/>
      <c r="AJ725" s="223"/>
      <c r="AK725" s="223"/>
      <c r="AL725" s="223"/>
      <c r="AM725" s="223"/>
      <c r="AN725" s="223"/>
      <c r="AO725" s="223"/>
      <c r="AP725" s="223"/>
      <c r="AQ725" s="223"/>
      <c r="AR725" s="223"/>
      <c r="AS725" s="223"/>
      <c r="AT725" s="223"/>
      <c r="AU725" s="223"/>
      <c r="AV725" s="223"/>
      <c r="AW725" s="223"/>
      <c r="AX725" s="223"/>
      <c r="AY725" s="223"/>
      <c r="AZ725" s="223"/>
      <c r="BA725" s="223"/>
      <c r="BB725" s="223"/>
      <c r="BC725" s="223"/>
      <c r="BD725" s="223"/>
      <c r="BE725" s="223"/>
      <c r="BF725" s="223"/>
      <c r="BG725" s="223"/>
      <c r="BH725" s="223"/>
      <c r="BI725" s="223"/>
      <c r="BJ725" s="223"/>
      <c r="BK725" s="223"/>
      <c r="BL725" s="223"/>
      <c r="BM725" s="224">
        <v>48</v>
      </c>
    </row>
    <row r="726" spans="1:65">
      <c r="A726" s="30"/>
      <c r="B726" s="19">
        <v>1</v>
      </c>
      <c r="C726" s="9">
        <v>6</v>
      </c>
      <c r="D726" s="225">
        <v>155.82</v>
      </c>
      <c r="E726" s="225">
        <v>153.51531773046565</v>
      </c>
      <c r="F726" s="225">
        <v>155.5</v>
      </c>
      <c r="G726" s="225">
        <v>159</v>
      </c>
      <c r="H726" s="225">
        <v>144</v>
      </c>
      <c r="I726" s="225">
        <v>147</v>
      </c>
      <c r="J726" s="225">
        <v>153</v>
      </c>
      <c r="K726" s="225">
        <v>151.62</v>
      </c>
      <c r="L726" s="225">
        <v>149</v>
      </c>
      <c r="M726" s="225">
        <v>151.41263832201798</v>
      </c>
      <c r="N726" s="225">
        <v>156.80000000000001</v>
      </c>
      <c r="O726" s="225">
        <v>146</v>
      </c>
      <c r="P726" s="225">
        <v>151.94900000000001</v>
      </c>
      <c r="Q726" s="225">
        <v>152.5</v>
      </c>
      <c r="R726" s="225">
        <v>145.5</v>
      </c>
      <c r="S726" s="225">
        <v>155</v>
      </c>
      <c r="T726" s="225">
        <v>154</v>
      </c>
      <c r="U726" s="225">
        <v>156</v>
      </c>
      <c r="V726" s="225">
        <v>156</v>
      </c>
      <c r="W726" s="227">
        <v>118.8</v>
      </c>
      <c r="X726" s="225">
        <v>147.19999999999999</v>
      </c>
      <c r="Y726" s="225">
        <v>146.30000000000001</v>
      </c>
      <c r="Z726" s="225">
        <v>153</v>
      </c>
      <c r="AA726" s="225">
        <v>149.61000000000001</v>
      </c>
      <c r="AB726" s="225">
        <v>146</v>
      </c>
      <c r="AC726" s="225">
        <v>139.4</v>
      </c>
      <c r="AD726" s="222"/>
      <c r="AE726" s="223"/>
      <c r="AF726" s="223"/>
      <c r="AG726" s="223"/>
      <c r="AH726" s="223"/>
      <c r="AI726" s="223"/>
      <c r="AJ726" s="223"/>
      <c r="AK726" s="223"/>
      <c r="AL726" s="223"/>
      <c r="AM726" s="223"/>
      <c r="AN726" s="223"/>
      <c r="AO726" s="223"/>
      <c r="AP726" s="223"/>
      <c r="AQ726" s="223"/>
      <c r="AR726" s="223"/>
      <c r="AS726" s="223"/>
      <c r="AT726" s="223"/>
      <c r="AU726" s="223"/>
      <c r="AV726" s="223"/>
      <c r="AW726" s="223"/>
      <c r="AX726" s="223"/>
      <c r="AY726" s="223"/>
      <c r="AZ726" s="223"/>
      <c r="BA726" s="223"/>
      <c r="BB726" s="223"/>
      <c r="BC726" s="223"/>
      <c r="BD726" s="223"/>
      <c r="BE726" s="223"/>
      <c r="BF726" s="223"/>
      <c r="BG726" s="223"/>
      <c r="BH726" s="223"/>
      <c r="BI726" s="223"/>
      <c r="BJ726" s="223"/>
      <c r="BK726" s="223"/>
      <c r="BL726" s="223"/>
      <c r="BM726" s="228"/>
    </row>
    <row r="727" spans="1:65">
      <c r="A727" s="30"/>
      <c r="B727" s="20" t="s">
        <v>270</v>
      </c>
      <c r="C727" s="12"/>
      <c r="D727" s="229">
        <v>157.215</v>
      </c>
      <c r="E727" s="229">
        <v>154.04747525250843</v>
      </c>
      <c r="F727" s="229">
        <v>155.18333333333331</v>
      </c>
      <c r="G727" s="229">
        <v>158.5</v>
      </c>
      <c r="H727" s="229">
        <v>144.16666666666666</v>
      </c>
      <c r="I727" s="229">
        <v>153.5</v>
      </c>
      <c r="J727" s="229">
        <v>147.66666666666666</v>
      </c>
      <c r="K727" s="229">
        <v>153.14666666666668</v>
      </c>
      <c r="L727" s="229">
        <v>160.83333333333334</v>
      </c>
      <c r="M727" s="229">
        <v>150.73943386524442</v>
      </c>
      <c r="N727" s="229">
        <v>142.43333333333331</v>
      </c>
      <c r="O727" s="229">
        <v>144.66666666666666</v>
      </c>
      <c r="P727" s="229">
        <v>151.47533333333334</v>
      </c>
      <c r="Q727" s="229">
        <v>150.58333333333334</v>
      </c>
      <c r="R727" s="229">
        <v>141.41666666666666</v>
      </c>
      <c r="S727" s="229">
        <v>155.5</v>
      </c>
      <c r="T727" s="229">
        <v>155.41666666666666</v>
      </c>
      <c r="U727" s="229">
        <v>150.66666666666666</v>
      </c>
      <c r="V727" s="229">
        <v>153</v>
      </c>
      <c r="W727" s="229">
        <v>127.98333333333333</v>
      </c>
      <c r="X727" s="229">
        <v>148.60000000000002</v>
      </c>
      <c r="Y727" s="229">
        <v>150.85000000000002</v>
      </c>
      <c r="Z727" s="229">
        <v>154.16666666666666</v>
      </c>
      <c r="AA727" s="229">
        <v>150.89166666666668</v>
      </c>
      <c r="AB727" s="229">
        <v>145.33333333333334</v>
      </c>
      <c r="AC727" s="229">
        <v>149.58333333333331</v>
      </c>
      <c r="AD727" s="222"/>
      <c r="AE727" s="223"/>
      <c r="AF727" s="223"/>
      <c r="AG727" s="223"/>
      <c r="AH727" s="223"/>
      <c r="AI727" s="223"/>
      <c r="AJ727" s="223"/>
      <c r="AK727" s="223"/>
      <c r="AL727" s="223"/>
      <c r="AM727" s="223"/>
      <c r="AN727" s="223"/>
      <c r="AO727" s="223"/>
      <c r="AP727" s="223"/>
      <c r="AQ727" s="223"/>
      <c r="AR727" s="223"/>
      <c r="AS727" s="223"/>
      <c r="AT727" s="223"/>
      <c r="AU727" s="223"/>
      <c r="AV727" s="223"/>
      <c r="AW727" s="223"/>
      <c r="AX727" s="223"/>
      <c r="AY727" s="223"/>
      <c r="AZ727" s="223"/>
      <c r="BA727" s="223"/>
      <c r="BB727" s="223"/>
      <c r="BC727" s="223"/>
      <c r="BD727" s="223"/>
      <c r="BE727" s="223"/>
      <c r="BF727" s="223"/>
      <c r="BG727" s="223"/>
      <c r="BH727" s="223"/>
      <c r="BI727" s="223"/>
      <c r="BJ727" s="223"/>
      <c r="BK727" s="223"/>
      <c r="BL727" s="223"/>
      <c r="BM727" s="228"/>
    </row>
    <row r="728" spans="1:65">
      <c r="A728" s="30"/>
      <c r="B728" s="3" t="s">
        <v>271</v>
      </c>
      <c r="C728" s="29"/>
      <c r="D728" s="225">
        <v>156.76</v>
      </c>
      <c r="E728" s="225">
        <v>154.22807068836596</v>
      </c>
      <c r="F728" s="225">
        <v>155.44999999999999</v>
      </c>
      <c r="G728" s="225">
        <v>159</v>
      </c>
      <c r="H728" s="225">
        <v>145</v>
      </c>
      <c r="I728" s="225">
        <v>153.5</v>
      </c>
      <c r="J728" s="225">
        <v>147.5</v>
      </c>
      <c r="K728" s="225">
        <v>153.77500000000001</v>
      </c>
      <c r="L728" s="225">
        <v>159</v>
      </c>
      <c r="M728" s="225">
        <v>151.72288999975387</v>
      </c>
      <c r="N728" s="225">
        <v>148.6</v>
      </c>
      <c r="O728" s="225">
        <v>144</v>
      </c>
      <c r="P728" s="225">
        <v>151.38550000000001</v>
      </c>
      <c r="Q728" s="225">
        <v>149.5</v>
      </c>
      <c r="R728" s="225">
        <v>141</v>
      </c>
      <c r="S728" s="225">
        <v>155</v>
      </c>
      <c r="T728" s="225">
        <v>155</v>
      </c>
      <c r="U728" s="225">
        <v>152</v>
      </c>
      <c r="V728" s="225">
        <v>153.5</v>
      </c>
      <c r="W728" s="225">
        <v>126.79999999999998</v>
      </c>
      <c r="X728" s="225">
        <v>148.6</v>
      </c>
      <c r="Y728" s="225">
        <v>149.85000000000002</v>
      </c>
      <c r="Z728" s="225">
        <v>153</v>
      </c>
      <c r="AA728" s="225">
        <v>151.005</v>
      </c>
      <c r="AB728" s="225">
        <v>145.5</v>
      </c>
      <c r="AC728" s="225">
        <v>150.4</v>
      </c>
      <c r="AD728" s="222"/>
      <c r="AE728" s="223"/>
      <c r="AF728" s="223"/>
      <c r="AG728" s="223"/>
      <c r="AH728" s="223"/>
      <c r="AI728" s="223"/>
      <c r="AJ728" s="223"/>
      <c r="AK728" s="223"/>
      <c r="AL728" s="223"/>
      <c r="AM728" s="223"/>
      <c r="AN728" s="223"/>
      <c r="AO728" s="223"/>
      <c r="AP728" s="223"/>
      <c r="AQ728" s="223"/>
      <c r="AR728" s="223"/>
      <c r="AS728" s="223"/>
      <c r="AT728" s="223"/>
      <c r="AU728" s="223"/>
      <c r="AV728" s="223"/>
      <c r="AW728" s="223"/>
      <c r="AX728" s="223"/>
      <c r="AY728" s="223"/>
      <c r="AZ728" s="223"/>
      <c r="BA728" s="223"/>
      <c r="BB728" s="223"/>
      <c r="BC728" s="223"/>
      <c r="BD728" s="223"/>
      <c r="BE728" s="223"/>
      <c r="BF728" s="223"/>
      <c r="BG728" s="223"/>
      <c r="BH728" s="223"/>
      <c r="BI728" s="223"/>
      <c r="BJ728" s="223"/>
      <c r="BK728" s="223"/>
      <c r="BL728" s="223"/>
      <c r="BM728" s="228"/>
    </row>
    <row r="729" spans="1:65">
      <c r="A729" s="30"/>
      <c r="B729" s="3" t="s">
        <v>272</v>
      </c>
      <c r="C729" s="29"/>
      <c r="D729" s="225">
        <v>1.692840807636683</v>
      </c>
      <c r="E729" s="225">
        <v>1.4893663397402805</v>
      </c>
      <c r="F729" s="225">
        <v>1.3044794619566344</v>
      </c>
      <c r="G729" s="225">
        <v>4.8062459362791667</v>
      </c>
      <c r="H729" s="225">
        <v>2.1369760566432809</v>
      </c>
      <c r="I729" s="225">
        <v>3.8858718455450894</v>
      </c>
      <c r="J729" s="225">
        <v>3.2041639575194445</v>
      </c>
      <c r="K729" s="225">
        <v>2.2320005973714832</v>
      </c>
      <c r="L729" s="225">
        <v>10.534071704078469</v>
      </c>
      <c r="M729" s="225">
        <v>3.3481075548114427</v>
      </c>
      <c r="N729" s="225">
        <v>17.757214496273797</v>
      </c>
      <c r="O729" s="225">
        <v>6.5625198412398467</v>
      </c>
      <c r="P729" s="225">
        <v>0.26184779293831939</v>
      </c>
      <c r="Q729" s="225">
        <v>5.2670358520392346</v>
      </c>
      <c r="R729" s="225">
        <v>2.2453655975512468</v>
      </c>
      <c r="S729" s="225">
        <v>2.0493901531919199</v>
      </c>
      <c r="T729" s="225">
        <v>3.3379135199502499</v>
      </c>
      <c r="U729" s="225">
        <v>5.6450568346710792</v>
      </c>
      <c r="V729" s="225">
        <v>3.7416573867739413</v>
      </c>
      <c r="W729" s="225">
        <v>10.077780840376846</v>
      </c>
      <c r="X729" s="225">
        <v>2.0059910268991805</v>
      </c>
      <c r="Y729" s="225">
        <v>5.081633595606827</v>
      </c>
      <c r="Z729" s="225">
        <v>4.1190613817551522</v>
      </c>
      <c r="AA729" s="225">
        <v>1.1366339193718666</v>
      </c>
      <c r="AB729" s="225">
        <v>1.2110601416389968</v>
      </c>
      <c r="AC729" s="225">
        <v>8.6177529940621209</v>
      </c>
      <c r="AD729" s="222"/>
      <c r="AE729" s="223"/>
      <c r="AF729" s="223"/>
      <c r="AG729" s="223"/>
      <c r="AH729" s="223"/>
      <c r="AI729" s="223"/>
      <c r="AJ729" s="223"/>
      <c r="AK729" s="223"/>
      <c r="AL729" s="223"/>
      <c r="AM729" s="223"/>
      <c r="AN729" s="223"/>
      <c r="AO729" s="223"/>
      <c r="AP729" s="223"/>
      <c r="AQ729" s="223"/>
      <c r="AR729" s="223"/>
      <c r="AS729" s="223"/>
      <c r="AT729" s="223"/>
      <c r="AU729" s="223"/>
      <c r="AV729" s="223"/>
      <c r="AW729" s="223"/>
      <c r="AX729" s="223"/>
      <c r="AY729" s="223"/>
      <c r="AZ729" s="223"/>
      <c r="BA729" s="223"/>
      <c r="BB729" s="223"/>
      <c r="BC729" s="223"/>
      <c r="BD729" s="223"/>
      <c r="BE729" s="223"/>
      <c r="BF729" s="223"/>
      <c r="BG729" s="223"/>
      <c r="BH729" s="223"/>
      <c r="BI729" s="223"/>
      <c r="BJ729" s="223"/>
      <c r="BK729" s="223"/>
      <c r="BL729" s="223"/>
      <c r="BM729" s="228"/>
    </row>
    <row r="730" spans="1:65">
      <c r="A730" s="30"/>
      <c r="B730" s="3" t="s">
        <v>86</v>
      </c>
      <c r="C730" s="29"/>
      <c r="D730" s="13">
        <v>1.0767679977334752E-2</v>
      </c>
      <c r="E730" s="13">
        <v>9.6682294682140756E-3</v>
      </c>
      <c r="F730" s="13">
        <v>8.4060538843731148E-3</v>
      </c>
      <c r="G730" s="13">
        <v>3.0323318209963198E-2</v>
      </c>
      <c r="H730" s="13">
        <v>1.482295530619617E-2</v>
      </c>
      <c r="I730" s="13">
        <v>2.5315126029609704E-2</v>
      </c>
      <c r="J730" s="13">
        <v>2.1698627251824681E-2</v>
      </c>
      <c r="K730" s="13">
        <v>1.4574268222432633E-2</v>
      </c>
      <c r="L730" s="13">
        <v>6.549681888546198E-2</v>
      </c>
      <c r="M730" s="13">
        <v>2.2211225483336559E-2</v>
      </c>
      <c r="N730" s="13">
        <v>0.12467035686595225</v>
      </c>
      <c r="O730" s="13">
        <v>4.5363040377233967E-2</v>
      </c>
      <c r="P730" s="13">
        <v>1.7286497225399915E-3</v>
      </c>
      <c r="Q730" s="13">
        <v>3.4977548547023139E-2</v>
      </c>
      <c r="R730" s="13">
        <v>1.5877658910203277E-2</v>
      </c>
      <c r="S730" s="13">
        <v>1.3179357898340321E-2</v>
      </c>
      <c r="T730" s="13">
        <v>2.1477191549277748E-2</v>
      </c>
      <c r="U730" s="13">
        <v>3.7467191380560261E-2</v>
      </c>
      <c r="V730" s="13">
        <v>2.4455277037738178E-2</v>
      </c>
      <c r="W730" s="13">
        <v>7.8742915799272145E-2</v>
      </c>
      <c r="X730" s="13">
        <v>1.349926666823136E-2</v>
      </c>
      <c r="Y730" s="13">
        <v>3.3686666195603752E-2</v>
      </c>
      <c r="Z730" s="13">
        <v>2.671823598976315E-2</v>
      </c>
      <c r="AA730" s="13">
        <v>7.532781262750538E-3</v>
      </c>
      <c r="AB730" s="13">
        <v>8.3329826259563988E-3</v>
      </c>
      <c r="AC730" s="13">
        <v>5.7611719180359587E-2</v>
      </c>
      <c r="AD730" s="150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273</v>
      </c>
      <c r="C731" s="29"/>
      <c r="D731" s="13">
        <v>3.8314305090416889E-2</v>
      </c>
      <c r="E731" s="13">
        <v>1.7394632940505028E-2</v>
      </c>
      <c r="F731" s="13">
        <v>2.4896319763473729E-2</v>
      </c>
      <c r="G731" s="13">
        <v>4.6800988180714764E-2</v>
      </c>
      <c r="H731" s="13">
        <v>-4.7862402969171103E-2</v>
      </c>
      <c r="I731" s="13">
        <v>1.3778874988894296E-2</v>
      </c>
      <c r="J731" s="13">
        <v>-2.474692373489662E-2</v>
      </c>
      <c r="K731" s="13">
        <v>1.1445312323338896E-2</v>
      </c>
      <c r="L731" s="13">
        <v>6.2211307670231308E-2</v>
      </c>
      <c r="M731" s="13">
        <v>-4.4530704861869275E-3</v>
      </c>
      <c r="N731" s="13">
        <v>-5.9310068875669031E-2</v>
      </c>
      <c r="O731" s="13">
        <v>-4.4560191649989034E-2</v>
      </c>
      <c r="P731" s="13">
        <v>4.0712062041969865E-4</v>
      </c>
      <c r="Q731" s="13">
        <v>-5.4840243730011062E-3</v>
      </c>
      <c r="R731" s="13">
        <v>-6.6024565224672482E-2</v>
      </c>
      <c r="S731" s="13">
        <v>2.6987720265622572E-2</v>
      </c>
      <c r="T731" s="13">
        <v>2.643735171242545E-2</v>
      </c>
      <c r="U731" s="13">
        <v>-4.9336558198042058E-3</v>
      </c>
      <c r="V731" s="13">
        <v>1.0476663669712227E-2</v>
      </c>
      <c r="W731" s="13">
        <v>-0.15474397600003054</v>
      </c>
      <c r="X731" s="13">
        <v>-1.8582795939089847E-2</v>
      </c>
      <c r="Y731" s="13">
        <v>-3.7228450027706472E-3</v>
      </c>
      <c r="Z731" s="13">
        <v>1.8181823414470166E-2</v>
      </c>
      <c r="AA731" s="13">
        <v>-3.447660726172197E-3</v>
      </c>
      <c r="AB731" s="13">
        <v>-4.0157243224412831E-2</v>
      </c>
      <c r="AC731" s="13">
        <v>-1.2088447011365466E-2</v>
      </c>
      <c r="AD731" s="150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274</v>
      </c>
      <c r="C732" s="47"/>
      <c r="D732" s="45">
        <v>1.32</v>
      </c>
      <c r="E732" s="45">
        <v>0.66</v>
      </c>
      <c r="F732" s="45">
        <v>0.89</v>
      </c>
      <c r="G732" s="45">
        <v>1.58</v>
      </c>
      <c r="H732" s="45">
        <v>1.39</v>
      </c>
      <c r="I732" s="45">
        <v>0.55000000000000004</v>
      </c>
      <c r="J732" s="45">
        <v>0.66</v>
      </c>
      <c r="K732" s="45">
        <v>0.47</v>
      </c>
      <c r="L732" s="45">
        <v>2.0699999999999998</v>
      </c>
      <c r="M732" s="45">
        <v>0.03</v>
      </c>
      <c r="N732" s="45">
        <v>1.75</v>
      </c>
      <c r="O732" s="45">
        <v>1.29</v>
      </c>
      <c r="P732" s="45">
        <v>0.13</v>
      </c>
      <c r="Q732" s="45">
        <v>0.06</v>
      </c>
      <c r="R732" s="45">
        <v>1.96</v>
      </c>
      <c r="S732" s="45">
        <v>0.96</v>
      </c>
      <c r="T732" s="45">
        <v>0.94</v>
      </c>
      <c r="U732" s="45">
        <v>0.04</v>
      </c>
      <c r="V732" s="45">
        <v>0.44</v>
      </c>
      <c r="W732" s="45">
        <v>4.75</v>
      </c>
      <c r="X732" s="45">
        <v>0.47</v>
      </c>
      <c r="Y732" s="45">
        <v>0</v>
      </c>
      <c r="Z732" s="45">
        <v>0.68</v>
      </c>
      <c r="AA732" s="45">
        <v>0</v>
      </c>
      <c r="AB732" s="45">
        <v>1.1499999999999999</v>
      </c>
      <c r="AC732" s="45">
        <v>0.27</v>
      </c>
      <c r="AD732" s="150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BM733" s="55"/>
    </row>
    <row r="734" spans="1:65" ht="15">
      <c r="B734" s="8" t="s">
        <v>512</v>
      </c>
      <c r="BM734" s="28" t="s">
        <v>66</v>
      </c>
    </row>
    <row r="735" spans="1:65" ht="15">
      <c r="A735" s="25" t="s">
        <v>59</v>
      </c>
      <c r="B735" s="18" t="s">
        <v>111</v>
      </c>
      <c r="C735" s="15" t="s">
        <v>112</v>
      </c>
      <c r="D735" s="16" t="s">
        <v>231</v>
      </c>
      <c r="E735" s="17" t="s">
        <v>231</v>
      </c>
      <c r="F735" s="17" t="s">
        <v>231</v>
      </c>
      <c r="G735" s="17" t="s">
        <v>231</v>
      </c>
      <c r="H735" s="17" t="s">
        <v>231</v>
      </c>
      <c r="I735" s="17" t="s">
        <v>231</v>
      </c>
      <c r="J735" s="17" t="s">
        <v>231</v>
      </c>
      <c r="K735" s="17" t="s">
        <v>231</v>
      </c>
      <c r="L735" s="17" t="s">
        <v>231</v>
      </c>
      <c r="M735" s="17" t="s">
        <v>231</v>
      </c>
      <c r="N735" s="17" t="s">
        <v>231</v>
      </c>
      <c r="O735" s="17" t="s">
        <v>231</v>
      </c>
      <c r="P735" s="17" t="s">
        <v>231</v>
      </c>
      <c r="Q735" s="17" t="s">
        <v>231</v>
      </c>
      <c r="R735" s="17" t="s">
        <v>231</v>
      </c>
      <c r="S735" s="17" t="s">
        <v>231</v>
      </c>
      <c r="T735" s="17" t="s">
        <v>231</v>
      </c>
      <c r="U735" s="17" t="s">
        <v>231</v>
      </c>
      <c r="V735" s="17" t="s">
        <v>231</v>
      </c>
      <c r="W735" s="150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232</v>
      </c>
      <c r="C736" s="9" t="s">
        <v>232</v>
      </c>
      <c r="D736" s="148" t="s">
        <v>235</v>
      </c>
      <c r="E736" s="149" t="s">
        <v>236</v>
      </c>
      <c r="F736" s="149" t="s">
        <v>237</v>
      </c>
      <c r="G736" s="149" t="s">
        <v>238</v>
      </c>
      <c r="H736" s="149" t="s">
        <v>241</v>
      </c>
      <c r="I736" s="149" t="s">
        <v>243</v>
      </c>
      <c r="J736" s="149" t="s">
        <v>244</v>
      </c>
      <c r="K736" s="149" t="s">
        <v>246</v>
      </c>
      <c r="L736" s="149" t="s">
        <v>247</v>
      </c>
      <c r="M736" s="149" t="s">
        <v>250</v>
      </c>
      <c r="N736" s="149" t="s">
        <v>251</v>
      </c>
      <c r="O736" s="149" t="s">
        <v>252</v>
      </c>
      <c r="P736" s="149" t="s">
        <v>253</v>
      </c>
      <c r="Q736" s="149" t="s">
        <v>276</v>
      </c>
      <c r="R736" s="149" t="s">
        <v>254</v>
      </c>
      <c r="S736" s="149" t="s">
        <v>255</v>
      </c>
      <c r="T736" s="149" t="s">
        <v>257</v>
      </c>
      <c r="U736" s="149" t="s">
        <v>259</v>
      </c>
      <c r="V736" s="149" t="s">
        <v>260</v>
      </c>
      <c r="W736" s="150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282</v>
      </c>
      <c r="E737" s="11" t="s">
        <v>282</v>
      </c>
      <c r="F737" s="11" t="s">
        <v>282</v>
      </c>
      <c r="G737" s="11" t="s">
        <v>282</v>
      </c>
      <c r="H737" s="11" t="s">
        <v>282</v>
      </c>
      <c r="I737" s="11" t="s">
        <v>282</v>
      </c>
      <c r="J737" s="11" t="s">
        <v>115</v>
      </c>
      <c r="K737" s="11" t="s">
        <v>282</v>
      </c>
      <c r="L737" s="11" t="s">
        <v>283</v>
      </c>
      <c r="M737" s="11" t="s">
        <v>283</v>
      </c>
      <c r="N737" s="11" t="s">
        <v>283</v>
      </c>
      <c r="O737" s="11" t="s">
        <v>283</v>
      </c>
      <c r="P737" s="11" t="s">
        <v>283</v>
      </c>
      <c r="Q737" s="11" t="s">
        <v>283</v>
      </c>
      <c r="R737" s="11" t="s">
        <v>282</v>
      </c>
      <c r="S737" s="11" t="s">
        <v>283</v>
      </c>
      <c r="T737" s="11" t="s">
        <v>283</v>
      </c>
      <c r="U737" s="11" t="s">
        <v>282</v>
      </c>
      <c r="V737" s="11" t="s">
        <v>282</v>
      </c>
      <c r="W737" s="150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150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2">
        <v>0.111</v>
      </c>
      <c r="E739" s="22">
        <v>0.10544949052877903</v>
      </c>
      <c r="F739" s="145">
        <v>4.4999999999999998E-2</v>
      </c>
      <c r="G739" s="145">
        <v>8.7999999999999995E-2</v>
      </c>
      <c r="H739" s="22">
        <v>0.12</v>
      </c>
      <c r="I739" s="145" t="s">
        <v>105</v>
      </c>
      <c r="J739" s="22">
        <v>0.1002717520670091</v>
      </c>
      <c r="K739" s="22">
        <v>0.10299999999999999</v>
      </c>
      <c r="L739" s="22">
        <v>0.108</v>
      </c>
      <c r="M739" s="22">
        <v>0.127</v>
      </c>
      <c r="N739" s="22">
        <v>0.107</v>
      </c>
      <c r="O739" s="22">
        <v>0.115</v>
      </c>
      <c r="P739" s="22">
        <v>0.11799999999999999</v>
      </c>
      <c r="Q739" s="22">
        <v>0.111</v>
      </c>
      <c r="R739" s="145">
        <v>0.1</v>
      </c>
      <c r="S739" s="22">
        <v>0.11600000000000001</v>
      </c>
      <c r="T739" s="22">
        <v>0.112</v>
      </c>
      <c r="U739" s="22">
        <v>0.105</v>
      </c>
      <c r="V739" s="22">
        <v>0.111</v>
      </c>
      <c r="W739" s="150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>
        <v>1</v>
      </c>
      <c r="C740" s="9">
        <v>2</v>
      </c>
      <c r="D740" s="11">
        <v>0.107</v>
      </c>
      <c r="E740" s="11">
        <v>0.1025008561193647</v>
      </c>
      <c r="F740" s="146">
        <v>0.04</v>
      </c>
      <c r="G740" s="146">
        <v>9.1999999999999998E-2</v>
      </c>
      <c r="H740" s="11">
        <v>0.12</v>
      </c>
      <c r="I740" s="146" t="s">
        <v>105</v>
      </c>
      <c r="J740" s="11">
        <v>0.10823445723404811</v>
      </c>
      <c r="K740" s="11">
        <v>0.106</v>
      </c>
      <c r="L740" s="11">
        <v>0.11</v>
      </c>
      <c r="M740" s="11">
        <v>0.123</v>
      </c>
      <c r="N740" s="11">
        <v>0.104</v>
      </c>
      <c r="O740" s="11">
        <v>0.108</v>
      </c>
      <c r="P740" s="11">
        <v>0.114</v>
      </c>
      <c r="Q740" s="11">
        <v>0.113</v>
      </c>
      <c r="R740" s="146" t="s">
        <v>105</v>
      </c>
      <c r="S740" s="11">
        <v>0.11799999999999999</v>
      </c>
      <c r="T740" s="11">
        <v>0.11</v>
      </c>
      <c r="U740" s="11">
        <v>0.10199999999999999</v>
      </c>
      <c r="V740" s="11">
        <v>0.113</v>
      </c>
      <c r="W740" s="150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32</v>
      </c>
    </row>
    <row r="741" spans="1:65">
      <c r="A741" s="30"/>
      <c r="B741" s="19">
        <v>1</v>
      </c>
      <c r="C741" s="9">
        <v>3</v>
      </c>
      <c r="D741" s="11">
        <v>0.108</v>
      </c>
      <c r="E741" s="11">
        <v>0.10468251125598978</v>
      </c>
      <c r="F741" s="146">
        <v>4.5999999999999999E-2</v>
      </c>
      <c r="G741" s="146">
        <v>0.1</v>
      </c>
      <c r="H741" s="11">
        <v>0.11</v>
      </c>
      <c r="I741" s="146">
        <v>0.1</v>
      </c>
      <c r="J741" s="11">
        <v>9.8763859780210003E-2</v>
      </c>
      <c r="K741" s="11">
        <v>0.111</v>
      </c>
      <c r="L741" s="11">
        <v>0.113</v>
      </c>
      <c r="M741" s="11">
        <v>0.11700000000000001</v>
      </c>
      <c r="N741" s="11">
        <v>0.11700000000000001</v>
      </c>
      <c r="O741" s="11">
        <v>0.11899999999999999</v>
      </c>
      <c r="P741" s="11">
        <v>0.115</v>
      </c>
      <c r="Q741" s="11">
        <v>0.104</v>
      </c>
      <c r="R741" s="146">
        <v>0.1</v>
      </c>
      <c r="S741" s="11">
        <v>0.11</v>
      </c>
      <c r="T741" s="11">
        <v>0.104</v>
      </c>
      <c r="U741" s="11">
        <v>0.105</v>
      </c>
      <c r="V741" s="11">
        <v>0.109</v>
      </c>
      <c r="W741" s="150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16</v>
      </c>
    </row>
    <row r="742" spans="1:65">
      <c r="A742" s="30"/>
      <c r="B742" s="19">
        <v>1</v>
      </c>
      <c r="C742" s="9">
        <v>4</v>
      </c>
      <c r="D742" s="11">
        <v>0.108</v>
      </c>
      <c r="E742" s="11">
        <v>0.10906852983604665</v>
      </c>
      <c r="F742" s="146">
        <v>3.7999999999999999E-2</v>
      </c>
      <c r="G742" s="146">
        <v>9.8000000000000004E-2</v>
      </c>
      <c r="H742" s="11">
        <v>0.11</v>
      </c>
      <c r="I742" s="146" t="s">
        <v>105</v>
      </c>
      <c r="J742" s="11">
        <v>0.11058259289619611</v>
      </c>
      <c r="K742" s="11">
        <v>0.11799999999999999</v>
      </c>
      <c r="L742" s="11">
        <v>0.11700000000000001</v>
      </c>
      <c r="M742" s="11">
        <v>0.113</v>
      </c>
      <c r="N742" s="11">
        <v>0.109</v>
      </c>
      <c r="O742" s="11">
        <v>0.108</v>
      </c>
      <c r="P742" s="11">
        <v>0.106</v>
      </c>
      <c r="Q742" s="11">
        <v>0.1</v>
      </c>
      <c r="R742" s="146">
        <v>0.1</v>
      </c>
      <c r="S742" s="11">
        <v>0.10700000000000001</v>
      </c>
      <c r="T742" s="11">
        <v>0.109</v>
      </c>
      <c r="U742" s="11">
        <v>0.113</v>
      </c>
      <c r="V742" s="11">
        <v>0.11</v>
      </c>
      <c r="W742" s="150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0.1106986748471929</v>
      </c>
    </row>
    <row r="743" spans="1:65">
      <c r="A743" s="30"/>
      <c r="B743" s="19">
        <v>1</v>
      </c>
      <c r="C743" s="9">
        <v>5</v>
      </c>
      <c r="D743" s="11">
        <v>0.112</v>
      </c>
      <c r="E743" s="11">
        <v>0.108697582301194</v>
      </c>
      <c r="F743" s="146">
        <v>4.2000000000000003E-2</v>
      </c>
      <c r="G743" s="146">
        <v>9.6000000000000002E-2</v>
      </c>
      <c r="H743" s="11">
        <v>0.12</v>
      </c>
      <c r="I743" s="146" t="s">
        <v>105</v>
      </c>
      <c r="J743" s="11">
        <v>0.1100695055830731</v>
      </c>
      <c r="K743" s="11">
        <v>0.107</v>
      </c>
      <c r="L743" s="11">
        <v>0.11700000000000001</v>
      </c>
      <c r="M743" s="11">
        <v>0.108</v>
      </c>
      <c r="N743" s="11">
        <v>0.11700000000000001</v>
      </c>
      <c r="O743" s="11">
        <v>0.109</v>
      </c>
      <c r="P743" s="11">
        <v>0.11</v>
      </c>
      <c r="Q743" s="11">
        <v>0.10299999999999999</v>
      </c>
      <c r="R743" s="146">
        <v>0.1</v>
      </c>
      <c r="S743" s="11">
        <v>0.105</v>
      </c>
      <c r="T743" s="11">
        <v>0.105</v>
      </c>
      <c r="U743" s="11">
        <v>9.9000000000000005E-2</v>
      </c>
      <c r="V743" s="11">
        <v>0.107</v>
      </c>
      <c r="W743" s="150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49</v>
      </c>
    </row>
    <row r="744" spans="1:65">
      <c r="A744" s="30"/>
      <c r="B744" s="19">
        <v>1</v>
      </c>
      <c r="C744" s="9">
        <v>6</v>
      </c>
      <c r="D744" s="11">
        <v>0.11</v>
      </c>
      <c r="E744" s="11">
        <v>9.9695911085494027E-2</v>
      </c>
      <c r="F744" s="146">
        <v>4.2999999999999997E-2</v>
      </c>
      <c r="G744" s="146">
        <v>0.104</v>
      </c>
      <c r="H744" s="11">
        <v>0.12</v>
      </c>
      <c r="I744" s="146" t="s">
        <v>105</v>
      </c>
      <c r="J744" s="11">
        <v>0.10686368755995711</v>
      </c>
      <c r="K744" s="11">
        <v>0.128</v>
      </c>
      <c r="L744" s="11">
        <v>0.109</v>
      </c>
      <c r="M744" s="11">
        <v>0.114</v>
      </c>
      <c r="N744" s="11">
        <v>0.11700000000000001</v>
      </c>
      <c r="O744" s="11">
        <v>0.11</v>
      </c>
      <c r="P744" s="11">
        <v>0.11700000000000001</v>
      </c>
      <c r="Q744" s="11">
        <v>0.114</v>
      </c>
      <c r="R744" s="146">
        <v>0.1</v>
      </c>
      <c r="S744" s="11">
        <v>0.11799999999999999</v>
      </c>
      <c r="T744" s="11">
        <v>0.107</v>
      </c>
      <c r="U744" s="11">
        <v>0.11600000000000001</v>
      </c>
      <c r="V744" s="11">
        <v>0.11700000000000001</v>
      </c>
      <c r="W744" s="150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20" t="s">
        <v>270</v>
      </c>
      <c r="C745" s="12"/>
      <c r="D745" s="23">
        <v>0.10933333333333334</v>
      </c>
      <c r="E745" s="23">
        <v>0.1050158135211447</v>
      </c>
      <c r="F745" s="23">
        <v>4.2333333333333334E-2</v>
      </c>
      <c r="G745" s="23">
        <v>9.6333333333333326E-2</v>
      </c>
      <c r="H745" s="23">
        <v>0.11666666666666665</v>
      </c>
      <c r="I745" s="23">
        <v>0.1</v>
      </c>
      <c r="J745" s="23">
        <v>0.10579764252008224</v>
      </c>
      <c r="K745" s="23">
        <v>0.11216666666666668</v>
      </c>
      <c r="L745" s="23">
        <v>0.11233333333333334</v>
      </c>
      <c r="M745" s="23">
        <v>0.11699999999999999</v>
      </c>
      <c r="N745" s="23">
        <v>0.11183333333333334</v>
      </c>
      <c r="O745" s="23">
        <v>0.11149999999999999</v>
      </c>
      <c r="P745" s="23">
        <v>0.11333333333333333</v>
      </c>
      <c r="Q745" s="23">
        <v>0.1075</v>
      </c>
      <c r="R745" s="23">
        <v>0.1</v>
      </c>
      <c r="S745" s="23">
        <v>0.11233333333333333</v>
      </c>
      <c r="T745" s="23">
        <v>0.10783333333333334</v>
      </c>
      <c r="U745" s="23">
        <v>0.10666666666666667</v>
      </c>
      <c r="V745" s="23">
        <v>0.11116666666666668</v>
      </c>
      <c r="W745" s="150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271</v>
      </c>
      <c r="C746" s="29"/>
      <c r="D746" s="11">
        <v>0.109</v>
      </c>
      <c r="E746" s="11">
        <v>0.10506600089238441</v>
      </c>
      <c r="F746" s="11">
        <v>4.2499999999999996E-2</v>
      </c>
      <c r="G746" s="11">
        <v>9.7000000000000003E-2</v>
      </c>
      <c r="H746" s="11">
        <v>0.12</v>
      </c>
      <c r="I746" s="11">
        <v>0.1</v>
      </c>
      <c r="J746" s="11">
        <v>0.10754907239700261</v>
      </c>
      <c r="K746" s="11">
        <v>0.109</v>
      </c>
      <c r="L746" s="11">
        <v>0.1115</v>
      </c>
      <c r="M746" s="11">
        <v>0.11550000000000001</v>
      </c>
      <c r="N746" s="11">
        <v>0.113</v>
      </c>
      <c r="O746" s="11">
        <v>0.1095</v>
      </c>
      <c r="P746" s="11">
        <v>0.1145</v>
      </c>
      <c r="Q746" s="11">
        <v>0.1075</v>
      </c>
      <c r="R746" s="11">
        <v>0.1</v>
      </c>
      <c r="S746" s="11">
        <v>0.113</v>
      </c>
      <c r="T746" s="11">
        <v>0.108</v>
      </c>
      <c r="U746" s="11">
        <v>0.105</v>
      </c>
      <c r="V746" s="11">
        <v>0.1105</v>
      </c>
      <c r="W746" s="150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272</v>
      </c>
      <c r="C747" s="29"/>
      <c r="D747" s="24">
        <v>1.9663841605003516E-3</v>
      </c>
      <c r="E747" s="24">
        <v>3.6029285222811784E-3</v>
      </c>
      <c r="F747" s="24">
        <v>3.011090610836323E-3</v>
      </c>
      <c r="G747" s="24">
        <v>5.7154760664940834E-3</v>
      </c>
      <c r="H747" s="24">
        <v>5.1639777949432199E-3</v>
      </c>
      <c r="I747" s="24" t="s">
        <v>661</v>
      </c>
      <c r="J747" s="24">
        <v>5.0641612738764503E-3</v>
      </c>
      <c r="K747" s="24">
        <v>9.3255920276766723E-3</v>
      </c>
      <c r="L747" s="24">
        <v>3.9832984656772447E-3</v>
      </c>
      <c r="M747" s="24">
        <v>6.9570108523704342E-3</v>
      </c>
      <c r="N747" s="24">
        <v>5.8793423668524981E-3</v>
      </c>
      <c r="O747" s="24">
        <v>4.5055521304275233E-3</v>
      </c>
      <c r="P747" s="24">
        <v>4.5460605656619532E-3</v>
      </c>
      <c r="Q747" s="24">
        <v>5.8906705900092574E-3</v>
      </c>
      <c r="R747" s="24">
        <v>0</v>
      </c>
      <c r="S747" s="24">
        <v>5.7503623074260839E-3</v>
      </c>
      <c r="T747" s="24">
        <v>3.0605010483034773E-3</v>
      </c>
      <c r="U747" s="24">
        <v>6.5319726474218102E-3</v>
      </c>
      <c r="V747" s="24">
        <v>3.488074922742728E-3</v>
      </c>
      <c r="W747" s="207"/>
      <c r="X747" s="208"/>
      <c r="Y747" s="208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56"/>
    </row>
    <row r="748" spans="1:65">
      <c r="A748" s="30"/>
      <c r="B748" s="3" t="s">
        <v>86</v>
      </c>
      <c r="C748" s="29"/>
      <c r="D748" s="13">
        <v>1.798522098018614E-2</v>
      </c>
      <c r="E748" s="13">
        <v>3.4308437953068247E-2</v>
      </c>
      <c r="F748" s="13">
        <v>7.1128124665424952E-2</v>
      </c>
      <c r="G748" s="13">
        <v>5.9330201382291531E-2</v>
      </c>
      <c r="H748" s="13">
        <v>4.4262666813799034E-2</v>
      </c>
      <c r="I748" s="13" t="s">
        <v>661</v>
      </c>
      <c r="J748" s="13">
        <v>4.7866485048711591E-2</v>
      </c>
      <c r="K748" s="13">
        <v>8.3140493560267495E-2</v>
      </c>
      <c r="L748" s="13">
        <v>3.5459630258254403E-2</v>
      </c>
      <c r="M748" s="13">
        <v>5.9461631216841324E-2</v>
      </c>
      <c r="N748" s="13">
        <v>5.2572360955461979E-2</v>
      </c>
      <c r="O748" s="13">
        <v>4.0408539286345503E-2</v>
      </c>
      <c r="P748" s="13">
        <v>4.0112299108781946E-2</v>
      </c>
      <c r="Q748" s="13">
        <v>5.4796935721016349E-2</v>
      </c>
      <c r="R748" s="13">
        <v>0</v>
      </c>
      <c r="S748" s="13">
        <v>5.1190168908837548E-2</v>
      </c>
      <c r="T748" s="13">
        <v>2.8381771699877687E-2</v>
      </c>
      <c r="U748" s="13">
        <v>6.1237243569579464E-2</v>
      </c>
      <c r="V748" s="13">
        <v>3.1376985811778661E-2</v>
      </c>
      <c r="W748" s="150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273</v>
      </c>
      <c r="C749" s="29"/>
      <c r="D749" s="13">
        <v>-1.23338559900944E-2</v>
      </c>
      <c r="E749" s="13">
        <v>-5.1336308532082708E-2</v>
      </c>
      <c r="F749" s="13">
        <v>-0.61758048692299394</v>
      </c>
      <c r="G749" s="13">
        <v>-0.12976976945468688</v>
      </c>
      <c r="H749" s="13">
        <v>5.3912043913008967E-2</v>
      </c>
      <c r="I749" s="13">
        <v>-9.6646819503135029E-2</v>
      </c>
      <c r="J749" s="13">
        <v>-4.4273631404133651E-2</v>
      </c>
      <c r="K749" s="13">
        <v>1.3261150790650156E-2</v>
      </c>
      <c r="L749" s="13">
        <v>1.4766739424811659E-2</v>
      </c>
      <c r="M749" s="13">
        <v>5.6923221181331751E-2</v>
      </c>
      <c r="N749" s="13">
        <v>1.0249973522327371E-2</v>
      </c>
      <c r="O749" s="13">
        <v>7.2387962540041428E-3</v>
      </c>
      <c r="P749" s="13">
        <v>2.3800271229780234E-2</v>
      </c>
      <c r="Q749" s="13">
        <v>-2.889533096587027E-2</v>
      </c>
      <c r="R749" s="13">
        <v>-9.6646819503135029E-2</v>
      </c>
      <c r="S749" s="13">
        <v>1.4766739424811437E-2</v>
      </c>
      <c r="T749" s="13">
        <v>-2.5884153697547374E-2</v>
      </c>
      <c r="U749" s="13">
        <v>-3.6423274136677453E-2</v>
      </c>
      <c r="V749" s="13">
        <v>4.2276189856815805E-3</v>
      </c>
      <c r="W749" s="150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274</v>
      </c>
      <c r="C750" s="47"/>
      <c r="D750" s="45">
        <v>0.37</v>
      </c>
      <c r="E750" s="45">
        <v>1.24</v>
      </c>
      <c r="F750" s="45">
        <v>13.92</v>
      </c>
      <c r="G750" s="45">
        <v>3</v>
      </c>
      <c r="H750" s="45">
        <v>1.1100000000000001</v>
      </c>
      <c r="I750" s="45" t="s">
        <v>275</v>
      </c>
      <c r="J750" s="45">
        <v>1.0900000000000001</v>
      </c>
      <c r="K750" s="45">
        <v>0.2</v>
      </c>
      <c r="L750" s="45">
        <v>0.24</v>
      </c>
      <c r="M750" s="45">
        <v>1.18</v>
      </c>
      <c r="N750" s="45">
        <v>0.13</v>
      </c>
      <c r="O750" s="45">
        <v>7.0000000000000007E-2</v>
      </c>
      <c r="P750" s="45">
        <v>0.44</v>
      </c>
      <c r="Q750" s="45">
        <v>0.74</v>
      </c>
      <c r="R750" s="45" t="s">
        <v>275</v>
      </c>
      <c r="S750" s="45">
        <v>0.24</v>
      </c>
      <c r="T750" s="45">
        <v>0.67</v>
      </c>
      <c r="U750" s="45">
        <v>0.91</v>
      </c>
      <c r="V750" s="45">
        <v>0</v>
      </c>
      <c r="W750" s="150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 t="s">
        <v>301</v>
      </c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BM751" s="55"/>
    </row>
    <row r="752" spans="1:65">
      <c r="BM752" s="55"/>
    </row>
    <row r="753" spans="1:65" ht="15">
      <c r="B753" s="8" t="s">
        <v>513</v>
      </c>
      <c r="BM753" s="28" t="s">
        <v>66</v>
      </c>
    </row>
    <row r="754" spans="1:65" ht="15">
      <c r="A754" s="25" t="s">
        <v>60</v>
      </c>
      <c r="B754" s="18" t="s">
        <v>111</v>
      </c>
      <c r="C754" s="15" t="s">
        <v>112</v>
      </c>
      <c r="D754" s="16" t="s">
        <v>231</v>
      </c>
      <c r="E754" s="17" t="s">
        <v>231</v>
      </c>
      <c r="F754" s="17" t="s">
        <v>231</v>
      </c>
      <c r="G754" s="17" t="s">
        <v>231</v>
      </c>
      <c r="H754" s="17" t="s">
        <v>231</v>
      </c>
      <c r="I754" s="17" t="s">
        <v>231</v>
      </c>
      <c r="J754" s="17" t="s">
        <v>231</v>
      </c>
      <c r="K754" s="17" t="s">
        <v>231</v>
      </c>
      <c r="L754" s="17" t="s">
        <v>231</v>
      </c>
      <c r="M754" s="17" t="s">
        <v>231</v>
      </c>
      <c r="N754" s="17" t="s">
        <v>231</v>
      </c>
      <c r="O754" s="17" t="s">
        <v>231</v>
      </c>
      <c r="P754" s="17" t="s">
        <v>231</v>
      </c>
      <c r="Q754" s="17" t="s">
        <v>231</v>
      </c>
      <c r="R754" s="17" t="s">
        <v>231</v>
      </c>
      <c r="S754" s="17" t="s">
        <v>231</v>
      </c>
      <c r="T754" s="17" t="s">
        <v>231</v>
      </c>
      <c r="U754" s="17" t="s">
        <v>231</v>
      </c>
      <c r="V754" s="17" t="s">
        <v>231</v>
      </c>
      <c r="W754" s="17" t="s">
        <v>231</v>
      </c>
      <c r="X754" s="17" t="s">
        <v>231</v>
      </c>
      <c r="Y754" s="17" t="s">
        <v>231</v>
      </c>
      <c r="Z754" s="17" t="s">
        <v>231</v>
      </c>
      <c r="AA754" s="17" t="s">
        <v>231</v>
      </c>
      <c r="AB754" s="17" t="s">
        <v>231</v>
      </c>
      <c r="AC754" s="17" t="s">
        <v>231</v>
      </c>
      <c r="AD754" s="17" t="s">
        <v>231</v>
      </c>
      <c r="AE754" s="17" t="s">
        <v>231</v>
      </c>
      <c r="AF754" s="17" t="s">
        <v>231</v>
      </c>
      <c r="AG754" s="150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232</v>
      </c>
      <c r="C755" s="9" t="s">
        <v>232</v>
      </c>
      <c r="D755" s="148" t="s">
        <v>234</v>
      </c>
      <c r="E755" s="149" t="s">
        <v>235</v>
      </c>
      <c r="F755" s="149" t="s">
        <v>236</v>
      </c>
      <c r="G755" s="149" t="s">
        <v>237</v>
      </c>
      <c r="H755" s="149" t="s">
        <v>238</v>
      </c>
      <c r="I755" s="149" t="s">
        <v>239</v>
      </c>
      <c r="J755" s="149" t="s">
        <v>240</v>
      </c>
      <c r="K755" s="149" t="s">
        <v>241</v>
      </c>
      <c r="L755" s="149" t="s">
        <v>242</v>
      </c>
      <c r="M755" s="149" t="s">
        <v>243</v>
      </c>
      <c r="N755" s="149" t="s">
        <v>244</v>
      </c>
      <c r="O755" s="149" t="s">
        <v>245</v>
      </c>
      <c r="P755" s="149" t="s">
        <v>246</v>
      </c>
      <c r="Q755" s="149" t="s">
        <v>247</v>
      </c>
      <c r="R755" s="149" t="s">
        <v>248</v>
      </c>
      <c r="S755" s="149" t="s">
        <v>250</v>
      </c>
      <c r="T755" s="149" t="s">
        <v>251</v>
      </c>
      <c r="U755" s="149" t="s">
        <v>252</v>
      </c>
      <c r="V755" s="149" t="s">
        <v>253</v>
      </c>
      <c r="W755" s="149" t="s">
        <v>276</v>
      </c>
      <c r="X755" s="149" t="s">
        <v>254</v>
      </c>
      <c r="Y755" s="149" t="s">
        <v>255</v>
      </c>
      <c r="Z755" s="149" t="s">
        <v>256</v>
      </c>
      <c r="AA755" s="149" t="s">
        <v>257</v>
      </c>
      <c r="AB755" s="149" t="s">
        <v>258</v>
      </c>
      <c r="AC755" s="149" t="s">
        <v>259</v>
      </c>
      <c r="AD755" s="149" t="s">
        <v>260</v>
      </c>
      <c r="AE755" s="149" t="s">
        <v>261</v>
      </c>
      <c r="AF755" s="149" t="s">
        <v>262</v>
      </c>
      <c r="AG755" s="150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1</v>
      </c>
    </row>
    <row r="756" spans="1:65">
      <c r="A756" s="30"/>
      <c r="B756" s="19"/>
      <c r="C756" s="9"/>
      <c r="D756" s="10" t="s">
        <v>115</v>
      </c>
      <c r="E756" s="11" t="s">
        <v>115</v>
      </c>
      <c r="F756" s="11" t="s">
        <v>282</v>
      </c>
      <c r="G756" s="11" t="s">
        <v>282</v>
      </c>
      <c r="H756" s="11" t="s">
        <v>115</v>
      </c>
      <c r="I756" s="11" t="s">
        <v>115</v>
      </c>
      <c r="J756" s="11" t="s">
        <v>283</v>
      </c>
      <c r="K756" s="11" t="s">
        <v>115</v>
      </c>
      <c r="L756" s="11" t="s">
        <v>282</v>
      </c>
      <c r="M756" s="11" t="s">
        <v>115</v>
      </c>
      <c r="N756" s="11" t="s">
        <v>115</v>
      </c>
      <c r="O756" s="11" t="s">
        <v>115</v>
      </c>
      <c r="P756" s="11" t="s">
        <v>282</v>
      </c>
      <c r="Q756" s="11" t="s">
        <v>283</v>
      </c>
      <c r="R756" s="11" t="s">
        <v>115</v>
      </c>
      <c r="S756" s="11" t="s">
        <v>283</v>
      </c>
      <c r="T756" s="11" t="s">
        <v>283</v>
      </c>
      <c r="U756" s="11" t="s">
        <v>283</v>
      </c>
      <c r="V756" s="11" t="s">
        <v>283</v>
      </c>
      <c r="W756" s="11" t="s">
        <v>283</v>
      </c>
      <c r="X756" s="11" t="s">
        <v>115</v>
      </c>
      <c r="Y756" s="11" t="s">
        <v>283</v>
      </c>
      <c r="Z756" s="11" t="s">
        <v>283</v>
      </c>
      <c r="AA756" s="11" t="s">
        <v>283</v>
      </c>
      <c r="AB756" s="11" t="s">
        <v>283</v>
      </c>
      <c r="AC756" s="11" t="s">
        <v>282</v>
      </c>
      <c r="AD756" s="11" t="s">
        <v>282</v>
      </c>
      <c r="AE756" s="11" t="s">
        <v>115</v>
      </c>
      <c r="AF756" s="11" t="s">
        <v>283</v>
      </c>
      <c r="AG756" s="150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9"/>
      <c r="C757" s="9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150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">
        <v>1.72</v>
      </c>
      <c r="E758" s="22">
        <v>1.6551</v>
      </c>
      <c r="F758" s="22">
        <v>1.7454197963562001</v>
      </c>
      <c r="G758" s="22">
        <v>1.7000000000000002</v>
      </c>
      <c r="H758" s="22">
        <v>1.8000000000000003</v>
      </c>
      <c r="I758" s="22">
        <v>1.6199999999999999</v>
      </c>
      <c r="J758" s="22">
        <v>1.6859999999999999</v>
      </c>
      <c r="K758" s="22">
        <v>1.7000000000000002</v>
      </c>
      <c r="L758" s="145">
        <v>0.54</v>
      </c>
      <c r="M758" s="22">
        <v>1.595</v>
      </c>
      <c r="N758" s="22">
        <v>1.6467332877692702</v>
      </c>
      <c r="O758" s="22">
        <v>1.6639999999999999</v>
      </c>
      <c r="P758" s="22">
        <v>1.66</v>
      </c>
      <c r="Q758" s="22">
        <v>1.69</v>
      </c>
      <c r="R758" s="22">
        <v>1.5649</v>
      </c>
      <c r="S758" s="22">
        <v>1.7500000000000002</v>
      </c>
      <c r="T758" s="22">
        <v>1.68</v>
      </c>
      <c r="U758" s="22">
        <v>1.67</v>
      </c>
      <c r="V758" s="22">
        <v>1.6200000000000003</v>
      </c>
      <c r="W758" s="22">
        <v>1.59</v>
      </c>
      <c r="X758" s="22">
        <v>1.601</v>
      </c>
      <c r="Y758" s="22">
        <v>1.66</v>
      </c>
      <c r="Z758" s="22">
        <v>1.67</v>
      </c>
      <c r="AA758" s="22">
        <v>1.67</v>
      </c>
      <c r="AB758" s="22">
        <v>1.67</v>
      </c>
      <c r="AC758" s="145">
        <v>1.8117999999999999</v>
      </c>
      <c r="AD758" s="22">
        <v>1.72</v>
      </c>
      <c r="AE758" s="22">
        <v>1.6500000000000001</v>
      </c>
      <c r="AF758" s="22">
        <v>1.77</v>
      </c>
      <c r="AG758" s="150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>
        <v>1</v>
      </c>
      <c r="C759" s="9">
        <v>2</v>
      </c>
      <c r="D759" s="11">
        <v>1.69</v>
      </c>
      <c r="E759" s="11">
        <v>1.6480000000000001</v>
      </c>
      <c r="F759" s="11">
        <v>1.7362473432464998</v>
      </c>
      <c r="G759" s="11">
        <v>1.68</v>
      </c>
      <c r="H759" s="11">
        <v>1.6</v>
      </c>
      <c r="I759" s="151">
        <v>1.68</v>
      </c>
      <c r="J759" s="11">
        <v>1.6969999999999998</v>
      </c>
      <c r="K759" s="11">
        <v>1.72</v>
      </c>
      <c r="L759" s="146">
        <v>0.48</v>
      </c>
      <c r="M759" s="11">
        <v>1.633</v>
      </c>
      <c r="N759" s="11">
        <v>1.6649783107052099</v>
      </c>
      <c r="O759" s="11">
        <v>1.7129999999999999</v>
      </c>
      <c r="P759" s="11">
        <v>1.77</v>
      </c>
      <c r="Q759" s="11">
        <v>1.67</v>
      </c>
      <c r="R759" s="11">
        <v>1.5637000000000001</v>
      </c>
      <c r="S759" s="11">
        <v>1.7399999999999998</v>
      </c>
      <c r="T759" s="11">
        <v>1.67</v>
      </c>
      <c r="U759" s="11">
        <v>1.67</v>
      </c>
      <c r="V759" s="11">
        <v>1.6200000000000003</v>
      </c>
      <c r="W759" s="11">
        <v>1.6</v>
      </c>
      <c r="X759" s="11">
        <v>1.6399999999999997</v>
      </c>
      <c r="Y759" s="11">
        <v>1.6399999999999997</v>
      </c>
      <c r="Z759" s="11">
        <v>1.66</v>
      </c>
      <c r="AA759" s="11">
        <v>1.6200000000000003</v>
      </c>
      <c r="AB759" s="11">
        <v>1.6399999999999997</v>
      </c>
      <c r="AC759" s="146">
        <v>1.8247</v>
      </c>
      <c r="AD759" s="11">
        <v>1.76</v>
      </c>
      <c r="AE759" s="11">
        <v>1.69</v>
      </c>
      <c r="AF759" s="11">
        <v>1.66</v>
      </c>
      <c r="AG759" s="150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8</v>
      </c>
    </row>
    <row r="760" spans="1:65">
      <c r="A760" s="30"/>
      <c r="B760" s="19">
        <v>1</v>
      </c>
      <c r="C760" s="9">
        <v>3</v>
      </c>
      <c r="D760" s="11">
        <v>1.69</v>
      </c>
      <c r="E760" s="11">
        <v>1.6607000000000001</v>
      </c>
      <c r="F760" s="11">
        <v>1.7375086742882999</v>
      </c>
      <c r="G760" s="11">
        <v>1.72</v>
      </c>
      <c r="H760" s="11">
        <v>1.72</v>
      </c>
      <c r="I760" s="11">
        <v>1.6199999999999999</v>
      </c>
      <c r="J760" s="11">
        <v>1.677</v>
      </c>
      <c r="K760" s="11">
        <v>1.68</v>
      </c>
      <c r="L760" s="146">
        <v>0.54</v>
      </c>
      <c r="M760" s="11">
        <v>1.722</v>
      </c>
      <c r="N760" s="11">
        <v>1.6670810221428012</v>
      </c>
      <c r="O760" s="11">
        <v>1.6920000000000002</v>
      </c>
      <c r="P760" s="11">
        <v>1.6200000000000003</v>
      </c>
      <c r="Q760" s="11">
        <v>1.69</v>
      </c>
      <c r="R760" s="11">
        <v>1.5637999999999999</v>
      </c>
      <c r="S760" s="11">
        <v>1.7000000000000002</v>
      </c>
      <c r="T760" s="11">
        <v>1.68</v>
      </c>
      <c r="U760" s="11">
        <v>1.6500000000000001</v>
      </c>
      <c r="V760" s="11">
        <v>1.63</v>
      </c>
      <c r="W760" s="11">
        <v>1.6</v>
      </c>
      <c r="X760" s="11">
        <v>1.6439999999999999</v>
      </c>
      <c r="Y760" s="11">
        <v>1.67</v>
      </c>
      <c r="Z760" s="11">
        <v>1.63</v>
      </c>
      <c r="AA760" s="11">
        <v>1.58</v>
      </c>
      <c r="AB760" s="11">
        <v>1.7000000000000002</v>
      </c>
      <c r="AC760" s="146">
        <v>1.8350000000000002</v>
      </c>
      <c r="AD760" s="11">
        <v>1.7399999999999998</v>
      </c>
      <c r="AE760" s="11">
        <v>1.67</v>
      </c>
      <c r="AF760" s="11">
        <v>1.68</v>
      </c>
      <c r="AG760" s="150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16</v>
      </c>
    </row>
    <row r="761" spans="1:65">
      <c r="A761" s="30"/>
      <c r="B761" s="19">
        <v>1</v>
      </c>
      <c r="C761" s="9">
        <v>4</v>
      </c>
      <c r="D761" s="11">
        <v>1.69</v>
      </c>
      <c r="E761" s="11">
        <v>1.6711</v>
      </c>
      <c r="F761" s="11">
        <v>1.7846735007351</v>
      </c>
      <c r="G761" s="11">
        <v>1.67</v>
      </c>
      <c r="H761" s="11">
        <v>1.71</v>
      </c>
      <c r="I761" s="11">
        <v>1.6</v>
      </c>
      <c r="J761" s="11">
        <v>1.694</v>
      </c>
      <c r="K761" s="11">
        <v>1.71</v>
      </c>
      <c r="L761" s="146">
        <v>0.52</v>
      </c>
      <c r="M761" s="11">
        <v>1.554</v>
      </c>
      <c r="N761" s="11">
        <v>1.6485737403018199</v>
      </c>
      <c r="O761" s="11">
        <v>1.6779999999999999</v>
      </c>
      <c r="P761" s="11">
        <v>1.72</v>
      </c>
      <c r="Q761" s="11">
        <v>1.63</v>
      </c>
      <c r="R761" s="11">
        <v>1.5639000000000001</v>
      </c>
      <c r="S761" s="11">
        <v>1.73</v>
      </c>
      <c r="T761" s="11">
        <v>1.6200000000000003</v>
      </c>
      <c r="U761" s="11">
        <v>1.6399999999999997</v>
      </c>
      <c r="V761" s="11">
        <v>1.6399999999999997</v>
      </c>
      <c r="W761" s="11">
        <v>1.56</v>
      </c>
      <c r="X761" s="11">
        <v>1.6080000000000001</v>
      </c>
      <c r="Y761" s="11">
        <v>1.67</v>
      </c>
      <c r="Z761" s="11">
        <v>1.6500000000000001</v>
      </c>
      <c r="AA761" s="151">
        <v>1.7500000000000002</v>
      </c>
      <c r="AB761" s="11">
        <v>1.6399999999999997</v>
      </c>
      <c r="AC761" s="146">
        <v>1.8549</v>
      </c>
      <c r="AD761" s="11">
        <v>1.71</v>
      </c>
      <c r="AE761" s="11">
        <v>1.67</v>
      </c>
      <c r="AF761" s="11">
        <v>1.63</v>
      </c>
      <c r="AG761" s="150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1.6649122195772406</v>
      </c>
    </row>
    <row r="762" spans="1:65">
      <c r="A762" s="30"/>
      <c r="B762" s="19">
        <v>1</v>
      </c>
      <c r="C762" s="9">
        <v>5</v>
      </c>
      <c r="D762" s="11">
        <v>1.7000000000000002</v>
      </c>
      <c r="E762" s="11">
        <v>1.6851999999999998</v>
      </c>
      <c r="F762" s="11">
        <v>1.7397609402873</v>
      </c>
      <c r="G762" s="11">
        <v>1.68</v>
      </c>
      <c r="H762" s="11">
        <v>1.68</v>
      </c>
      <c r="I762" s="11">
        <v>1.6099999999999999</v>
      </c>
      <c r="J762" s="11">
        <v>1.6969999999999998</v>
      </c>
      <c r="K762" s="11">
        <v>1.67</v>
      </c>
      <c r="L762" s="146">
        <v>0.56000000000000005</v>
      </c>
      <c r="M762" s="11">
        <v>1.629</v>
      </c>
      <c r="N762" s="11">
        <v>1.64065030354439</v>
      </c>
      <c r="O762" s="11">
        <v>1.696</v>
      </c>
      <c r="P762" s="11">
        <v>1.6500000000000001</v>
      </c>
      <c r="Q762" s="11">
        <v>1.66</v>
      </c>
      <c r="R762" s="11">
        <v>1.5658999999999998</v>
      </c>
      <c r="S762" s="11">
        <v>1.7000000000000002</v>
      </c>
      <c r="T762" s="11">
        <v>1.6200000000000003</v>
      </c>
      <c r="U762" s="11">
        <v>1.67</v>
      </c>
      <c r="V762" s="151">
        <v>1.53</v>
      </c>
      <c r="W762" s="11">
        <v>1.56</v>
      </c>
      <c r="X762" s="11">
        <v>1.6420000000000001</v>
      </c>
      <c r="Y762" s="11">
        <v>1.67</v>
      </c>
      <c r="Z762" s="11">
        <v>1.68</v>
      </c>
      <c r="AA762" s="11">
        <v>1.6099999999999999</v>
      </c>
      <c r="AB762" s="11">
        <v>1.66</v>
      </c>
      <c r="AC762" s="146">
        <v>1.9193000000000002</v>
      </c>
      <c r="AD762" s="11">
        <v>1.72</v>
      </c>
      <c r="AE762" s="11">
        <v>1.67</v>
      </c>
      <c r="AF762" s="11">
        <v>1.79</v>
      </c>
      <c r="AG762" s="150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50</v>
      </c>
    </row>
    <row r="763" spans="1:65">
      <c r="A763" s="30"/>
      <c r="B763" s="19">
        <v>1</v>
      </c>
      <c r="C763" s="9">
        <v>6</v>
      </c>
      <c r="D763" s="11">
        <v>1.71</v>
      </c>
      <c r="E763" s="11">
        <v>1.6459000000000001</v>
      </c>
      <c r="F763" s="11">
        <v>1.7451951954456004</v>
      </c>
      <c r="G763" s="11">
        <v>1.7000000000000002</v>
      </c>
      <c r="H763" s="11">
        <v>1.7000000000000002</v>
      </c>
      <c r="I763" s="11">
        <v>1.63</v>
      </c>
      <c r="J763" s="11">
        <v>1.6760000000000002</v>
      </c>
      <c r="K763" s="11">
        <v>1.68</v>
      </c>
      <c r="L763" s="146">
        <v>0.45999999999999996</v>
      </c>
      <c r="M763" s="11">
        <v>1.657</v>
      </c>
      <c r="N763" s="11">
        <v>1.65595745669045</v>
      </c>
      <c r="O763" s="11">
        <v>1.659</v>
      </c>
      <c r="P763" s="11">
        <v>1.68</v>
      </c>
      <c r="Q763" s="11">
        <v>1.63</v>
      </c>
      <c r="R763" s="11">
        <v>1.5637999999999999</v>
      </c>
      <c r="S763" s="11">
        <v>1.8000000000000003</v>
      </c>
      <c r="T763" s="11">
        <v>1.68</v>
      </c>
      <c r="U763" s="11">
        <v>1.66</v>
      </c>
      <c r="V763" s="11">
        <v>1.63</v>
      </c>
      <c r="W763" s="11">
        <v>1.6099999999999999</v>
      </c>
      <c r="X763" s="11">
        <v>1.603</v>
      </c>
      <c r="Y763" s="11">
        <v>1.6399999999999997</v>
      </c>
      <c r="Z763" s="11">
        <v>1.69</v>
      </c>
      <c r="AA763" s="11">
        <v>1.6200000000000003</v>
      </c>
      <c r="AB763" s="11">
        <v>1.69</v>
      </c>
      <c r="AC763" s="146">
        <v>1.8613999999999999</v>
      </c>
      <c r="AD763" s="11">
        <v>1.71</v>
      </c>
      <c r="AE763" s="11">
        <v>1.68</v>
      </c>
      <c r="AF763" s="11">
        <v>1.52</v>
      </c>
      <c r="AG763" s="150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20" t="s">
        <v>270</v>
      </c>
      <c r="C764" s="12"/>
      <c r="D764" s="23">
        <v>1.7</v>
      </c>
      <c r="E764" s="23">
        <v>1.6610000000000003</v>
      </c>
      <c r="F764" s="23">
        <v>1.7481342417264998</v>
      </c>
      <c r="G764" s="23">
        <v>1.6916666666666664</v>
      </c>
      <c r="H764" s="23">
        <v>1.7016666666666669</v>
      </c>
      <c r="I764" s="23">
        <v>1.6266666666666663</v>
      </c>
      <c r="J764" s="23">
        <v>1.6878333333333335</v>
      </c>
      <c r="K764" s="23">
        <v>1.6933333333333334</v>
      </c>
      <c r="L764" s="23">
        <v>0.51666666666666672</v>
      </c>
      <c r="M764" s="23">
        <v>1.6316666666666666</v>
      </c>
      <c r="N764" s="23">
        <v>1.6539956868589902</v>
      </c>
      <c r="O764" s="23">
        <v>1.6836666666666666</v>
      </c>
      <c r="P764" s="23">
        <v>1.6833333333333333</v>
      </c>
      <c r="Q764" s="23">
        <v>1.6616666666666664</v>
      </c>
      <c r="R764" s="23">
        <v>1.5643333333333336</v>
      </c>
      <c r="S764" s="23">
        <v>1.736666666666667</v>
      </c>
      <c r="T764" s="23">
        <v>1.6583333333333332</v>
      </c>
      <c r="U764" s="23">
        <v>1.6600000000000001</v>
      </c>
      <c r="V764" s="23">
        <v>1.611666666666667</v>
      </c>
      <c r="W764" s="23">
        <v>1.5866666666666669</v>
      </c>
      <c r="X764" s="23">
        <v>1.623</v>
      </c>
      <c r="Y764" s="23">
        <v>1.6583333333333332</v>
      </c>
      <c r="Z764" s="23">
        <v>1.6633333333333333</v>
      </c>
      <c r="AA764" s="23">
        <v>1.6416666666666668</v>
      </c>
      <c r="AB764" s="23">
        <v>1.6666666666666663</v>
      </c>
      <c r="AC764" s="23">
        <v>1.8511833333333332</v>
      </c>
      <c r="AD764" s="23">
        <v>1.7266666666666666</v>
      </c>
      <c r="AE764" s="23">
        <v>1.6716666666666666</v>
      </c>
      <c r="AF764" s="23">
        <v>1.6749999999999998</v>
      </c>
      <c r="AG764" s="150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271</v>
      </c>
      <c r="C765" s="29"/>
      <c r="D765" s="11">
        <v>1.6950000000000001</v>
      </c>
      <c r="E765" s="11">
        <v>1.6579000000000002</v>
      </c>
      <c r="F765" s="11">
        <v>1.7424780678664502</v>
      </c>
      <c r="G765" s="11">
        <v>1.69</v>
      </c>
      <c r="H765" s="11">
        <v>1.7050000000000001</v>
      </c>
      <c r="I765" s="11">
        <v>1.6199999999999999</v>
      </c>
      <c r="J765" s="11">
        <v>1.69</v>
      </c>
      <c r="K765" s="11">
        <v>1.69</v>
      </c>
      <c r="L765" s="11">
        <v>0.53</v>
      </c>
      <c r="M765" s="11">
        <v>1.631</v>
      </c>
      <c r="N765" s="11">
        <v>1.652265598496135</v>
      </c>
      <c r="O765" s="11">
        <v>1.6850000000000001</v>
      </c>
      <c r="P765" s="11">
        <v>1.67</v>
      </c>
      <c r="Q765" s="11">
        <v>1.665</v>
      </c>
      <c r="R765" s="11">
        <v>1.56385</v>
      </c>
      <c r="S765" s="11">
        <v>1.7349999999999999</v>
      </c>
      <c r="T765" s="11">
        <v>1.6749999999999998</v>
      </c>
      <c r="U765" s="11">
        <v>1.665</v>
      </c>
      <c r="V765" s="11">
        <v>1.625</v>
      </c>
      <c r="W765" s="11">
        <v>1.5950000000000002</v>
      </c>
      <c r="X765" s="11">
        <v>1.6239999999999999</v>
      </c>
      <c r="Y765" s="11">
        <v>1.665</v>
      </c>
      <c r="Z765" s="11">
        <v>1.665</v>
      </c>
      <c r="AA765" s="11">
        <v>1.6200000000000003</v>
      </c>
      <c r="AB765" s="11">
        <v>1.665</v>
      </c>
      <c r="AC765" s="11">
        <v>1.8449500000000001</v>
      </c>
      <c r="AD765" s="11">
        <v>1.72</v>
      </c>
      <c r="AE765" s="11">
        <v>1.67</v>
      </c>
      <c r="AF765" s="11">
        <v>1.67</v>
      </c>
      <c r="AG765" s="150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272</v>
      </c>
      <c r="C766" s="29"/>
      <c r="D766" s="24">
        <v>1.2649110640673528E-2</v>
      </c>
      <c r="E766" s="24">
        <v>1.4963689384640296E-2</v>
      </c>
      <c r="F766" s="24">
        <v>1.8305391945852716E-2</v>
      </c>
      <c r="G766" s="24">
        <v>1.8348478592697236E-2</v>
      </c>
      <c r="H766" s="24">
        <v>6.4627135683601775E-2</v>
      </c>
      <c r="I766" s="24">
        <v>2.8047578623950156E-2</v>
      </c>
      <c r="J766" s="24">
        <v>9.6626428406862107E-3</v>
      </c>
      <c r="K766" s="24">
        <v>1.9663841605003535E-2</v>
      </c>
      <c r="L766" s="24">
        <v>3.8815804341359068E-2</v>
      </c>
      <c r="M766" s="24">
        <v>5.689874046643445E-2</v>
      </c>
      <c r="N766" s="24">
        <v>1.0544493991934491E-2</v>
      </c>
      <c r="O766" s="24">
        <v>2.0539393045235436E-2</v>
      </c>
      <c r="P766" s="24">
        <v>5.3913510984415186E-2</v>
      </c>
      <c r="Q766" s="24">
        <v>2.7141603981096402E-2</v>
      </c>
      <c r="R766" s="24">
        <v>8.869423130432937E-4</v>
      </c>
      <c r="S766" s="24">
        <v>3.7237973450050546E-2</v>
      </c>
      <c r="T766" s="24">
        <v>2.9944392908634074E-2</v>
      </c>
      <c r="U766" s="24">
        <v>1.2649110640673563E-2</v>
      </c>
      <c r="V766" s="24">
        <v>4.0702170294305721E-2</v>
      </c>
      <c r="W766" s="24">
        <v>2.1602468994692838E-2</v>
      </c>
      <c r="X766" s="24">
        <v>2.0976176963402978E-2</v>
      </c>
      <c r="Y766" s="24">
        <v>1.4719601443879867E-2</v>
      </c>
      <c r="Z766" s="24">
        <v>2.1602468994692859E-2</v>
      </c>
      <c r="AA766" s="24">
        <v>6.047037842337908E-2</v>
      </c>
      <c r="AB766" s="24">
        <v>2.5033311140691628E-2</v>
      </c>
      <c r="AC766" s="24">
        <v>3.8137614852880794E-2</v>
      </c>
      <c r="AD766" s="24">
        <v>1.966384160500349E-2</v>
      </c>
      <c r="AE766" s="24">
        <v>1.3291601358251196E-2</v>
      </c>
      <c r="AF766" s="24">
        <v>9.853933224860012E-2</v>
      </c>
      <c r="AG766" s="207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56"/>
    </row>
    <row r="767" spans="1:65">
      <c r="A767" s="30"/>
      <c r="B767" s="3" t="s">
        <v>86</v>
      </c>
      <c r="C767" s="29"/>
      <c r="D767" s="13">
        <v>7.4406533180432517E-3</v>
      </c>
      <c r="E767" s="13">
        <v>9.0088436993620066E-3</v>
      </c>
      <c r="F767" s="13">
        <v>1.0471388014100032E-2</v>
      </c>
      <c r="G767" s="13">
        <v>1.0846391286323491E-2</v>
      </c>
      <c r="H767" s="13">
        <v>3.797872811964844E-2</v>
      </c>
      <c r="I767" s="13">
        <v>1.7242363908166084E-2</v>
      </c>
      <c r="J767" s="13">
        <v>5.7248797318176416E-3</v>
      </c>
      <c r="K767" s="13">
        <v>1.1612504884844606E-2</v>
      </c>
      <c r="L767" s="13">
        <v>7.5127363241340131E-2</v>
      </c>
      <c r="M767" s="13">
        <v>3.4871546761859724E-2</v>
      </c>
      <c r="N767" s="13">
        <v>6.3751641408200674E-3</v>
      </c>
      <c r="O767" s="13">
        <v>1.2199203946883055E-2</v>
      </c>
      <c r="P767" s="13">
        <v>3.2027828307573378E-2</v>
      </c>
      <c r="Q767" s="13">
        <v>1.6333964281502352E-2</v>
      </c>
      <c r="R767" s="13">
        <v>5.6697782636477324E-4</v>
      </c>
      <c r="S767" s="13">
        <v>2.1442211199645223E-2</v>
      </c>
      <c r="T767" s="13">
        <v>1.8056920346915022E-2</v>
      </c>
      <c r="U767" s="13">
        <v>7.6199461690804587E-3</v>
      </c>
      <c r="V767" s="13">
        <v>2.5254707524905301E-2</v>
      </c>
      <c r="W767" s="13">
        <v>1.3615001467243383E-2</v>
      </c>
      <c r="X767" s="13">
        <v>1.2924323452497213E-2</v>
      </c>
      <c r="Y767" s="13">
        <v>8.8761415741989164E-3</v>
      </c>
      <c r="Z767" s="13">
        <v>1.2987456309434585E-2</v>
      </c>
      <c r="AA767" s="13">
        <v>3.6834748278200449E-2</v>
      </c>
      <c r="AB767" s="13">
        <v>1.501998668441498E-2</v>
      </c>
      <c r="AC767" s="13">
        <v>2.0601749252035614E-2</v>
      </c>
      <c r="AD767" s="13">
        <v>1.1388325253863026E-2</v>
      </c>
      <c r="AE767" s="13">
        <v>7.9511074924732972E-3</v>
      </c>
      <c r="AF767" s="13">
        <v>5.8829452088716497E-2</v>
      </c>
      <c r="AG767" s="150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273</v>
      </c>
      <c r="C768" s="29"/>
      <c r="D768" s="13">
        <v>2.1074853082446054E-2</v>
      </c>
      <c r="E768" s="13">
        <v>-2.349805311798181E-3</v>
      </c>
      <c r="F768" s="13">
        <v>4.9985831787811241E-2</v>
      </c>
      <c r="G768" s="13">
        <v>1.6069584194786879E-2</v>
      </c>
      <c r="H768" s="13">
        <v>2.2075906859977845E-2</v>
      </c>
      <c r="I768" s="13">
        <v>-2.2971513128953847E-2</v>
      </c>
      <c r="J768" s="13">
        <v>1.3767160506463982E-2</v>
      </c>
      <c r="K768" s="13">
        <v>1.7070637972318892E-2</v>
      </c>
      <c r="L768" s="13">
        <v>-0.68967332896513889</v>
      </c>
      <c r="M768" s="13">
        <v>-1.9968351796358252E-2</v>
      </c>
      <c r="N768" s="13">
        <v>-6.5568217890924485E-3</v>
      </c>
      <c r="O768" s="13">
        <v>1.1264526062634284E-2</v>
      </c>
      <c r="P768" s="13">
        <v>1.1064315307127925E-2</v>
      </c>
      <c r="Q768" s="13">
        <v>-1.9493838007857978E-3</v>
      </c>
      <c r="R768" s="13">
        <v>-6.0410924408643152E-2</v>
      </c>
      <c r="S768" s="13">
        <v>4.3098036188146116E-2</v>
      </c>
      <c r="T768" s="13">
        <v>-3.9514913558492681E-3</v>
      </c>
      <c r="U768" s="13">
        <v>-2.9504375783173664E-3</v>
      </c>
      <c r="V768" s="13">
        <v>-3.1980997126739741E-2</v>
      </c>
      <c r="W768" s="13">
        <v>-4.6996803789716934E-2</v>
      </c>
      <c r="X768" s="13">
        <v>-2.5173831439523564E-2</v>
      </c>
      <c r="Y768" s="13">
        <v>-3.9514913558492681E-3</v>
      </c>
      <c r="Z768" s="13">
        <v>-9.4833002325378501E-4</v>
      </c>
      <c r="AA768" s="13">
        <v>-1.3962029131167286E-2</v>
      </c>
      <c r="AB768" s="13">
        <v>1.0537775318095743E-3</v>
      </c>
      <c r="AC768" s="13">
        <v>0.11188044124235641</v>
      </c>
      <c r="AD768" s="13">
        <v>3.7091713522954928E-2</v>
      </c>
      <c r="AE768" s="13">
        <v>4.0569388644051685E-3</v>
      </c>
      <c r="AF768" s="13">
        <v>6.0590464194687499E-3</v>
      </c>
      <c r="AG768" s="150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274</v>
      </c>
      <c r="C769" s="47"/>
      <c r="D769" s="45">
        <v>0.87</v>
      </c>
      <c r="E769" s="45">
        <v>0.06</v>
      </c>
      <c r="F769" s="45">
        <v>2.02</v>
      </c>
      <c r="G769" s="45">
        <v>0.67</v>
      </c>
      <c r="H769" s="45">
        <v>0.91</v>
      </c>
      <c r="I769" s="45">
        <v>0.87</v>
      </c>
      <c r="J769" s="45">
        <v>0.57999999999999996</v>
      </c>
      <c r="K769" s="45">
        <v>0.71</v>
      </c>
      <c r="L769" s="45">
        <v>27.29</v>
      </c>
      <c r="M769" s="45">
        <v>0.75</v>
      </c>
      <c r="N769" s="45">
        <v>0.22</v>
      </c>
      <c r="O769" s="45">
        <v>0.48</v>
      </c>
      <c r="P769" s="45">
        <v>0.48</v>
      </c>
      <c r="Q769" s="45">
        <v>0.04</v>
      </c>
      <c r="R769" s="45">
        <v>2.36</v>
      </c>
      <c r="S769" s="45">
        <v>1.75</v>
      </c>
      <c r="T769" s="45">
        <v>0.12</v>
      </c>
      <c r="U769" s="45">
        <v>0.08</v>
      </c>
      <c r="V769" s="45">
        <v>1.23</v>
      </c>
      <c r="W769" s="45">
        <v>1.82</v>
      </c>
      <c r="X769" s="45">
        <v>0.96</v>
      </c>
      <c r="Y769" s="45">
        <v>0.12</v>
      </c>
      <c r="Z769" s="45">
        <v>0</v>
      </c>
      <c r="AA769" s="45">
        <v>0.52</v>
      </c>
      <c r="AB769" s="45">
        <v>0.08</v>
      </c>
      <c r="AC769" s="45">
        <v>4.47</v>
      </c>
      <c r="AD769" s="45">
        <v>1.51</v>
      </c>
      <c r="AE769" s="45">
        <v>0.2</v>
      </c>
      <c r="AF769" s="45">
        <v>0.28000000000000003</v>
      </c>
      <c r="AG769" s="150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BM770" s="55"/>
    </row>
    <row r="771" spans="1:65" ht="15">
      <c r="B771" s="8" t="s">
        <v>514</v>
      </c>
      <c r="BM771" s="28" t="s">
        <v>66</v>
      </c>
    </row>
    <row r="772" spans="1:65" ht="15">
      <c r="A772" s="25" t="s">
        <v>6</v>
      </c>
      <c r="B772" s="18" t="s">
        <v>111</v>
      </c>
      <c r="C772" s="15" t="s">
        <v>112</v>
      </c>
      <c r="D772" s="16" t="s">
        <v>231</v>
      </c>
      <c r="E772" s="17" t="s">
        <v>231</v>
      </c>
      <c r="F772" s="17" t="s">
        <v>231</v>
      </c>
      <c r="G772" s="17" t="s">
        <v>231</v>
      </c>
      <c r="H772" s="17" t="s">
        <v>231</v>
      </c>
      <c r="I772" s="17" t="s">
        <v>231</v>
      </c>
      <c r="J772" s="17" t="s">
        <v>231</v>
      </c>
      <c r="K772" s="17" t="s">
        <v>231</v>
      </c>
      <c r="L772" s="17" t="s">
        <v>231</v>
      </c>
      <c r="M772" s="17" t="s">
        <v>231</v>
      </c>
      <c r="N772" s="17" t="s">
        <v>231</v>
      </c>
      <c r="O772" s="17" t="s">
        <v>231</v>
      </c>
      <c r="P772" s="17" t="s">
        <v>231</v>
      </c>
      <c r="Q772" s="17" t="s">
        <v>231</v>
      </c>
      <c r="R772" s="17" t="s">
        <v>231</v>
      </c>
      <c r="S772" s="17" t="s">
        <v>231</v>
      </c>
      <c r="T772" s="17" t="s">
        <v>231</v>
      </c>
      <c r="U772" s="17" t="s">
        <v>231</v>
      </c>
      <c r="V772" s="17" t="s">
        <v>231</v>
      </c>
      <c r="W772" s="17" t="s">
        <v>231</v>
      </c>
      <c r="X772" s="17" t="s">
        <v>231</v>
      </c>
      <c r="Y772" s="17" t="s">
        <v>231</v>
      </c>
      <c r="Z772" s="17" t="s">
        <v>231</v>
      </c>
      <c r="AA772" s="17" t="s">
        <v>231</v>
      </c>
      <c r="AB772" s="17" t="s">
        <v>231</v>
      </c>
      <c r="AC772" s="17" t="s">
        <v>231</v>
      </c>
      <c r="AD772" s="17" t="s">
        <v>231</v>
      </c>
      <c r="AE772" s="17" t="s">
        <v>231</v>
      </c>
      <c r="AF772" s="150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232</v>
      </c>
      <c r="C773" s="9" t="s">
        <v>232</v>
      </c>
      <c r="D773" s="148" t="s">
        <v>234</v>
      </c>
      <c r="E773" s="149" t="s">
        <v>235</v>
      </c>
      <c r="F773" s="149" t="s">
        <v>236</v>
      </c>
      <c r="G773" s="149" t="s">
        <v>237</v>
      </c>
      <c r="H773" s="149" t="s">
        <v>238</v>
      </c>
      <c r="I773" s="149" t="s">
        <v>240</v>
      </c>
      <c r="J773" s="149" t="s">
        <v>241</v>
      </c>
      <c r="K773" s="149" t="s">
        <v>242</v>
      </c>
      <c r="L773" s="149" t="s">
        <v>243</v>
      </c>
      <c r="M773" s="149" t="s">
        <v>244</v>
      </c>
      <c r="N773" s="149" t="s">
        <v>245</v>
      </c>
      <c r="O773" s="149" t="s">
        <v>246</v>
      </c>
      <c r="P773" s="149" t="s">
        <v>247</v>
      </c>
      <c r="Q773" s="149" t="s">
        <v>248</v>
      </c>
      <c r="R773" s="149" t="s">
        <v>250</v>
      </c>
      <c r="S773" s="149" t="s">
        <v>251</v>
      </c>
      <c r="T773" s="149" t="s">
        <v>252</v>
      </c>
      <c r="U773" s="149" t="s">
        <v>253</v>
      </c>
      <c r="V773" s="149" t="s">
        <v>276</v>
      </c>
      <c r="W773" s="149" t="s">
        <v>254</v>
      </c>
      <c r="X773" s="149" t="s">
        <v>255</v>
      </c>
      <c r="Y773" s="149" t="s">
        <v>256</v>
      </c>
      <c r="Z773" s="149" t="s">
        <v>257</v>
      </c>
      <c r="AA773" s="149" t="s">
        <v>258</v>
      </c>
      <c r="AB773" s="149" t="s">
        <v>259</v>
      </c>
      <c r="AC773" s="149" t="s">
        <v>260</v>
      </c>
      <c r="AD773" s="149" t="s">
        <v>261</v>
      </c>
      <c r="AE773" s="149" t="s">
        <v>262</v>
      </c>
      <c r="AF773" s="150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115</v>
      </c>
      <c r="E774" s="11" t="s">
        <v>282</v>
      </c>
      <c r="F774" s="11" t="s">
        <v>282</v>
      </c>
      <c r="G774" s="11" t="s">
        <v>282</v>
      </c>
      <c r="H774" s="11" t="s">
        <v>115</v>
      </c>
      <c r="I774" s="11" t="s">
        <v>282</v>
      </c>
      <c r="J774" s="11" t="s">
        <v>282</v>
      </c>
      <c r="K774" s="11" t="s">
        <v>115</v>
      </c>
      <c r="L774" s="11" t="s">
        <v>282</v>
      </c>
      <c r="M774" s="11" t="s">
        <v>115</v>
      </c>
      <c r="N774" s="11" t="s">
        <v>115</v>
      </c>
      <c r="O774" s="11" t="s">
        <v>282</v>
      </c>
      <c r="P774" s="11" t="s">
        <v>283</v>
      </c>
      <c r="Q774" s="11" t="s">
        <v>282</v>
      </c>
      <c r="R774" s="11" t="s">
        <v>283</v>
      </c>
      <c r="S774" s="11" t="s">
        <v>283</v>
      </c>
      <c r="T774" s="11" t="s">
        <v>283</v>
      </c>
      <c r="U774" s="11" t="s">
        <v>283</v>
      </c>
      <c r="V774" s="11" t="s">
        <v>283</v>
      </c>
      <c r="W774" s="11" t="s">
        <v>282</v>
      </c>
      <c r="X774" s="11" t="s">
        <v>283</v>
      </c>
      <c r="Y774" s="11" t="s">
        <v>283</v>
      </c>
      <c r="Z774" s="11" t="s">
        <v>283</v>
      </c>
      <c r="AA774" s="11" t="s">
        <v>283</v>
      </c>
      <c r="AB774" s="11" t="s">
        <v>282</v>
      </c>
      <c r="AC774" s="11" t="s">
        <v>282</v>
      </c>
      <c r="AD774" s="11" t="s">
        <v>282</v>
      </c>
      <c r="AE774" s="11" t="s">
        <v>283</v>
      </c>
      <c r="AF774" s="150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9"/>
      <c r="C775" s="9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150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145" t="s">
        <v>104</v>
      </c>
      <c r="E776" s="22">
        <v>2.63</v>
      </c>
      <c r="F776" s="22">
        <v>2.7606286776643083</v>
      </c>
      <c r="G776" s="22">
        <v>2.41</v>
      </c>
      <c r="H776" s="145" t="s">
        <v>103</v>
      </c>
      <c r="I776" s="22">
        <v>2.61</v>
      </c>
      <c r="J776" s="22">
        <v>2.6</v>
      </c>
      <c r="K776" s="145" t="s">
        <v>104</v>
      </c>
      <c r="L776" s="22">
        <v>2.57</v>
      </c>
      <c r="M776" s="22">
        <v>2.6120000145018007</v>
      </c>
      <c r="N776" s="145">
        <v>0.01</v>
      </c>
      <c r="O776" s="22">
        <v>2.41</v>
      </c>
      <c r="P776" s="22">
        <v>2.8</v>
      </c>
      <c r="Q776" s="145">
        <v>3.1114000000000002</v>
      </c>
      <c r="R776" s="22">
        <v>2.63</v>
      </c>
      <c r="S776" s="22">
        <v>2.59</v>
      </c>
      <c r="T776" s="22">
        <v>2.44</v>
      </c>
      <c r="U776" s="22">
        <v>2.5099999999999998</v>
      </c>
      <c r="V776" s="22">
        <v>2.2999999999999998</v>
      </c>
      <c r="W776" s="22">
        <v>2.48</v>
      </c>
      <c r="X776" s="145">
        <v>3.3</v>
      </c>
      <c r="Y776" s="22">
        <v>2.7</v>
      </c>
      <c r="Z776" s="152">
        <v>2.62</v>
      </c>
      <c r="AA776" s="152">
        <v>3.32</v>
      </c>
      <c r="AB776" s="145">
        <v>2.74</v>
      </c>
      <c r="AC776" s="152">
        <v>2.96</v>
      </c>
      <c r="AD776" s="22">
        <v>2.5</v>
      </c>
      <c r="AE776" s="22">
        <v>2.68</v>
      </c>
      <c r="AF776" s="150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>
        <v>1</v>
      </c>
      <c r="C777" s="9">
        <v>2</v>
      </c>
      <c r="D777" s="146" t="s">
        <v>104</v>
      </c>
      <c r="E777" s="11">
        <v>2.52</v>
      </c>
      <c r="F777" s="11">
        <v>2.7366679440474431</v>
      </c>
      <c r="G777" s="151">
        <v>3.41</v>
      </c>
      <c r="H777" s="146">
        <v>3</v>
      </c>
      <c r="I777" s="11">
        <v>2.61</v>
      </c>
      <c r="J777" s="11">
        <v>2.6</v>
      </c>
      <c r="K777" s="146" t="s">
        <v>104</v>
      </c>
      <c r="L777" s="11">
        <v>2.92</v>
      </c>
      <c r="M777" s="11">
        <v>2.6360446261435322</v>
      </c>
      <c r="N777" s="146">
        <v>0.01</v>
      </c>
      <c r="O777" s="11">
        <v>2.41</v>
      </c>
      <c r="P777" s="11">
        <v>2.9</v>
      </c>
      <c r="Q777" s="146">
        <v>3.1838099999999998</v>
      </c>
      <c r="R777" s="11">
        <v>2.56</v>
      </c>
      <c r="S777" s="11">
        <v>2.37</v>
      </c>
      <c r="T777" s="11">
        <v>2.38</v>
      </c>
      <c r="U777" s="11">
        <v>2.5299999999999998</v>
      </c>
      <c r="V777" s="11">
        <v>2.3199999999999998</v>
      </c>
      <c r="W777" s="11">
        <v>2.42</v>
      </c>
      <c r="X777" s="146">
        <v>3.4</v>
      </c>
      <c r="Y777" s="11">
        <v>2.83</v>
      </c>
      <c r="Z777" s="11">
        <v>2.31</v>
      </c>
      <c r="AA777" s="11">
        <v>2.54</v>
      </c>
      <c r="AB777" s="146">
        <v>2.69</v>
      </c>
      <c r="AC777" s="11">
        <v>2.37</v>
      </c>
      <c r="AD777" s="11">
        <v>2.5</v>
      </c>
      <c r="AE777" s="11">
        <v>2.59</v>
      </c>
      <c r="AF777" s="150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33</v>
      </c>
    </row>
    <row r="778" spans="1:65">
      <c r="A778" s="30"/>
      <c r="B778" s="19">
        <v>1</v>
      </c>
      <c r="C778" s="9">
        <v>3</v>
      </c>
      <c r="D778" s="146" t="s">
        <v>104</v>
      </c>
      <c r="E778" s="11">
        <v>2.65</v>
      </c>
      <c r="F778" s="11">
        <v>2.7527162262434164</v>
      </c>
      <c r="G778" s="11">
        <v>2.36</v>
      </c>
      <c r="H778" s="146" t="s">
        <v>103</v>
      </c>
      <c r="I778" s="11">
        <v>2.46</v>
      </c>
      <c r="J778" s="11">
        <v>2.5</v>
      </c>
      <c r="K778" s="146" t="s">
        <v>104</v>
      </c>
      <c r="L778" s="11">
        <v>2.71</v>
      </c>
      <c r="M778" s="11">
        <v>2.7503325174681383</v>
      </c>
      <c r="N778" s="146">
        <v>0.01</v>
      </c>
      <c r="O778" s="11">
        <v>2.62</v>
      </c>
      <c r="P778" s="11">
        <v>2.8</v>
      </c>
      <c r="Q778" s="151">
        <v>3.7491500000000002</v>
      </c>
      <c r="R778" s="11">
        <v>2.52</v>
      </c>
      <c r="S778" s="11">
        <v>2.31</v>
      </c>
      <c r="T778" s="11">
        <v>2.4700000000000002</v>
      </c>
      <c r="U778" s="11">
        <v>2.54</v>
      </c>
      <c r="V778" s="11">
        <v>2.39</v>
      </c>
      <c r="W778" s="11">
        <v>2.72</v>
      </c>
      <c r="X778" s="146">
        <v>3.7</v>
      </c>
      <c r="Y778" s="11">
        <v>2.54</v>
      </c>
      <c r="Z778" s="11">
        <v>2.2000000000000002</v>
      </c>
      <c r="AA778" s="11">
        <v>2.88</v>
      </c>
      <c r="AB778" s="146">
        <v>5.12</v>
      </c>
      <c r="AC778" s="11">
        <v>2.52</v>
      </c>
      <c r="AD778" s="11">
        <v>2.5</v>
      </c>
      <c r="AE778" s="11">
        <v>2.59</v>
      </c>
      <c r="AF778" s="150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16</v>
      </c>
    </row>
    <row r="779" spans="1:65">
      <c r="A779" s="30"/>
      <c r="B779" s="19">
        <v>1</v>
      </c>
      <c r="C779" s="9">
        <v>4</v>
      </c>
      <c r="D779" s="146" t="s">
        <v>104</v>
      </c>
      <c r="E779" s="11">
        <v>2.46</v>
      </c>
      <c r="F779" s="11">
        <v>2.7493632253430169</v>
      </c>
      <c r="G779" s="11">
        <v>2.54</v>
      </c>
      <c r="H779" s="146" t="s">
        <v>103</v>
      </c>
      <c r="I779" s="11">
        <v>2.4700000000000002</v>
      </c>
      <c r="J779" s="11">
        <v>2.5</v>
      </c>
      <c r="K779" s="146" t="s">
        <v>104</v>
      </c>
      <c r="L779" s="11">
        <v>2.56</v>
      </c>
      <c r="M779" s="11">
        <v>2.5334916589336749</v>
      </c>
      <c r="N779" s="146">
        <v>0.01</v>
      </c>
      <c r="O779" s="11">
        <v>2.34</v>
      </c>
      <c r="P779" s="11">
        <v>3</v>
      </c>
      <c r="Q779" s="146">
        <v>3.2163400000000002</v>
      </c>
      <c r="R779" s="11">
        <v>2.52</v>
      </c>
      <c r="S779" s="11">
        <v>2.38</v>
      </c>
      <c r="T779" s="11">
        <v>2.37</v>
      </c>
      <c r="U779" s="11">
        <v>2.57</v>
      </c>
      <c r="V779" s="11">
        <v>2.29</v>
      </c>
      <c r="W779" s="11">
        <v>2.4900000000000002</v>
      </c>
      <c r="X779" s="146">
        <v>3.8</v>
      </c>
      <c r="Y779" s="11">
        <v>2.5</v>
      </c>
      <c r="Z779" s="11">
        <v>2.44</v>
      </c>
      <c r="AA779" s="11">
        <v>2.9</v>
      </c>
      <c r="AB779" s="146">
        <v>2.6</v>
      </c>
      <c r="AC779" s="11">
        <v>2.39</v>
      </c>
      <c r="AD779" s="11">
        <v>2.5</v>
      </c>
      <c r="AE779" s="11">
        <v>2.57</v>
      </c>
      <c r="AF779" s="150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2.5467974964938356</v>
      </c>
    </row>
    <row r="780" spans="1:65">
      <c r="A780" s="30"/>
      <c r="B780" s="19">
        <v>1</v>
      </c>
      <c r="C780" s="9">
        <v>5</v>
      </c>
      <c r="D780" s="146" t="s">
        <v>104</v>
      </c>
      <c r="E780" s="11">
        <v>2.61</v>
      </c>
      <c r="F780" s="11">
        <v>2.7420579759333501</v>
      </c>
      <c r="G780" s="11">
        <v>2.84</v>
      </c>
      <c r="H780" s="146" t="s">
        <v>103</v>
      </c>
      <c r="I780" s="11">
        <v>2.57</v>
      </c>
      <c r="J780" s="11">
        <v>2.7</v>
      </c>
      <c r="K780" s="146" t="s">
        <v>104</v>
      </c>
      <c r="L780" s="11">
        <v>2.4700000000000002</v>
      </c>
      <c r="M780" s="11">
        <v>2.6980782877538059</v>
      </c>
      <c r="N780" s="146">
        <v>0.01</v>
      </c>
      <c r="O780" s="11">
        <v>2.4300000000000002</v>
      </c>
      <c r="P780" s="11">
        <v>3</v>
      </c>
      <c r="Q780" s="146">
        <v>3.1615000000000002</v>
      </c>
      <c r="R780" s="11">
        <v>2.44</v>
      </c>
      <c r="S780" s="11">
        <v>2.34</v>
      </c>
      <c r="T780" s="11">
        <v>2.42</v>
      </c>
      <c r="U780" s="11">
        <v>2.31</v>
      </c>
      <c r="V780" s="11">
        <v>2.16</v>
      </c>
      <c r="W780" s="11">
        <v>2.5</v>
      </c>
      <c r="X780" s="146">
        <v>3.6</v>
      </c>
      <c r="Y780" s="11">
        <v>2.4700000000000002</v>
      </c>
      <c r="Z780" s="11">
        <v>2.33</v>
      </c>
      <c r="AA780" s="11">
        <v>2.7</v>
      </c>
      <c r="AB780" s="151">
        <v>8.0500000000000007</v>
      </c>
      <c r="AC780" s="11">
        <v>2.4500000000000002</v>
      </c>
      <c r="AD780" s="11">
        <v>2.5</v>
      </c>
      <c r="AE780" s="11">
        <v>2.75</v>
      </c>
      <c r="AF780" s="150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51</v>
      </c>
    </row>
    <row r="781" spans="1:65">
      <c r="A781" s="30"/>
      <c r="B781" s="19">
        <v>1</v>
      </c>
      <c r="C781" s="9">
        <v>6</v>
      </c>
      <c r="D781" s="146" t="s">
        <v>104</v>
      </c>
      <c r="E781" s="11">
        <v>2.5</v>
      </c>
      <c r="F781" s="11">
        <v>2.7271000596516197</v>
      </c>
      <c r="G781" s="11">
        <v>2.2000000000000002</v>
      </c>
      <c r="H781" s="146" t="s">
        <v>103</v>
      </c>
      <c r="I781" s="11">
        <v>2.64</v>
      </c>
      <c r="J781" s="11">
        <v>2.6</v>
      </c>
      <c r="K781" s="146" t="s">
        <v>104</v>
      </c>
      <c r="L781" s="11">
        <v>2.65</v>
      </c>
      <c r="M781" s="11">
        <v>2.5320033445392514</v>
      </c>
      <c r="N781" s="146">
        <v>0.01</v>
      </c>
      <c r="O781" s="11">
        <v>2.65</v>
      </c>
      <c r="P781" s="11">
        <v>2.8</v>
      </c>
      <c r="Q781" s="146">
        <v>3.1511500000000003</v>
      </c>
      <c r="R781" s="11">
        <v>2.5</v>
      </c>
      <c r="S781" s="11">
        <v>2.4300000000000002</v>
      </c>
      <c r="T781" s="11">
        <v>2.48</v>
      </c>
      <c r="U781" s="11">
        <v>2.48</v>
      </c>
      <c r="V781" s="11">
        <v>2.42</v>
      </c>
      <c r="W781" s="11">
        <v>2.48</v>
      </c>
      <c r="X781" s="146">
        <v>3.3</v>
      </c>
      <c r="Y781" s="11">
        <v>2.82</v>
      </c>
      <c r="Z781" s="11">
        <v>2.3199999999999998</v>
      </c>
      <c r="AA781" s="11">
        <v>2.5499999999999998</v>
      </c>
      <c r="AB781" s="146">
        <v>2.9</v>
      </c>
      <c r="AC781" s="11">
        <v>2.48</v>
      </c>
      <c r="AD781" s="11">
        <v>2.6</v>
      </c>
      <c r="AE781" s="11">
        <v>2.52</v>
      </c>
      <c r="AF781" s="150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20" t="s">
        <v>270</v>
      </c>
      <c r="C782" s="12"/>
      <c r="D782" s="23" t="s">
        <v>661</v>
      </c>
      <c r="E782" s="23">
        <v>2.561666666666667</v>
      </c>
      <c r="F782" s="23">
        <v>2.7447556848138586</v>
      </c>
      <c r="G782" s="23">
        <v>2.6266666666666665</v>
      </c>
      <c r="H782" s="23">
        <v>3</v>
      </c>
      <c r="I782" s="23">
        <v>2.56</v>
      </c>
      <c r="J782" s="23">
        <v>2.583333333333333</v>
      </c>
      <c r="K782" s="23" t="s">
        <v>661</v>
      </c>
      <c r="L782" s="23">
        <v>2.6466666666666669</v>
      </c>
      <c r="M782" s="23">
        <v>2.6269917415567003</v>
      </c>
      <c r="N782" s="23">
        <v>0.01</v>
      </c>
      <c r="O782" s="23">
        <v>2.476666666666667</v>
      </c>
      <c r="P782" s="23">
        <v>2.8833333333333333</v>
      </c>
      <c r="Q782" s="23">
        <v>3.2622250000000008</v>
      </c>
      <c r="R782" s="23">
        <v>2.5283333333333329</v>
      </c>
      <c r="S782" s="23">
        <v>2.4033333333333329</v>
      </c>
      <c r="T782" s="23">
        <v>2.4266666666666667</v>
      </c>
      <c r="U782" s="23">
        <v>2.4899999999999998</v>
      </c>
      <c r="V782" s="23">
        <v>2.3133333333333335</v>
      </c>
      <c r="W782" s="23">
        <v>2.5150000000000001</v>
      </c>
      <c r="X782" s="23">
        <v>3.5166666666666671</v>
      </c>
      <c r="Y782" s="23">
        <v>2.6433333333333335</v>
      </c>
      <c r="Z782" s="23">
        <v>2.37</v>
      </c>
      <c r="AA782" s="23">
        <v>2.8149999999999999</v>
      </c>
      <c r="AB782" s="23">
        <v>4.0166666666666666</v>
      </c>
      <c r="AC782" s="23">
        <v>2.5283333333333338</v>
      </c>
      <c r="AD782" s="23">
        <v>2.5166666666666666</v>
      </c>
      <c r="AE782" s="23">
        <v>2.6166666666666667</v>
      </c>
      <c r="AF782" s="150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271</v>
      </c>
      <c r="C783" s="29"/>
      <c r="D783" s="11" t="s">
        <v>661</v>
      </c>
      <c r="E783" s="11">
        <v>2.5649999999999999</v>
      </c>
      <c r="F783" s="11">
        <v>2.7457106006381835</v>
      </c>
      <c r="G783" s="11">
        <v>2.4750000000000001</v>
      </c>
      <c r="H783" s="11">
        <v>3</v>
      </c>
      <c r="I783" s="11">
        <v>2.59</v>
      </c>
      <c r="J783" s="11">
        <v>2.6</v>
      </c>
      <c r="K783" s="11" t="s">
        <v>661</v>
      </c>
      <c r="L783" s="11">
        <v>2.61</v>
      </c>
      <c r="M783" s="11">
        <v>2.6240223203226662</v>
      </c>
      <c r="N783" s="11">
        <v>0.01</v>
      </c>
      <c r="O783" s="11">
        <v>2.42</v>
      </c>
      <c r="P783" s="11">
        <v>2.8499999999999996</v>
      </c>
      <c r="Q783" s="11">
        <v>3.1726549999999998</v>
      </c>
      <c r="R783" s="11">
        <v>2.52</v>
      </c>
      <c r="S783" s="11">
        <v>2.375</v>
      </c>
      <c r="T783" s="11">
        <v>2.4299999999999997</v>
      </c>
      <c r="U783" s="11">
        <v>2.5199999999999996</v>
      </c>
      <c r="V783" s="11">
        <v>2.3099999999999996</v>
      </c>
      <c r="W783" s="11">
        <v>2.4850000000000003</v>
      </c>
      <c r="X783" s="11">
        <v>3.5</v>
      </c>
      <c r="Y783" s="11">
        <v>2.62</v>
      </c>
      <c r="Z783" s="11">
        <v>2.3250000000000002</v>
      </c>
      <c r="AA783" s="11">
        <v>2.79</v>
      </c>
      <c r="AB783" s="11">
        <v>2.8200000000000003</v>
      </c>
      <c r="AC783" s="11">
        <v>2.4649999999999999</v>
      </c>
      <c r="AD783" s="11">
        <v>2.5</v>
      </c>
      <c r="AE783" s="11">
        <v>2.59</v>
      </c>
      <c r="AF783" s="150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272</v>
      </c>
      <c r="C784" s="29"/>
      <c r="D784" s="24" t="s">
        <v>661</v>
      </c>
      <c r="E784" s="24">
        <v>7.8336879352362901E-2</v>
      </c>
      <c r="F784" s="24">
        <v>1.2008012619814877E-2</v>
      </c>
      <c r="G784" s="24">
        <v>0.43971202697523398</v>
      </c>
      <c r="H784" s="24" t="s">
        <v>661</v>
      </c>
      <c r="I784" s="24">
        <v>7.694153624668533E-2</v>
      </c>
      <c r="J784" s="24">
        <v>7.5277265270908167E-2</v>
      </c>
      <c r="K784" s="24" t="s">
        <v>661</v>
      </c>
      <c r="L784" s="24">
        <v>0.15705625319186323</v>
      </c>
      <c r="M784" s="24">
        <v>8.756484645170913E-2</v>
      </c>
      <c r="N784" s="24">
        <v>0</v>
      </c>
      <c r="O784" s="24">
        <v>0.12675435561221027</v>
      </c>
      <c r="P784" s="24">
        <v>9.831920802501759E-2</v>
      </c>
      <c r="Q784" s="24">
        <v>0.24107329298368996</v>
      </c>
      <c r="R784" s="24">
        <v>6.3377177806105134E-2</v>
      </c>
      <c r="S784" s="24">
        <v>9.9933311096283908E-2</v>
      </c>
      <c r="T784" s="24">
        <v>4.5460605656619545E-2</v>
      </c>
      <c r="U784" s="24">
        <v>9.3166517590816858E-2</v>
      </c>
      <c r="V784" s="24">
        <v>9.1140916534049959E-2</v>
      </c>
      <c r="W784" s="24">
        <v>0.104259292151827</v>
      </c>
      <c r="X784" s="24">
        <v>0.21369760566432816</v>
      </c>
      <c r="Y784" s="24">
        <v>0.16157557571200745</v>
      </c>
      <c r="Z784" s="24">
        <v>0.14422205101855956</v>
      </c>
      <c r="AA784" s="24">
        <v>0.29173618219206193</v>
      </c>
      <c r="AB784" s="24">
        <v>2.1967673219225254</v>
      </c>
      <c r="AC784" s="24">
        <v>0.21867022354830717</v>
      </c>
      <c r="AD784" s="24">
        <v>4.0824829046386339E-2</v>
      </c>
      <c r="AE784" s="24">
        <v>8.3346665600170691E-2</v>
      </c>
      <c r="AF784" s="207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56"/>
    </row>
    <row r="785" spans="1:65">
      <c r="A785" s="30"/>
      <c r="B785" s="3" t="s">
        <v>86</v>
      </c>
      <c r="C785" s="29"/>
      <c r="D785" s="13" t="s">
        <v>661</v>
      </c>
      <c r="E785" s="13">
        <v>3.0580434360063587E-2</v>
      </c>
      <c r="F785" s="13">
        <v>4.3748930683530857E-3</v>
      </c>
      <c r="G785" s="13">
        <v>0.16740305595503832</v>
      </c>
      <c r="H785" s="13" t="s">
        <v>661</v>
      </c>
      <c r="I785" s="13">
        <v>3.0055287596361457E-2</v>
      </c>
      <c r="J785" s="13">
        <v>2.9139586556480582E-2</v>
      </c>
      <c r="K785" s="13" t="s">
        <v>661</v>
      </c>
      <c r="L785" s="13">
        <v>5.9341153598940759E-2</v>
      </c>
      <c r="M785" s="13">
        <v>3.3332745233458569E-2</v>
      </c>
      <c r="N785" s="13">
        <v>0</v>
      </c>
      <c r="O785" s="13">
        <v>5.1179416801699969E-2</v>
      </c>
      <c r="P785" s="13">
        <v>3.4099147291913615E-2</v>
      </c>
      <c r="Q785" s="13">
        <v>7.3898426069228793E-2</v>
      </c>
      <c r="R785" s="13">
        <v>2.5066780938472699E-2</v>
      </c>
      <c r="S785" s="13">
        <v>4.1581128056706211E-2</v>
      </c>
      <c r="T785" s="13">
        <v>1.8733766067288275E-2</v>
      </c>
      <c r="U785" s="13">
        <v>3.7416272124826053E-2</v>
      </c>
      <c r="V785" s="13">
        <v>3.939809072077087E-2</v>
      </c>
      <c r="W785" s="13">
        <v>4.1454986939096217E-2</v>
      </c>
      <c r="X785" s="13">
        <v>6.076709165810279E-2</v>
      </c>
      <c r="Y785" s="13">
        <v>6.1125690685500923E-2</v>
      </c>
      <c r="Z785" s="13">
        <v>6.0853186083780403E-2</v>
      </c>
      <c r="AA785" s="13">
        <v>0.10363629918012858</v>
      </c>
      <c r="AB785" s="13">
        <v>0.54691302620477811</v>
      </c>
      <c r="AC785" s="13">
        <v>8.6487893295309343E-2</v>
      </c>
      <c r="AD785" s="13">
        <v>1.6221786376047553E-2</v>
      </c>
      <c r="AE785" s="13">
        <v>3.1852228891784976E-2</v>
      </c>
      <c r="AF785" s="150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273</v>
      </c>
      <c r="C786" s="29"/>
      <c r="D786" s="13" t="s">
        <v>661</v>
      </c>
      <c r="E786" s="13">
        <v>5.8383794523522159E-3</v>
      </c>
      <c r="F786" s="13">
        <v>7.772827976804253E-2</v>
      </c>
      <c r="G786" s="13">
        <v>3.1360628508071864E-2</v>
      </c>
      <c r="H786" s="13">
        <v>0.17794995641784883</v>
      </c>
      <c r="I786" s="13">
        <v>5.1839628098977464E-3</v>
      </c>
      <c r="J786" s="13">
        <v>1.4345795804258543E-2</v>
      </c>
      <c r="K786" s="13" t="s">
        <v>661</v>
      </c>
      <c r="L786" s="13">
        <v>3.9213628217524388E-2</v>
      </c>
      <c r="M786" s="13">
        <v>3.1488269158921334E-2</v>
      </c>
      <c r="N786" s="13">
        <v>-0.99607350014527385</v>
      </c>
      <c r="O786" s="13">
        <v>-2.7536869312820289E-2</v>
      </c>
      <c r="P786" s="13">
        <v>0.13214079144604352</v>
      </c>
      <c r="Q786" s="13">
        <v>0.2809125988584058</v>
      </c>
      <c r="R786" s="13">
        <v>-7.249953396735398E-3</v>
      </c>
      <c r="S786" s="13">
        <v>-5.6331201580812396E-2</v>
      </c>
      <c r="T786" s="13">
        <v>-4.7169368586451155E-2</v>
      </c>
      <c r="U786" s="13">
        <v>-2.2301536173185643E-2</v>
      </c>
      <c r="V786" s="13">
        <v>-9.1669700273347643E-2</v>
      </c>
      <c r="W786" s="13">
        <v>-1.2485286536370044E-2</v>
      </c>
      <c r="X786" s="13">
        <v>0.38081911557870063</v>
      </c>
      <c r="Y786" s="13">
        <v>3.7904794932615671E-2</v>
      </c>
      <c r="Z786" s="13">
        <v>-6.9419534429899454E-2</v>
      </c>
      <c r="AA786" s="13">
        <v>0.10530970910541471</v>
      </c>
      <c r="AB786" s="13">
        <v>0.57714410831500862</v>
      </c>
      <c r="AC786" s="13">
        <v>-7.2499533967350649E-3</v>
      </c>
      <c r="AD786" s="13">
        <v>-1.1830869893915796E-2</v>
      </c>
      <c r="AE786" s="13">
        <v>2.7434128653345935E-2</v>
      </c>
      <c r="AF786" s="150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274</v>
      </c>
      <c r="C787" s="47"/>
      <c r="D787" s="45">
        <v>0.33</v>
      </c>
      <c r="E787" s="45">
        <v>0.13</v>
      </c>
      <c r="F787" s="45">
        <v>1.49</v>
      </c>
      <c r="G787" s="45">
        <v>0.61</v>
      </c>
      <c r="H787" s="45">
        <v>8.9700000000000006</v>
      </c>
      <c r="I787" s="45">
        <v>0.12</v>
      </c>
      <c r="J787" s="45">
        <v>0.28999999999999998</v>
      </c>
      <c r="K787" s="45">
        <v>0.33</v>
      </c>
      <c r="L787" s="45">
        <v>0.76</v>
      </c>
      <c r="M787" s="45">
        <v>0.61</v>
      </c>
      <c r="N787" s="45">
        <v>18.78</v>
      </c>
      <c r="O787" s="45">
        <v>0.5</v>
      </c>
      <c r="P787" s="45">
        <v>2.5099999999999998</v>
      </c>
      <c r="Q787" s="45">
        <v>5.32</v>
      </c>
      <c r="R787" s="45">
        <v>0.12</v>
      </c>
      <c r="S787" s="45">
        <v>1.04</v>
      </c>
      <c r="T787" s="45">
        <v>0.87</v>
      </c>
      <c r="U787" s="45">
        <v>0.4</v>
      </c>
      <c r="V787" s="45">
        <v>1.71</v>
      </c>
      <c r="W787" s="45">
        <v>0.22</v>
      </c>
      <c r="X787" s="45">
        <v>7.21</v>
      </c>
      <c r="Y787" s="45">
        <v>0.73</v>
      </c>
      <c r="Z787" s="45">
        <v>1.29</v>
      </c>
      <c r="AA787" s="45">
        <v>2.0099999999999998</v>
      </c>
      <c r="AB787" s="45">
        <v>10.91</v>
      </c>
      <c r="AC787" s="45">
        <v>0.12</v>
      </c>
      <c r="AD787" s="45">
        <v>0.2</v>
      </c>
      <c r="AE787" s="45">
        <v>0.54</v>
      </c>
      <c r="AF787" s="150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BM788" s="55"/>
    </row>
    <row r="789" spans="1:65" ht="15">
      <c r="B789" s="8" t="s">
        <v>515</v>
      </c>
      <c r="BM789" s="28" t="s">
        <v>66</v>
      </c>
    </row>
    <row r="790" spans="1:65" ht="15">
      <c r="A790" s="25" t="s">
        <v>9</v>
      </c>
      <c r="B790" s="18" t="s">
        <v>111</v>
      </c>
      <c r="C790" s="15" t="s">
        <v>112</v>
      </c>
      <c r="D790" s="16" t="s">
        <v>231</v>
      </c>
      <c r="E790" s="17" t="s">
        <v>231</v>
      </c>
      <c r="F790" s="17" t="s">
        <v>231</v>
      </c>
      <c r="G790" s="17" t="s">
        <v>231</v>
      </c>
      <c r="H790" s="17" t="s">
        <v>231</v>
      </c>
      <c r="I790" s="17" t="s">
        <v>231</v>
      </c>
      <c r="J790" s="17" t="s">
        <v>231</v>
      </c>
      <c r="K790" s="17" t="s">
        <v>231</v>
      </c>
      <c r="L790" s="17" t="s">
        <v>231</v>
      </c>
      <c r="M790" s="17" t="s">
        <v>231</v>
      </c>
      <c r="N790" s="17" t="s">
        <v>231</v>
      </c>
      <c r="O790" s="17" t="s">
        <v>231</v>
      </c>
      <c r="P790" s="17" t="s">
        <v>231</v>
      </c>
      <c r="Q790" s="17" t="s">
        <v>231</v>
      </c>
      <c r="R790" s="17" t="s">
        <v>231</v>
      </c>
      <c r="S790" s="17" t="s">
        <v>231</v>
      </c>
      <c r="T790" s="17" t="s">
        <v>231</v>
      </c>
      <c r="U790" s="17" t="s">
        <v>231</v>
      </c>
      <c r="V790" s="17" t="s">
        <v>231</v>
      </c>
      <c r="W790" s="17" t="s">
        <v>231</v>
      </c>
      <c r="X790" s="17" t="s">
        <v>231</v>
      </c>
      <c r="Y790" s="17" t="s">
        <v>231</v>
      </c>
      <c r="Z790" s="17" t="s">
        <v>231</v>
      </c>
      <c r="AA790" s="17" t="s">
        <v>231</v>
      </c>
      <c r="AB790" s="17" t="s">
        <v>231</v>
      </c>
      <c r="AC790" s="17" t="s">
        <v>231</v>
      </c>
      <c r="AD790" s="17" t="s">
        <v>231</v>
      </c>
      <c r="AE790" s="150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232</v>
      </c>
      <c r="C791" s="9" t="s">
        <v>232</v>
      </c>
      <c r="D791" s="148" t="s">
        <v>234</v>
      </c>
      <c r="E791" s="149" t="s">
        <v>235</v>
      </c>
      <c r="F791" s="149" t="s">
        <v>236</v>
      </c>
      <c r="G791" s="149" t="s">
        <v>237</v>
      </c>
      <c r="H791" s="149" t="s">
        <v>238</v>
      </c>
      <c r="I791" s="149" t="s">
        <v>239</v>
      </c>
      <c r="J791" s="149" t="s">
        <v>240</v>
      </c>
      <c r="K791" s="149" t="s">
        <v>241</v>
      </c>
      <c r="L791" s="149" t="s">
        <v>242</v>
      </c>
      <c r="M791" s="149" t="s">
        <v>243</v>
      </c>
      <c r="N791" s="149" t="s">
        <v>244</v>
      </c>
      <c r="O791" s="149" t="s">
        <v>246</v>
      </c>
      <c r="P791" s="149" t="s">
        <v>247</v>
      </c>
      <c r="Q791" s="149" t="s">
        <v>248</v>
      </c>
      <c r="R791" s="149" t="s">
        <v>250</v>
      </c>
      <c r="S791" s="149" t="s">
        <v>251</v>
      </c>
      <c r="T791" s="149" t="s">
        <v>252</v>
      </c>
      <c r="U791" s="149" t="s">
        <v>253</v>
      </c>
      <c r="V791" s="149" t="s">
        <v>276</v>
      </c>
      <c r="W791" s="149" t="s">
        <v>254</v>
      </c>
      <c r="X791" s="149" t="s">
        <v>255</v>
      </c>
      <c r="Y791" s="149" t="s">
        <v>256</v>
      </c>
      <c r="Z791" s="149" t="s">
        <v>257</v>
      </c>
      <c r="AA791" s="149" t="s">
        <v>258</v>
      </c>
      <c r="AB791" s="149" t="s">
        <v>260</v>
      </c>
      <c r="AC791" s="149" t="s">
        <v>261</v>
      </c>
      <c r="AD791" s="149" t="s">
        <v>262</v>
      </c>
      <c r="AE791" s="150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282</v>
      </c>
      <c r="E792" s="11" t="s">
        <v>282</v>
      </c>
      <c r="F792" s="11" t="s">
        <v>282</v>
      </c>
      <c r="G792" s="11" t="s">
        <v>282</v>
      </c>
      <c r="H792" s="11" t="s">
        <v>282</v>
      </c>
      <c r="I792" s="11" t="s">
        <v>282</v>
      </c>
      <c r="J792" s="11" t="s">
        <v>282</v>
      </c>
      <c r="K792" s="11" t="s">
        <v>115</v>
      </c>
      <c r="L792" s="11" t="s">
        <v>115</v>
      </c>
      <c r="M792" s="11" t="s">
        <v>282</v>
      </c>
      <c r="N792" s="11" t="s">
        <v>115</v>
      </c>
      <c r="O792" s="11" t="s">
        <v>282</v>
      </c>
      <c r="P792" s="11" t="s">
        <v>283</v>
      </c>
      <c r="Q792" s="11" t="s">
        <v>115</v>
      </c>
      <c r="R792" s="11" t="s">
        <v>283</v>
      </c>
      <c r="S792" s="11" t="s">
        <v>283</v>
      </c>
      <c r="T792" s="11" t="s">
        <v>283</v>
      </c>
      <c r="U792" s="11" t="s">
        <v>283</v>
      </c>
      <c r="V792" s="11" t="s">
        <v>283</v>
      </c>
      <c r="W792" s="11" t="s">
        <v>282</v>
      </c>
      <c r="X792" s="11" t="s">
        <v>283</v>
      </c>
      <c r="Y792" s="11" t="s">
        <v>283</v>
      </c>
      <c r="Z792" s="11" t="s">
        <v>283</v>
      </c>
      <c r="AA792" s="11" t="s">
        <v>283</v>
      </c>
      <c r="AB792" s="11" t="s">
        <v>282</v>
      </c>
      <c r="AC792" s="11" t="s">
        <v>115</v>
      </c>
      <c r="AD792" s="11" t="s">
        <v>283</v>
      </c>
      <c r="AE792" s="150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150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">
        <v>8.5</v>
      </c>
      <c r="E794" s="22">
        <v>8.5</v>
      </c>
      <c r="F794" s="22">
        <v>8.2117859434534175</v>
      </c>
      <c r="G794" s="145">
        <v>9.1999999999999993</v>
      </c>
      <c r="H794" s="22">
        <v>7.2</v>
      </c>
      <c r="I794" s="22">
        <v>7.7000000000000011</v>
      </c>
      <c r="J794" s="22">
        <v>8.6999999999999993</v>
      </c>
      <c r="K794" s="145">
        <v>8</v>
      </c>
      <c r="L794" s="22">
        <v>8.1</v>
      </c>
      <c r="M794" s="22">
        <v>7.4</v>
      </c>
      <c r="N794" s="22">
        <v>8.4051724412425326</v>
      </c>
      <c r="O794" s="22">
        <v>9</v>
      </c>
      <c r="P794" s="145">
        <v>9</v>
      </c>
      <c r="Q794" s="22">
        <v>8.07</v>
      </c>
      <c r="R794" s="152">
        <v>8.6</v>
      </c>
      <c r="S794" s="22">
        <v>8.4</v>
      </c>
      <c r="T794" s="22">
        <v>8.6</v>
      </c>
      <c r="U794" s="22">
        <v>8.6999999999999993</v>
      </c>
      <c r="V794" s="22">
        <v>7.7000000000000011</v>
      </c>
      <c r="W794" s="22">
        <v>6.9</v>
      </c>
      <c r="X794" s="22">
        <v>7.2</v>
      </c>
      <c r="Y794" s="22">
        <v>7.9</v>
      </c>
      <c r="Z794" s="22">
        <v>8.1</v>
      </c>
      <c r="AA794" s="22">
        <v>8.1999999999999993</v>
      </c>
      <c r="AB794" s="22">
        <v>8.3000000000000007</v>
      </c>
      <c r="AC794" s="145">
        <v>7</v>
      </c>
      <c r="AD794" s="145">
        <v>7.4</v>
      </c>
      <c r="AE794" s="150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8.1</v>
      </c>
      <c r="E795" s="11">
        <v>8.4</v>
      </c>
      <c r="F795" s="11">
        <v>8.2724283260185594</v>
      </c>
      <c r="G795" s="146">
        <v>9.6</v>
      </c>
      <c r="H795" s="11">
        <v>7.4</v>
      </c>
      <c r="I795" s="11">
        <v>7.8</v>
      </c>
      <c r="J795" s="11">
        <v>8.6999999999999993</v>
      </c>
      <c r="K795" s="146">
        <v>8</v>
      </c>
      <c r="L795" s="11">
        <v>8.1</v>
      </c>
      <c r="M795" s="11">
        <v>8.1999999999999993</v>
      </c>
      <c r="N795" s="11">
        <v>8.1888080463486279</v>
      </c>
      <c r="O795" s="11">
        <v>9.5</v>
      </c>
      <c r="P795" s="146">
        <v>9</v>
      </c>
      <c r="Q795" s="11">
        <v>7.96</v>
      </c>
      <c r="R795" s="11">
        <v>7.8</v>
      </c>
      <c r="S795" s="11">
        <v>8.3000000000000007</v>
      </c>
      <c r="T795" s="11">
        <v>8.6</v>
      </c>
      <c r="U795" s="11">
        <v>8.6999999999999993</v>
      </c>
      <c r="V795" s="11">
        <v>7.7000000000000011</v>
      </c>
      <c r="W795" s="11">
        <v>7.1</v>
      </c>
      <c r="X795" s="11">
        <v>7.3</v>
      </c>
      <c r="Y795" s="11">
        <v>8.4</v>
      </c>
      <c r="Z795" s="11">
        <v>7.7000000000000011</v>
      </c>
      <c r="AA795" s="11">
        <v>8.02</v>
      </c>
      <c r="AB795" s="11">
        <v>8.1999999999999993</v>
      </c>
      <c r="AC795" s="146">
        <v>8</v>
      </c>
      <c r="AD795" s="146">
        <v>6.6</v>
      </c>
      <c r="AE795" s="150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34</v>
      </c>
    </row>
    <row r="796" spans="1:65">
      <c r="A796" s="30"/>
      <c r="B796" s="19">
        <v>1</v>
      </c>
      <c r="C796" s="9">
        <v>3</v>
      </c>
      <c r="D796" s="11">
        <v>8.5</v>
      </c>
      <c r="E796" s="11">
        <v>8.6</v>
      </c>
      <c r="F796" s="11">
        <v>8.1934581150236419</v>
      </c>
      <c r="G796" s="146">
        <v>9.6</v>
      </c>
      <c r="H796" s="11">
        <v>7.6</v>
      </c>
      <c r="I796" s="11">
        <v>7.8</v>
      </c>
      <c r="J796" s="11">
        <v>9.1</v>
      </c>
      <c r="K796" s="146">
        <v>8</v>
      </c>
      <c r="L796" s="11">
        <v>8</v>
      </c>
      <c r="M796" s="11">
        <v>8.6999999999999993</v>
      </c>
      <c r="N796" s="11">
        <v>8.4498047089828212</v>
      </c>
      <c r="O796" s="11">
        <v>9.1999999999999993</v>
      </c>
      <c r="P796" s="146">
        <v>9</v>
      </c>
      <c r="Q796" s="11">
        <v>8.06</v>
      </c>
      <c r="R796" s="11">
        <v>7.7000000000000011</v>
      </c>
      <c r="S796" s="11">
        <v>8.1999999999999993</v>
      </c>
      <c r="T796" s="11">
        <v>8.8000000000000007</v>
      </c>
      <c r="U796" s="11">
        <v>8.9</v>
      </c>
      <c r="V796" s="11">
        <v>7.8</v>
      </c>
      <c r="W796" s="11">
        <v>7.4</v>
      </c>
      <c r="X796" s="11">
        <v>8.1</v>
      </c>
      <c r="Y796" s="11">
        <v>8.1999999999999993</v>
      </c>
      <c r="Z796" s="11">
        <v>7.4</v>
      </c>
      <c r="AA796" s="11">
        <v>7.91</v>
      </c>
      <c r="AB796" s="11">
        <v>8.3000000000000007</v>
      </c>
      <c r="AC796" s="146">
        <v>7</v>
      </c>
      <c r="AD796" s="146">
        <v>7.3</v>
      </c>
      <c r="AE796" s="150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8.6999999999999993</v>
      </c>
      <c r="E797" s="11">
        <v>8.5</v>
      </c>
      <c r="F797" s="11">
        <v>8.1807074834207576</v>
      </c>
      <c r="G797" s="146">
        <v>9.8000000000000007</v>
      </c>
      <c r="H797" s="11">
        <v>7.8</v>
      </c>
      <c r="I797" s="11">
        <v>7.6</v>
      </c>
      <c r="J797" s="11">
        <v>8.1999999999999993</v>
      </c>
      <c r="K797" s="146">
        <v>8</v>
      </c>
      <c r="L797" s="11">
        <v>8</v>
      </c>
      <c r="M797" s="11">
        <v>7.7000000000000011</v>
      </c>
      <c r="N797" s="11">
        <v>8.2079669770325143</v>
      </c>
      <c r="O797" s="11">
        <v>8.6</v>
      </c>
      <c r="P797" s="146">
        <v>8</v>
      </c>
      <c r="Q797" s="11">
        <v>8.06</v>
      </c>
      <c r="R797" s="11">
        <v>8</v>
      </c>
      <c r="S797" s="11">
        <v>8.4</v>
      </c>
      <c r="T797" s="11">
        <v>8.6</v>
      </c>
      <c r="U797" s="11">
        <v>8.9</v>
      </c>
      <c r="V797" s="11">
        <v>7.7000000000000011</v>
      </c>
      <c r="W797" s="151">
        <v>6.4</v>
      </c>
      <c r="X797" s="11">
        <v>8.5</v>
      </c>
      <c r="Y797" s="11">
        <v>8.3000000000000007</v>
      </c>
      <c r="Z797" s="11">
        <v>8.1</v>
      </c>
      <c r="AA797" s="11">
        <v>8.2799999999999994</v>
      </c>
      <c r="AB797" s="11">
        <v>8.1999999999999993</v>
      </c>
      <c r="AC797" s="146">
        <v>8</v>
      </c>
      <c r="AD797" s="146">
        <v>5.8</v>
      </c>
      <c r="AE797" s="150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8.114555558476523</v>
      </c>
    </row>
    <row r="798" spans="1:65">
      <c r="A798" s="30"/>
      <c r="B798" s="19">
        <v>1</v>
      </c>
      <c r="C798" s="9">
        <v>5</v>
      </c>
      <c r="D798" s="11">
        <v>8.8000000000000007</v>
      </c>
      <c r="E798" s="11">
        <v>8.6</v>
      </c>
      <c r="F798" s="11">
        <v>8.2509910021574964</v>
      </c>
      <c r="G798" s="146">
        <v>9.8000000000000007</v>
      </c>
      <c r="H798" s="11">
        <v>7.4</v>
      </c>
      <c r="I798" s="11">
        <v>7.8</v>
      </c>
      <c r="J798" s="11">
        <v>8.1999999999999993</v>
      </c>
      <c r="K798" s="146">
        <v>8</v>
      </c>
      <c r="L798" s="11">
        <v>8</v>
      </c>
      <c r="M798" s="11">
        <v>7.3</v>
      </c>
      <c r="N798" s="11">
        <v>8.2009699872064576</v>
      </c>
      <c r="O798" s="11">
        <v>8.9</v>
      </c>
      <c r="P798" s="146">
        <v>9</v>
      </c>
      <c r="Q798" s="11">
        <v>8.1300000000000008</v>
      </c>
      <c r="R798" s="11">
        <v>7.8</v>
      </c>
      <c r="S798" s="11">
        <v>8.3000000000000007</v>
      </c>
      <c r="T798" s="11">
        <v>8.6</v>
      </c>
      <c r="U798" s="11">
        <v>8.5</v>
      </c>
      <c r="V798" s="151">
        <v>7.2</v>
      </c>
      <c r="W798" s="11">
        <v>7.1</v>
      </c>
      <c r="X798" s="11">
        <v>7</v>
      </c>
      <c r="Y798" s="11">
        <v>7.6</v>
      </c>
      <c r="Z798" s="11">
        <v>7.5</v>
      </c>
      <c r="AA798" s="11">
        <v>8.16</v>
      </c>
      <c r="AB798" s="11">
        <v>8.1</v>
      </c>
      <c r="AC798" s="146">
        <v>7</v>
      </c>
      <c r="AD798" s="146">
        <v>7</v>
      </c>
      <c r="AE798" s="150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52</v>
      </c>
    </row>
    <row r="799" spans="1:65">
      <c r="A799" s="30"/>
      <c r="B799" s="19">
        <v>1</v>
      </c>
      <c r="C799" s="9">
        <v>6</v>
      </c>
      <c r="D799" s="11">
        <v>8.8000000000000007</v>
      </c>
      <c r="E799" s="11">
        <v>8.5</v>
      </c>
      <c r="F799" s="11">
        <v>8.1679442217379936</v>
      </c>
      <c r="G799" s="146">
        <v>9.5</v>
      </c>
      <c r="H799" s="11">
        <v>7.4</v>
      </c>
      <c r="I799" s="11">
        <v>7.7000000000000011</v>
      </c>
      <c r="J799" s="11">
        <v>8.4</v>
      </c>
      <c r="K799" s="146">
        <v>8</v>
      </c>
      <c r="L799" s="11">
        <v>7.8</v>
      </c>
      <c r="M799" s="11">
        <v>8.1999999999999993</v>
      </c>
      <c r="N799" s="11">
        <v>8.2612964662760984</v>
      </c>
      <c r="O799" s="11">
        <v>9.1999999999999993</v>
      </c>
      <c r="P799" s="146">
        <v>9</v>
      </c>
      <c r="Q799" s="11">
        <v>8.1300000000000008</v>
      </c>
      <c r="R799" s="11">
        <v>8</v>
      </c>
      <c r="S799" s="11">
        <v>8.6</v>
      </c>
      <c r="T799" s="11">
        <v>8.6</v>
      </c>
      <c r="U799" s="11">
        <v>8.6999999999999993</v>
      </c>
      <c r="V799" s="11">
        <v>7.8</v>
      </c>
      <c r="W799" s="11">
        <v>7.1</v>
      </c>
      <c r="X799" s="151">
        <v>6.4</v>
      </c>
      <c r="Y799" s="11">
        <v>7.7000000000000011</v>
      </c>
      <c r="Z799" s="11">
        <v>7.5</v>
      </c>
      <c r="AA799" s="11">
        <v>8.01</v>
      </c>
      <c r="AB799" s="11">
        <v>8.3000000000000007</v>
      </c>
      <c r="AC799" s="146">
        <v>7</v>
      </c>
      <c r="AD799" s="146">
        <v>5.6</v>
      </c>
      <c r="AE799" s="150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270</v>
      </c>
      <c r="C800" s="12"/>
      <c r="D800" s="23">
        <v>8.5666666666666647</v>
      </c>
      <c r="E800" s="23">
        <v>8.5166666666666675</v>
      </c>
      <c r="F800" s="23">
        <v>8.2128858486353113</v>
      </c>
      <c r="G800" s="23">
        <v>9.5833333333333339</v>
      </c>
      <c r="H800" s="23">
        <v>7.4666666666666677</v>
      </c>
      <c r="I800" s="23">
        <v>7.7333333333333334</v>
      </c>
      <c r="J800" s="23">
        <v>8.5500000000000007</v>
      </c>
      <c r="K800" s="23">
        <v>8</v>
      </c>
      <c r="L800" s="23">
        <v>8</v>
      </c>
      <c r="M800" s="23">
        <v>7.916666666666667</v>
      </c>
      <c r="N800" s="23">
        <v>8.2856697711815084</v>
      </c>
      <c r="O800" s="23">
        <v>9.0666666666666647</v>
      </c>
      <c r="P800" s="23">
        <v>8.8333333333333339</v>
      </c>
      <c r="Q800" s="23">
        <v>8.0683333333333351</v>
      </c>
      <c r="R800" s="23">
        <v>7.9833333333333334</v>
      </c>
      <c r="S800" s="23">
        <v>8.3666666666666689</v>
      </c>
      <c r="T800" s="23">
        <v>8.6333333333333346</v>
      </c>
      <c r="U800" s="23">
        <v>8.7333333333333325</v>
      </c>
      <c r="V800" s="23">
        <v>7.6500000000000012</v>
      </c>
      <c r="W800" s="23">
        <v>7</v>
      </c>
      <c r="X800" s="23">
        <v>7.416666666666667</v>
      </c>
      <c r="Y800" s="23">
        <v>8.0166666666666675</v>
      </c>
      <c r="Z800" s="23">
        <v>7.7166666666666677</v>
      </c>
      <c r="AA800" s="23">
        <v>8.0966666666666658</v>
      </c>
      <c r="AB800" s="23">
        <v>8.2333333333333343</v>
      </c>
      <c r="AC800" s="23">
        <v>7.333333333333333</v>
      </c>
      <c r="AD800" s="23">
        <v>6.6166666666666671</v>
      </c>
      <c r="AE800" s="150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271</v>
      </c>
      <c r="C801" s="29"/>
      <c r="D801" s="11">
        <v>8.6</v>
      </c>
      <c r="E801" s="11">
        <v>8.5</v>
      </c>
      <c r="F801" s="11">
        <v>8.2026220292385297</v>
      </c>
      <c r="G801" s="11">
        <v>9.6</v>
      </c>
      <c r="H801" s="11">
        <v>7.4</v>
      </c>
      <c r="I801" s="11">
        <v>7.75</v>
      </c>
      <c r="J801" s="11">
        <v>8.5500000000000007</v>
      </c>
      <c r="K801" s="11">
        <v>8</v>
      </c>
      <c r="L801" s="11">
        <v>8</v>
      </c>
      <c r="M801" s="11">
        <v>7.95</v>
      </c>
      <c r="N801" s="11">
        <v>8.2346317216543063</v>
      </c>
      <c r="O801" s="11">
        <v>9.1</v>
      </c>
      <c r="P801" s="11">
        <v>9</v>
      </c>
      <c r="Q801" s="11">
        <v>8.0650000000000013</v>
      </c>
      <c r="R801" s="11">
        <v>7.9</v>
      </c>
      <c r="S801" s="11">
        <v>8.3500000000000014</v>
      </c>
      <c r="T801" s="11">
        <v>8.6</v>
      </c>
      <c r="U801" s="11">
        <v>8.6999999999999993</v>
      </c>
      <c r="V801" s="11">
        <v>7.7000000000000011</v>
      </c>
      <c r="W801" s="11">
        <v>7.1</v>
      </c>
      <c r="X801" s="11">
        <v>7.25</v>
      </c>
      <c r="Y801" s="11">
        <v>8.0500000000000007</v>
      </c>
      <c r="Z801" s="11">
        <v>7.6000000000000005</v>
      </c>
      <c r="AA801" s="11">
        <v>8.09</v>
      </c>
      <c r="AB801" s="11">
        <v>8.25</v>
      </c>
      <c r="AC801" s="11">
        <v>7</v>
      </c>
      <c r="AD801" s="11">
        <v>6.8</v>
      </c>
      <c r="AE801" s="150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272</v>
      </c>
      <c r="C802" s="29"/>
      <c r="D802" s="24">
        <v>0.26583202716502546</v>
      </c>
      <c r="E802" s="24">
        <v>7.527726527090782E-2</v>
      </c>
      <c r="F802" s="24">
        <v>4.1063738209368997E-2</v>
      </c>
      <c r="G802" s="24">
        <v>0.22286019533929088</v>
      </c>
      <c r="H802" s="24">
        <v>0.20655911179772868</v>
      </c>
      <c r="I802" s="24">
        <v>8.1649658092772456E-2</v>
      </c>
      <c r="J802" s="24">
        <v>0.35071355833500367</v>
      </c>
      <c r="K802" s="24">
        <v>0</v>
      </c>
      <c r="L802" s="24">
        <v>0.10954451150103316</v>
      </c>
      <c r="M802" s="24">
        <v>0.5419102016632148</v>
      </c>
      <c r="N802" s="24">
        <v>0.11349818968807281</v>
      </c>
      <c r="O802" s="24">
        <v>0.30767948691238201</v>
      </c>
      <c r="P802" s="24">
        <v>0.40824829046386302</v>
      </c>
      <c r="Q802" s="24">
        <v>6.2423286253342217E-2</v>
      </c>
      <c r="R802" s="24">
        <v>0.325064096243597</v>
      </c>
      <c r="S802" s="24">
        <v>0.13662601021279461</v>
      </c>
      <c r="T802" s="24">
        <v>8.1649658092773053E-2</v>
      </c>
      <c r="U802" s="24">
        <v>0.15055453054181644</v>
      </c>
      <c r="V802" s="24">
        <v>0.22583179581272433</v>
      </c>
      <c r="W802" s="24">
        <v>0.3346640106136301</v>
      </c>
      <c r="X802" s="24">
        <v>0.76267074590983652</v>
      </c>
      <c r="Y802" s="24">
        <v>0.3311595788538611</v>
      </c>
      <c r="Z802" s="24">
        <v>0.31251666622224566</v>
      </c>
      <c r="AA802" s="24">
        <v>0.13894843168120541</v>
      </c>
      <c r="AB802" s="24">
        <v>8.1649658092773178E-2</v>
      </c>
      <c r="AC802" s="24">
        <v>0.51639777949432231</v>
      </c>
      <c r="AD802" s="24">
        <v>0.76528861657982883</v>
      </c>
      <c r="AE802" s="207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56"/>
    </row>
    <row r="803" spans="1:65">
      <c r="A803" s="30"/>
      <c r="B803" s="3" t="s">
        <v>86</v>
      </c>
      <c r="C803" s="29"/>
      <c r="D803" s="13">
        <v>3.1030975933660568E-2</v>
      </c>
      <c r="E803" s="13">
        <v>8.8388178400283148E-3</v>
      </c>
      <c r="F803" s="13">
        <v>4.9999158598061271E-3</v>
      </c>
      <c r="G803" s="13">
        <v>2.3254976904969481E-2</v>
      </c>
      <c r="H803" s="13">
        <v>2.7664166758624372E-2</v>
      </c>
      <c r="I803" s="13">
        <v>1.0558145443030921E-2</v>
      </c>
      <c r="J803" s="13">
        <v>4.1019129629824985E-2</v>
      </c>
      <c r="K803" s="13">
        <v>0</v>
      </c>
      <c r="L803" s="13">
        <v>1.3693063937629145E-2</v>
      </c>
      <c r="M803" s="13">
        <v>6.8451814946932393E-2</v>
      </c>
      <c r="N803" s="13">
        <v>1.3698130968582923E-2</v>
      </c>
      <c r="O803" s="13">
        <v>3.3935237527100967E-2</v>
      </c>
      <c r="P803" s="13">
        <v>4.6216787599682604E-2</v>
      </c>
      <c r="Q803" s="13">
        <v>7.7368253980593521E-3</v>
      </c>
      <c r="R803" s="13">
        <v>4.0717840865586261E-2</v>
      </c>
      <c r="S803" s="13">
        <v>1.6329802017465485E-2</v>
      </c>
      <c r="T803" s="13">
        <v>9.457489354375256E-3</v>
      </c>
      <c r="U803" s="13">
        <v>1.7239068382650741E-2</v>
      </c>
      <c r="V803" s="13">
        <v>2.9520496184669842E-2</v>
      </c>
      <c r="W803" s="13">
        <v>4.7809144373375731E-2</v>
      </c>
      <c r="X803" s="13">
        <v>0.10283201068447234</v>
      </c>
      <c r="Y803" s="13">
        <v>4.1308887175117805E-2</v>
      </c>
      <c r="Z803" s="13">
        <v>4.0498920028800726E-2</v>
      </c>
      <c r="AA803" s="13">
        <v>1.7161189585986673E-2</v>
      </c>
      <c r="AB803" s="13">
        <v>9.9169625213894538E-3</v>
      </c>
      <c r="AC803" s="13">
        <v>7.0417879021953039E-2</v>
      </c>
      <c r="AD803" s="13">
        <v>0.11566074809770711</v>
      </c>
      <c r="AE803" s="150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273</v>
      </c>
      <c r="C804" s="29"/>
      <c r="D804" s="13">
        <v>5.5716065400262416E-2</v>
      </c>
      <c r="E804" s="13">
        <v>4.9554298481584214E-2</v>
      </c>
      <c r="F804" s="13">
        <v>1.2117766580089784E-2</v>
      </c>
      <c r="G804" s="13">
        <v>0.18100532608006059</v>
      </c>
      <c r="H804" s="13">
        <v>-7.9842806810665801E-2</v>
      </c>
      <c r="I804" s="13">
        <v>-4.6980049911046873E-2</v>
      </c>
      <c r="J804" s="13">
        <v>5.3662143094036718E-2</v>
      </c>
      <c r="K804" s="13">
        <v>-1.4117293011427723E-2</v>
      </c>
      <c r="L804" s="13">
        <v>-1.4117293011427723E-2</v>
      </c>
      <c r="M804" s="13">
        <v>-2.4386904542558652E-2</v>
      </c>
      <c r="N804" s="13">
        <v>2.1087317903226266E-2</v>
      </c>
      <c r="O804" s="13">
        <v>0.11733373458704821</v>
      </c>
      <c r="P804" s="13">
        <v>8.857882229988201E-2</v>
      </c>
      <c r="Q804" s="13">
        <v>-5.6962115559001658E-3</v>
      </c>
      <c r="R804" s="13">
        <v>-1.6171215317653975E-2</v>
      </c>
      <c r="S804" s="13">
        <v>3.1068997725548719E-2</v>
      </c>
      <c r="T804" s="13">
        <v>6.3931754625167647E-2</v>
      </c>
      <c r="U804" s="13">
        <v>7.6255288462524495E-2</v>
      </c>
      <c r="V804" s="13">
        <v>-5.7249661442177691E-2</v>
      </c>
      <c r="W804" s="13">
        <v>-0.13735263138499931</v>
      </c>
      <c r="X804" s="13">
        <v>-8.6004573729344447E-2</v>
      </c>
      <c r="Y804" s="13">
        <v>-1.206337070520147E-2</v>
      </c>
      <c r="Z804" s="13">
        <v>-4.9033972217272903E-2</v>
      </c>
      <c r="AA804" s="13">
        <v>-2.2045436353159698E-3</v>
      </c>
      <c r="AB804" s="13">
        <v>1.4637619275739144E-2</v>
      </c>
      <c r="AC804" s="13">
        <v>-9.6274185260475487E-2</v>
      </c>
      <c r="AD804" s="13">
        <v>-0.18459284442820167</v>
      </c>
      <c r="AE804" s="150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274</v>
      </c>
      <c r="C805" s="47"/>
      <c r="D805" s="45">
        <v>0.82</v>
      </c>
      <c r="E805" s="45">
        <v>0.73</v>
      </c>
      <c r="F805" s="45">
        <v>0.22</v>
      </c>
      <c r="G805" s="45">
        <v>2.54</v>
      </c>
      <c r="H805" s="45">
        <v>1.04</v>
      </c>
      <c r="I805" s="45">
        <v>0.59</v>
      </c>
      <c r="J805" s="45">
        <v>0.79</v>
      </c>
      <c r="K805" s="45" t="s">
        <v>275</v>
      </c>
      <c r="L805" s="45">
        <v>0.14000000000000001</v>
      </c>
      <c r="M805" s="45">
        <v>0.28000000000000003</v>
      </c>
      <c r="N805" s="45">
        <v>0.34</v>
      </c>
      <c r="O805" s="45">
        <v>1.66</v>
      </c>
      <c r="P805" s="45" t="s">
        <v>275</v>
      </c>
      <c r="Q805" s="45">
        <v>0.02</v>
      </c>
      <c r="R805" s="45">
        <v>0.17</v>
      </c>
      <c r="S805" s="45">
        <v>0.48</v>
      </c>
      <c r="T805" s="45">
        <v>0.93</v>
      </c>
      <c r="U805" s="45">
        <v>1.1000000000000001</v>
      </c>
      <c r="V805" s="45">
        <v>0.73</v>
      </c>
      <c r="W805" s="45">
        <v>1.83</v>
      </c>
      <c r="X805" s="45">
        <v>1.1200000000000001</v>
      </c>
      <c r="Y805" s="45">
        <v>0.11</v>
      </c>
      <c r="Z805" s="45">
        <v>0.62</v>
      </c>
      <c r="AA805" s="45">
        <v>0.02</v>
      </c>
      <c r="AB805" s="45">
        <v>0.25</v>
      </c>
      <c r="AC805" s="45" t="s">
        <v>275</v>
      </c>
      <c r="AD805" s="45">
        <v>2.48</v>
      </c>
      <c r="AE805" s="150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 t="s">
        <v>287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BM806" s="55"/>
    </row>
    <row r="807" spans="1:65">
      <c r="BM807" s="55"/>
    </row>
    <row r="808" spans="1:65" ht="15">
      <c r="B808" s="8" t="s">
        <v>516</v>
      </c>
      <c r="BM808" s="28" t="s">
        <v>66</v>
      </c>
    </row>
    <row r="809" spans="1:65" ht="15">
      <c r="A809" s="25" t="s">
        <v>61</v>
      </c>
      <c r="B809" s="18" t="s">
        <v>111</v>
      </c>
      <c r="C809" s="15" t="s">
        <v>112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17" t="s">
        <v>231</v>
      </c>
      <c r="X809" s="17" t="s">
        <v>231</v>
      </c>
      <c r="Y809" s="17" t="s">
        <v>231</v>
      </c>
      <c r="Z809" s="17" t="s">
        <v>231</v>
      </c>
      <c r="AA809" s="17" t="s">
        <v>231</v>
      </c>
      <c r="AB809" s="17" t="s">
        <v>231</v>
      </c>
      <c r="AC809" s="17" t="s">
        <v>231</v>
      </c>
      <c r="AD809" s="17" t="s">
        <v>231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232</v>
      </c>
      <c r="C810" s="9" t="s">
        <v>232</v>
      </c>
      <c r="D810" s="148" t="s">
        <v>234</v>
      </c>
      <c r="E810" s="149" t="s">
        <v>235</v>
      </c>
      <c r="F810" s="149" t="s">
        <v>236</v>
      </c>
      <c r="G810" s="149" t="s">
        <v>237</v>
      </c>
      <c r="H810" s="149" t="s">
        <v>238</v>
      </c>
      <c r="I810" s="149" t="s">
        <v>240</v>
      </c>
      <c r="J810" s="149" t="s">
        <v>241</v>
      </c>
      <c r="K810" s="149" t="s">
        <v>242</v>
      </c>
      <c r="L810" s="149" t="s">
        <v>243</v>
      </c>
      <c r="M810" s="149" t="s">
        <v>244</v>
      </c>
      <c r="N810" s="149" t="s">
        <v>245</v>
      </c>
      <c r="O810" s="149" t="s">
        <v>246</v>
      </c>
      <c r="P810" s="149" t="s">
        <v>247</v>
      </c>
      <c r="Q810" s="149" t="s">
        <v>248</v>
      </c>
      <c r="R810" s="149" t="s">
        <v>250</v>
      </c>
      <c r="S810" s="149" t="s">
        <v>251</v>
      </c>
      <c r="T810" s="149" t="s">
        <v>252</v>
      </c>
      <c r="U810" s="149" t="s">
        <v>253</v>
      </c>
      <c r="V810" s="149" t="s">
        <v>276</v>
      </c>
      <c r="W810" s="149" t="s">
        <v>254</v>
      </c>
      <c r="X810" s="149" t="s">
        <v>256</v>
      </c>
      <c r="Y810" s="149" t="s">
        <v>257</v>
      </c>
      <c r="Z810" s="149" t="s">
        <v>258</v>
      </c>
      <c r="AA810" s="149" t="s">
        <v>259</v>
      </c>
      <c r="AB810" s="149" t="s">
        <v>260</v>
      </c>
      <c r="AC810" s="149" t="s">
        <v>261</v>
      </c>
      <c r="AD810" s="149" t="s">
        <v>262</v>
      </c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115</v>
      </c>
      <c r="E811" s="11" t="s">
        <v>282</v>
      </c>
      <c r="F811" s="11" t="s">
        <v>282</v>
      </c>
      <c r="G811" s="11" t="s">
        <v>282</v>
      </c>
      <c r="H811" s="11" t="s">
        <v>282</v>
      </c>
      <c r="I811" s="11" t="s">
        <v>282</v>
      </c>
      <c r="J811" s="11" t="s">
        <v>282</v>
      </c>
      <c r="K811" s="11" t="s">
        <v>282</v>
      </c>
      <c r="L811" s="11" t="s">
        <v>282</v>
      </c>
      <c r="M811" s="11" t="s">
        <v>115</v>
      </c>
      <c r="N811" s="11" t="s">
        <v>115</v>
      </c>
      <c r="O811" s="11" t="s">
        <v>282</v>
      </c>
      <c r="P811" s="11" t="s">
        <v>283</v>
      </c>
      <c r="Q811" s="11" t="s">
        <v>282</v>
      </c>
      <c r="R811" s="11" t="s">
        <v>283</v>
      </c>
      <c r="S811" s="11" t="s">
        <v>283</v>
      </c>
      <c r="T811" s="11" t="s">
        <v>283</v>
      </c>
      <c r="U811" s="11" t="s">
        <v>283</v>
      </c>
      <c r="V811" s="11" t="s">
        <v>283</v>
      </c>
      <c r="W811" s="11" t="s">
        <v>282</v>
      </c>
      <c r="X811" s="11" t="s">
        <v>283</v>
      </c>
      <c r="Y811" s="11" t="s">
        <v>283</v>
      </c>
      <c r="Z811" s="11" t="s">
        <v>283</v>
      </c>
      <c r="AA811" s="11" t="s">
        <v>282</v>
      </c>
      <c r="AB811" s="11" t="s">
        <v>282</v>
      </c>
      <c r="AC811" s="11" t="s">
        <v>282</v>
      </c>
      <c r="AD811" s="11" t="s">
        <v>283</v>
      </c>
      <c r="AE811" s="150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150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230">
        <v>11</v>
      </c>
      <c r="E813" s="230">
        <v>13.6</v>
      </c>
      <c r="F813" s="230">
        <v>14.692014290993146</v>
      </c>
      <c r="G813" s="230">
        <v>13</v>
      </c>
      <c r="H813" s="230">
        <v>10</v>
      </c>
      <c r="I813" s="230">
        <v>12</v>
      </c>
      <c r="J813" s="230">
        <v>13</v>
      </c>
      <c r="K813" s="209">
        <v>5.48</v>
      </c>
      <c r="L813" s="230">
        <v>14</v>
      </c>
      <c r="M813" s="230">
        <v>13.933853898655146</v>
      </c>
      <c r="N813" s="209" t="s">
        <v>95</v>
      </c>
      <c r="O813" s="230">
        <v>9.6999999999999993</v>
      </c>
      <c r="P813" s="230">
        <v>13.3</v>
      </c>
      <c r="Q813" s="209">
        <v>4.4324000000000003</v>
      </c>
      <c r="R813" s="230">
        <v>15</v>
      </c>
      <c r="S813" s="230">
        <v>15</v>
      </c>
      <c r="T813" s="230">
        <v>14</v>
      </c>
      <c r="U813" s="230">
        <v>13</v>
      </c>
      <c r="V813" s="230">
        <v>13</v>
      </c>
      <c r="W813" s="230">
        <v>13</v>
      </c>
      <c r="X813" s="230">
        <v>12</v>
      </c>
      <c r="Y813" s="230">
        <v>13.8</v>
      </c>
      <c r="Z813" s="230">
        <v>11.9</v>
      </c>
      <c r="AA813" s="230">
        <v>13.29</v>
      </c>
      <c r="AB813" s="230">
        <v>13.3</v>
      </c>
      <c r="AC813" s="209">
        <v>10</v>
      </c>
      <c r="AD813" s="230">
        <v>13</v>
      </c>
      <c r="AE813" s="210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1"/>
      <c r="AT813" s="211"/>
      <c r="AU813" s="211"/>
      <c r="AV813" s="211"/>
      <c r="AW813" s="211"/>
      <c r="AX813" s="211"/>
      <c r="AY813" s="211"/>
      <c r="AZ813" s="211"/>
      <c r="BA813" s="211"/>
      <c r="BB813" s="211"/>
      <c r="BC813" s="211"/>
      <c r="BD813" s="211"/>
      <c r="BE813" s="211"/>
      <c r="BF813" s="211"/>
      <c r="BG813" s="211"/>
      <c r="BH813" s="211"/>
      <c r="BI813" s="211"/>
      <c r="BJ813" s="211"/>
      <c r="BK813" s="211"/>
      <c r="BL813" s="211"/>
      <c r="BM813" s="212">
        <v>1</v>
      </c>
    </row>
    <row r="814" spans="1:65">
      <c r="A814" s="30"/>
      <c r="B814" s="19">
        <v>1</v>
      </c>
      <c r="C814" s="9">
        <v>2</v>
      </c>
      <c r="D814" s="216">
        <v>11</v>
      </c>
      <c r="E814" s="216">
        <v>13.2</v>
      </c>
      <c r="F814" s="216">
        <v>14.313466891433869</v>
      </c>
      <c r="G814" s="216">
        <v>14</v>
      </c>
      <c r="H814" s="216">
        <v>12</v>
      </c>
      <c r="I814" s="216">
        <v>12</v>
      </c>
      <c r="J814" s="216">
        <v>14</v>
      </c>
      <c r="K814" s="213">
        <v>5.96</v>
      </c>
      <c r="L814" s="216">
        <v>12</v>
      </c>
      <c r="M814" s="216">
        <v>13.631129188296306</v>
      </c>
      <c r="N814" s="213" t="s">
        <v>95</v>
      </c>
      <c r="O814" s="216">
        <v>13.1</v>
      </c>
      <c r="P814" s="216">
        <v>12.8</v>
      </c>
      <c r="Q814" s="213">
        <v>4.5452000000000004</v>
      </c>
      <c r="R814" s="216">
        <v>13</v>
      </c>
      <c r="S814" s="216">
        <v>14</v>
      </c>
      <c r="T814" s="216">
        <v>15</v>
      </c>
      <c r="U814" s="216">
        <v>13</v>
      </c>
      <c r="V814" s="216">
        <v>13</v>
      </c>
      <c r="W814" s="216">
        <v>14</v>
      </c>
      <c r="X814" s="216">
        <v>13</v>
      </c>
      <c r="Y814" s="216">
        <v>13.3</v>
      </c>
      <c r="Z814" s="216">
        <v>12.02</v>
      </c>
      <c r="AA814" s="216">
        <v>12.74</v>
      </c>
      <c r="AB814" s="216">
        <v>14.3</v>
      </c>
      <c r="AC814" s="213">
        <v>10</v>
      </c>
      <c r="AD814" s="216">
        <v>12</v>
      </c>
      <c r="AE814" s="210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1"/>
      <c r="AT814" s="211"/>
      <c r="AU814" s="211"/>
      <c r="AV814" s="211"/>
      <c r="AW814" s="211"/>
      <c r="AX814" s="211"/>
      <c r="AY814" s="211"/>
      <c r="AZ814" s="211"/>
      <c r="BA814" s="211"/>
      <c r="BB814" s="211"/>
      <c r="BC814" s="211"/>
      <c r="BD814" s="211"/>
      <c r="BE814" s="211"/>
      <c r="BF814" s="211"/>
      <c r="BG814" s="211"/>
      <c r="BH814" s="211"/>
      <c r="BI814" s="211"/>
      <c r="BJ814" s="211"/>
      <c r="BK814" s="211"/>
      <c r="BL814" s="211"/>
      <c r="BM814" s="212" t="e">
        <v>#N/A</v>
      </c>
    </row>
    <row r="815" spans="1:65">
      <c r="A815" s="30"/>
      <c r="B815" s="19">
        <v>1</v>
      </c>
      <c r="C815" s="9">
        <v>3</v>
      </c>
      <c r="D815" s="216">
        <v>11</v>
      </c>
      <c r="E815" s="216">
        <v>13.9</v>
      </c>
      <c r="F815" s="216">
        <v>14.733514200768209</v>
      </c>
      <c r="G815" s="216">
        <v>14</v>
      </c>
      <c r="H815" s="216">
        <v>12</v>
      </c>
      <c r="I815" s="216">
        <v>11</v>
      </c>
      <c r="J815" s="216">
        <v>13</v>
      </c>
      <c r="K815" s="213">
        <v>5.41</v>
      </c>
      <c r="L815" s="216">
        <v>13</v>
      </c>
      <c r="M815" s="216">
        <v>13.462791868205647</v>
      </c>
      <c r="N815" s="213" t="s">
        <v>95</v>
      </c>
      <c r="O815" s="216">
        <v>10.4</v>
      </c>
      <c r="P815" s="216">
        <v>13.8</v>
      </c>
      <c r="Q815" s="213">
        <v>4.7179000000000002</v>
      </c>
      <c r="R815" s="216">
        <v>15</v>
      </c>
      <c r="S815" s="216">
        <v>15</v>
      </c>
      <c r="T815" s="216">
        <v>14</v>
      </c>
      <c r="U815" s="216">
        <v>13</v>
      </c>
      <c r="V815" s="216">
        <v>13</v>
      </c>
      <c r="W815" s="216">
        <v>14</v>
      </c>
      <c r="X815" s="216">
        <v>13</v>
      </c>
      <c r="Y815" s="216">
        <v>13</v>
      </c>
      <c r="Z815" s="216">
        <v>11.68</v>
      </c>
      <c r="AA815" s="216">
        <v>12.99</v>
      </c>
      <c r="AB815" s="216">
        <v>14.7</v>
      </c>
      <c r="AC815" s="213">
        <v>10</v>
      </c>
      <c r="AD815" s="216">
        <v>12</v>
      </c>
      <c r="AE815" s="210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1"/>
      <c r="AT815" s="211"/>
      <c r="AU815" s="211"/>
      <c r="AV815" s="211"/>
      <c r="AW815" s="211"/>
      <c r="AX815" s="211"/>
      <c r="AY815" s="211"/>
      <c r="AZ815" s="211"/>
      <c r="BA815" s="211"/>
      <c r="BB815" s="211"/>
      <c r="BC815" s="211"/>
      <c r="BD815" s="211"/>
      <c r="BE815" s="211"/>
      <c r="BF815" s="211"/>
      <c r="BG815" s="211"/>
      <c r="BH815" s="211"/>
      <c r="BI815" s="211"/>
      <c r="BJ815" s="211"/>
      <c r="BK815" s="211"/>
      <c r="BL815" s="211"/>
      <c r="BM815" s="212">
        <v>16</v>
      </c>
    </row>
    <row r="816" spans="1:65">
      <c r="A816" s="30"/>
      <c r="B816" s="19">
        <v>1</v>
      </c>
      <c r="C816" s="9">
        <v>4</v>
      </c>
      <c r="D816" s="216">
        <v>11</v>
      </c>
      <c r="E816" s="216">
        <v>13.6</v>
      </c>
      <c r="F816" s="216">
        <v>14.2296111633735</v>
      </c>
      <c r="G816" s="216">
        <v>14</v>
      </c>
      <c r="H816" s="216">
        <v>11</v>
      </c>
      <c r="I816" s="216">
        <v>12</v>
      </c>
      <c r="J816" s="216">
        <v>14</v>
      </c>
      <c r="K816" s="213">
        <v>5.45</v>
      </c>
      <c r="L816" s="216">
        <v>12</v>
      </c>
      <c r="M816" s="216">
        <v>14.05994827418006</v>
      </c>
      <c r="N816" s="213" t="s">
        <v>95</v>
      </c>
      <c r="O816" s="216">
        <v>13.4</v>
      </c>
      <c r="P816" s="216">
        <v>13.7</v>
      </c>
      <c r="Q816" s="213">
        <v>4.4324000000000003</v>
      </c>
      <c r="R816" s="216">
        <v>15</v>
      </c>
      <c r="S816" s="216">
        <v>14</v>
      </c>
      <c r="T816" s="216">
        <v>14</v>
      </c>
      <c r="U816" s="216">
        <v>13</v>
      </c>
      <c r="V816" s="216">
        <v>13</v>
      </c>
      <c r="W816" s="216">
        <v>14</v>
      </c>
      <c r="X816" s="216">
        <v>13</v>
      </c>
      <c r="Y816" s="216">
        <v>13.8</v>
      </c>
      <c r="Z816" s="216">
        <v>12.36</v>
      </c>
      <c r="AA816" s="216">
        <v>13.78</v>
      </c>
      <c r="AB816" s="216">
        <v>12.9</v>
      </c>
      <c r="AC816" s="213">
        <v>10</v>
      </c>
      <c r="AD816" s="216">
        <v>12</v>
      </c>
      <c r="AE816" s="210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1"/>
      <c r="AT816" s="211"/>
      <c r="AU816" s="211"/>
      <c r="AV816" s="211"/>
      <c r="AW816" s="211"/>
      <c r="AX816" s="211"/>
      <c r="AY816" s="211"/>
      <c r="AZ816" s="211"/>
      <c r="BA816" s="211"/>
      <c r="BB816" s="211"/>
      <c r="BC816" s="211"/>
      <c r="BD816" s="211"/>
      <c r="BE816" s="211"/>
      <c r="BF816" s="211"/>
      <c r="BG816" s="211"/>
      <c r="BH816" s="211"/>
      <c r="BI816" s="211"/>
      <c r="BJ816" s="211"/>
      <c r="BK816" s="211"/>
      <c r="BL816" s="211"/>
      <c r="BM816" s="212">
        <v>13.092650073070761</v>
      </c>
    </row>
    <row r="817" spans="1:65">
      <c r="A817" s="30"/>
      <c r="B817" s="19">
        <v>1</v>
      </c>
      <c r="C817" s="9">
        <v>5</v>
      </c>
      <c r="D817" s="216">
        <v>10</v>
      </c>
      <c r="E817" s="216">
        <v>13.8</v>
      </c>
      <c r="F817" s="216">
        <v>14.360572521551333</v>
      </c>
      <c r="G817" s="216">
        <v>14</v>
      </c>
      <c r="H817" s="216">
        <v>13</v>
      </c>
      <c r="I817" s="216">
        <v>11</v>
      </c>
      <c r="J817" s="216">
        <v>14</v>
      </c>
      <c r="K817" s="213">
        <v>5.62</v>
      </c>
      <c r="L817" s="216">
        <v>13</v>
      </c>
      <c r="M817" s="216">
        <v>13.490645387486785</v>
      </c>
      <c r="N817" s="213" t="s">
        <v>95</v>
      </c>
      <c r="O817" s="216">
        <v>10.5</v>
      </c>
      <c r="P817" s="216">
        <v>13.6</v>
      </c>
      <c r="Q817" s="213">
        <v>4.6050000000000004</v>
      </c>
      <c r="R817" s="216">
        <v>14</v>
      </c>
      <c r="S817" s="216">
        <v>14</v>
      </c>
      <c r="T817" s="216">
        <v>15</v>
      </c>
      <c r="U817" s="216">
        <v>13</v>
      </c>
      <c r="V817" s="216">
        <v>12</v>
      </c>
      <c r="W817" s="216">
        <v>14</v>
      </c>
      <c r="X817" s="216">
        <v>12</v>
      </c>
      <c r="Y817" s="216">
        <v>13</v>
      </c>
      <c r="Z817" s="216">
        <v>11.78</v>
      </c>
      <c r="AA817" s="216">
        <v>12.44</v>
      </c>
      <c r="AB817" s="216">
        <v>12.9</v>
      </c>
      <c r="AC817" s="213">
        <v>10</v>
      </c>
      <c r="AD817" s="216">
        <v>14</v>
      </c>
      <c r="AE817" s="210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1"/>
      <c r="AT817" s="211"/>
      <c r="AU817" s="211"/>
      <c r="AV817" s="211"/>
      <c r="AW817" s="211"/>
      <c r="AX817" s="211"/>
      <c r="AY817" s="211"/>
      <c r="AZ817" s="211"/>
      <c r="BA817" s="211"/>
      <c r="BB817" s="211"/>
      <c r="BC817" s="211"/>
      <c r="BD817" s="211"/>
      <c r="BE817" s="211"/>
      <c r="BF817" s="211"/>
      <c r="BG817" s="211"/>
      <c r="BH817" s="211"/>
      <c r="BI817" s="211"/>
      <c r="BJ817" s="211"/>
      <c r="BK817" s="211"/>
      <c r="BL817" s="211"/>
      <c r="BM817" s="212">
        <v>53</v>
      </c>
    </row>
    <row r="818" spans="1:65">
      <c r="A818" s="30"/>
      <c r="B818" s="19">
        <v>1</v>
      </c>
      <c r="C818" s="9">
        <v>6</v>
      </c>
      <c r="D818" s="216">
        <v>10</v>
      </c>
      <c r="E818" s="216">
        <v>13.5</v>
      </c>
      <c r="F818" s="216">
        <v>14.608144122215123</v>
      </c>
      <c r="G818" s="216">
        <v>13</v>
      </c>
      <c r="H818" s="216">
        <v>12</v>
      </c>
      <c r="I818" s="216">
        <v>11</v>
      </c>
      <c r="J818" s="216">
        <v>14</v>
      </c>
      <c r="K818" s="213">
        <v>5.96</v>
      </c>
      <c r="L818" s="216">
        <v>13</v>
      </c>
      <c r="M818" s="216">
        <v>13.262018276605808</v>
      </c>
      <c r="N818" s="213" t="s">
        <v>95</v>
      </c>
      <c r="O818" s="216">
        <v>12.3</v>
      </c>
      <c r="P818" s="216">
        <v>12.9</v>
      </c>
      <c r="Q818" s="213">
        <v>4.6326999999999998</v>
      </c>
      <c r="R818" s="216">
        <v>16</v>
      </c>
      <c r="S818" s="216">
        <v>15</v>
      </c>
      <c r="T818" s="216">
        <v>15</v>
      </c>
      <c r="U818" s="216">
        <v>12</v>
      </c>
      <c r="V818" s="216">
        <v>14</v>
      </c>
      <c r="W818" s="216">
        <v>14</v>
      </c>
      <c r="X818" s="216">
        <v>14</v>
      </c>
      <c r="Y818" s="216">
        <v>13.7</v>
      </c>
      <c r="Z818" s="232">
        <v>12.95</v>
      </c>
      <c r="AA818" s="216">
        <v>12.88</v>
      </c>
      <c r="AB818" s="216">
        <v>13.4</v>
      </c>
      <c r="AC818" s="213">
        <v>10</v>
      </c>
      <c r="AD818" s="216">
        <v>11</v>
      </c>
      <c r="AE818" s="210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1"/>
      <c r="AT818" s="211"/>
      <c r="AU818" s="211"/>
      <c r="AV818" s="211"/>
      <c r="AW818" s="211"/>
      <c r="AX818" s="211"/>
      <c r="AY818" s="211"/>
      <c r="AZ818" s="211"/>
      <c r="BA818" s="211"/>
      <c r="BB818" s="211"/>
      <c r="BC818" s="211"/>
      <c r="BD818" s="211"/>
      <c r="BE818" s="211"/>
      <c r="BF818" s="211"/>
      <c r="BG818" s="211"/>
      <c r="BH818" s="211"/>
      <c r="BI818" s="211"/>
      <c r="BJ818" s="211"/>
      <c r="BK818" s="211"/>
      <c r="BL818" s="211"/>
      <c r="BM818" s="214"/>
    </row>
    <row r="819" spans="1:65">
      <c r="A819" s="30"/>
      <c r="B819" s="20" t="s">
        <v>270</v>
      </c>
      <c r="C819" s="12"/>
      <c r="D819" s="215">
        <v>10.666666666666666</v>
      </c>
      <c r="E819" s="215">
        <v>13.6</v>
      </c>
      <c r="F819" s="215">
        <v>14.489553865055862</v>
      </c>
      <c r="G819" s="215">
        <v>13.666666666666666</v>
      </c>
      <c r="H819" s="215">
        <v>11.666666666666666</v>
      </c>
      <c r="I819" s="215">
        <v>11.5</v>
      </c>
      <c r="J819" s="215">
        <v>13.666666666666666</v>
      </c>
      <c r="K819" s="215">
        <v>5.6466666666666674</v>
      </c>
      <c r="L819" s="215">
        <v>12.833333333333334</v>
      </c>
      <c r="M819" s="215">
        <v>13.640064482238293</v>
      </c>
      <c r="N819" s="215" t="s">
        <v>661</v>
      </c>
      <c r="O819" s="215">
        <v>11.566666666666665</v>
      </c>
      <c r="P819" s="215">
        <v>13.350000000000001</v>
      </c>
      <c r="Q819" s="215">
        <v>4.5609333333333337</v>
      </c>
      <c r="R819" s="215">
        <v>14.666666666666666</v>
      </c>
      <c r="S819" s="215">
        <v>14.5</v>
      </c>
      <c r="T819" s="215">
        <v>14.5</v>
      </c>
      <c r="U819" s="215">
        <v>12.833333333333334</v>
      </c>
      <c r="V819" s="215">
        <v>13</v>
      </c>
      <c r="W819" s="215">
        <v>13.833333333333334</v>
      </c>
      <c r="X819" s="215">
        <v>12.833333333333334</v>
      </c>
      <c r="Y819" s="215">
        <v>13.433333333333335</v>
      </c>
      <c r="Z819" s="215">
        <v>12.115</v>
      </c>
      <c r="AA819" s="215">
        <v>13.020000000000001</v>
      </c>
      <c r="AB819" s="215">
        <v>13.583333333333334</v>
      </c>
      <c r="AC819" s="215">
        <v>10</v>
      </c>
      <c r="AD819" s="215">
        <v>12.333333333333334</v>
      </c>
      <c r="AE819" s="210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1"/>
      <c r="AT819" s="211"/>
      <c r="AU819" s="211"/>
      <c r="AV819" s="211"/>
      <c r="AW819" s="211"/>
      <c r="AX819" s="211"/>
      <c r="AY819" s="211"/>
      <c r="AZ819" s="211"/>
      <c r="BA819" s="211"/>
      <c r="BB819" s="211"/>
      <c r="BC819" s="211"/>
      <c r="BD819" s="211"/>
      <c r="BE819" s="211"/>
      <c r="BF819" s="211"/>
      <c r="BG819" s="211"/>
      <c r="BH819" s="211"/>
      <c r="BI819" s="211"/>
      <c r="BJ819" s="211"/>
      <c r="BK819" s="211"/>
      <c r="BL819" s="211"/>
      <c r="BM819" s="214"/>
    </row>
    <row r="820" spans="1:65">
      <c r="A820" s="30"/>
      <c r="B820" s="3" t="s">
        <v>271</v>
      </c>
      <c r="C820" s="29"/>
      <c r="D820" s="216">
        <v>11</v>
      </c>
      <c r="E820" s="216">
        <v>13.6</v>
      </c>
      <c r="F820" s="216">
        <v>14.484358321883228</v>
      </c>
      <c r="G820" s="216">
        <v>14</v>
      </c>
      <c r="H820" s="216">
        <v>12</v>
      </c>
      <c r="I820" s="216">
        <v>11.5</v>
      </c>
      <c r="J820" s="216">
        <v>14</v>
      </c>
      <c r="K820" s="216">
        <v>5.5500000000000007</v>
      </c>
      <c r="L820" s="216">
        <v>13</v>
      </c>
      <c r="M820" s="216">
        <v>13.560887287891546</v>
      </c>
      <c r="N820" s="216" t="s">
        <v>661</v>
      </c>
      <c r="O820" s="216">
        <v>11.4</v>
      </c>
      <c r="P820" s="216">
        <v>13.45</v>
      </c>
      <c r="Q820" s="216">
        <v>4.5751000000000008</v>
      </c>
      <c r="R820" s="216">
        <v>15</v>
      </c>
      <c r="S820" s="216">
        <v>14.5</v>
      </c>
      <c r="T820" s="216">
        <v>14.5</v>
      </c>
      <c r="U820" s="216">
        <v>13</v>
      </c>
      <c r="V820" s="216">
        <v>13</v>
      </c>
      <c r="W820" s="216">
        <v>14</v>
      </c>
      <c r="X820" s="216">
        <v>13</v>
      </c>
      <c r="Y820" s="216">
        <v>13.5</v>
      </c>
      <c r="Z820" s="216">
        <v>11.96</v>
      </c>
      <c r="AA820" s="216">
        <v>12.935</v>
      </c>
      <c r="AB820" s="216">
        <v>13.350000000000001</v>
      </c>
      <c r="AC820" s="216">
        <v>10</v>
      </c>
      <c r="AD820" s="216">
        <v>12</v>
      </c>
      <c r="AE820" s="210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1"/>
      <c r="AT820" s="211"/>
      <c r="AU820" s="211"/>
      <c r="AV820" s="211"/>
      <c r="AW820" s="211"/>
      <c r="AX820" s="211"/>
      <c r="AY820" s="211"/>
      <c r="AZ820" s="211"/>
      <c r="BA820" s="211"/>
      <c r="BB820" s="211"/>
      <c r="BC820" s="211"/>
      <c r="BD820" s="211"/>
      <c r="BE820" s="211"/>
      <c r="BF820" s="211"/>
      <c r="BG820" s="211"/>
      <c r="BH820" s="211"/>
      <c r="BI820" s="211"/>
      <c r="BJ820" s="211"/>
      <c r="BK820" s="211"/>
      <c r="BL820" s="211"/>
      <c r="BM820" s="214"/>
    </row>
    <row r="821" spans="1:65">
      <c r="A821" s="30"/>
      <c r="B821" s="3" t="s">
        <v>272</v>
      </c>
      <c r="C821" s="29"/>
      <c r="D821" s="24">
        <v>0.51639777949432231</v>
      </c>
      <c r="E821" s="24">
        <v>0.24494897427831827</v>
      </c>
      <c r="F821" s="24">
        <v>0.21437515526487594</v>
      </c>
      <c r="G821" s="24">
        <v>0.5163977794943222</v>
      </c>
      <c r="H821" s="24">
        <v>1.0327955589886446</v>
      </c>
      <c r="I821" s="24">
        <v>0.54772255750516607</v>
      </c>
      <c r="J821" s="24">
        <v>0.51639777949432231</v>
      </c>
      <c r="K821" s="24">
        <v>0.25279767931424252</v>
      </c>
      <c r="L821" s="24">
        <v>0.75277265270908111</v>
      </c>
      <c r="M821" s="24">
        <v>0.30310560488622734</v>
      </c>
      <c r="N821" s="24" t="s">
        <v>661</v>
      </c>
      <c r="O821" s="24">
        <v>1.5641824275533578</v>
      </c>
      <c r="P821" s="24">
        <v>0.42308391602612327</v>
      </c>
      <c r="Q821" s="24">
        <v>0.11403511155195421</v>
      </c>
      <c r="R821" s="24">
        <v>1.0327955589886446</v>
      </c>
      <c r="S821" s="24">
        <v>0.54772255750516607</v>
      </c>
      <c r="T821" s="24">
        <v>0.54772255750516607</v>
      </c>
      <c r="U821" s="24">
        <v>0.40824829046386302</v>
      </c>
      <c r="V821" s="24">
        <v>0.63245553203367588</v>
      </c>
      <c r="W821" s="24">
        <v>0.40824829046386302</v>
      </c>
      <c r="X821" s="24">
        <v>0.752772652709081</v>
      </c>
      <c r="Y821" s="24">
        <v>0.38297084310253537</v>
      </c>
      <c r="Z821" s="24">
        <v>0.47200635588940942</v>
      </c>
      <c r="AA821" s="24">
        <v>0.46600429182572956</v>
      </c>
      <c r="AB821" s="24">
        <v>0.74944423853057018</v>
      </c>
      <c r="AC821" s="24">
        <v>0</v>
      </c>
      <c r="AD821" s="24">
        <v>1.0327955589886446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86</v>
      </c>
      <c r="C822" s="29"/>
      <c r="D822" s="13">
        <v>4.841229182759272E-2</v>
      </c>
      <c r="E822" s="13">
        <v>1.8010953991052816E-2</v>
      </c>
      <c r="F822" s="13">
        <v>1.4795152235976E-2</v>
      </c>
      <c r="G822" s="13">
        <v>3.7785203377633331E-2</v>
      </c>
      <c r="H822" s="13">
        <v>8.852533362759811E-2</v>
      </c>
      <c r="I822" s="13">
        <v>4.7628048478710092E-2</v>
      </c>
      <c r="J822" s="13">
        <v>3.7785203377633345E-2</v>
      </c>
      <c r="K822" s="13">
        <v>4.4769364695556521E-2</v>
      </c>
      <c r="L822" s="13">
        <v>5.8657609302006315E-2</v>
      </c>
      <c r="M822" s="13">
        <v>2.2221713488299336E-2</v>
      </c>
      <c r="N822" s="13" t="s">
        <v>661</v>
      </c>
      <c r="O822" s="13">
        <v>0.13523191016311453</v>
      </c>
      <c r="P822" s="13">
        <v>3.1691679103080392E-2</v>
      </c>
      <c r="Q822" s="13">
        <v>2.5002582414115723E-2</v>
      </c>
      <c r="R822" s="13">
        <v>7.0417879021953039E-2</v>
      </c>
      <c r="S822" s="13">
        <v>3.77739694831149E-2</v>
      </c>
      <c r="T822" s="13">
        <v>3.77739694831149E-2</v>
      </c>
      <c r="U822" s="13">
        <v>3.1811555101080233E-2</v>
      </c>
      <c r="V822" s="13">
        <v>4.8650425541051992E-2</v>
      </c>
      <c r="W822" s="13">
        <v>2.9511924611845517E-2</v>
      </c>
      <c r="X822" s="13">
        <v>5.8657609302006308E-2</v>
      </c>
      <c r="Y822" s="13">
        <v>2.8508995764456722E-2</v>
      </c>
      <c r="Z822" s="13">
        <v>3.8960491612827851E-2</v>
      </c>
      <c r="AA822" s="13">
        <v>3.5791420263112862E-2</v>
      </c>
      <c r="AB822" s="13">
        <v>5.5173808971575714E-2</v>
      </c>
      <c r="AC822" s="13">
        <v>0</v>
      </c>
      <c r="AD822" s="13">
        <v>8.3740180458538746E-2</v>
      </c>
      <c r="AE822" s="150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273</v>
      </c>
      <c r="C823" s="29"/>
      <c r="D823" s="13">
        <v>-0.18529353437726936</v>
      </c>
      <c r="E823" s="13">
        <v>3.8750743668981569E-2</v>
      </c>
      <c r="F823" s="13">
        <v>0.1066937391734224</v>
      </c>
      <c r="G823" s="13">
        <v>4.3842659079123658E-2</v>
      </c>
      <c r="H823" s="13">
        <v>-0.10891480322513836</v>
      </c>
      <c r="I823" s="13">
        <v>-0.12164459175049347</v>
      </c>
      <c r="J823" s="13">
        <v>4.3842659079123658E-2</v>
      </c>
      <c r="K823" s="13">
        <v>-0.56871476476096694</v>
      </c>
      <c r="L823" s="13">
        <v>-1.9806283547652015E-2</v>
      </c>
      <c r="M823" s="13">
        <v>4.1810817986609461E-2</v>
      </c>
      <c r="N823" s="13" t="s">
        <v>661</v>
      </c>
      <c r="O823" s="13">
        <v>-0.11655267634035149</v>
      </c>
      <c r="P823" s="13">
        <v>1.9656060880949067E-2</v>
      </c>
      <c r="Q823" s="13">
        <v>-0.6516416991305406</v>
      </c>
      <c r="R823" s="13">
        <v>0.12022139023125478</v>
      </c>
      <c r="S823" s="13">
        <v>0.10749160170589955</v>
      </c>
      <c r="T823" s="13">
        <v>0.10749160170589955</v>
      </c>
      <c r="U823" s="13">
        <v>-1.9806283547652015E-2</v>
      </c>
      <c r="V823" s="13">
        <v>-7.0764950222969025E-3</v>
      </c>
      <c r="W823" s="13">
        <v>5.6572447604478882E-2</v>
      </c>
      <c r="X823" s="13">
        <v>-1.9806283547652015E-2</v>
      </c>
      <c r="Y823" s="13">
        <v>2.6020955143626567E-2</v>
      </c>
      <c r="Z823" s="13">
        <v>-7.4671672091932817E-2</v>
      </c>
      <c r="AA823" s="13">
        <v>-5.5489203992542535E-3</v>
      </c>
      <c r="AB823" s="13">
        <v>3.7477764816446157E-2</v>
      </c>
      <c r="AC823" s="13">
        <v>-0.23621268847868993</v>
      </c>
      <c r="AD823" s="13">
        <v>-5.7995649123717574E-2</v>
      </c>
      <c r="AE823" s="150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274</v>
      </c>
      <c r="C824" s="47"/>
      <c r="D824" s="45">
        <v>1.89</v>
      </c>
      <c r="E824" s="45">
        <v>0.49</v>
      </c>
      <c r="F824" s="45">
        <v>1.21</v>
      </c>
      <c r="G824" s="45">
        <v>0.54</v>
      </c>
      <c r="H824" s="45">
        <v>1.08</v>
      </c>
      <c r="I824" s="45">
        <v>1.21</v>
      </c>
      <c r="J824" s="45">
        <v>0.54</v>
      </c>
      <c r="K824" s="45">
        <v>5.95</v>
      </c>
      <c r="L824" s="45">
        <v>0.13</v>
      </c>
      <c r="M824" s="45">
        <v>0.52</v>
      </c>
      <c r="N824" s="45">
        <v>6.47</v>
      </c>
      <c r="O824" s="45">
        <v>1.1599999999999999</v>
      </c>
      <c r="P824" s="45">
        <v>0.28000000000000003</v>
      </c>
      <c r="Q824" s="45">
        <v>6.83</v>
      </c>
      <c r="R824" s="45">
        <v>1.35</v>
      </c>
      <c r="S824" s="45">
        <v>1.21</v>
      </c>
      <c r="T824" s="45">
        <v>1.21</v>
      </c>
      <c r="U824" s="45">
        <v>0.13</v>
      </c>
      <c r="V824" s="45">
        <v>0</v>
      </c>
      <c r="W824" s="45">
        <v>0.67</v>
      </c>
      <c r="X824" s="45">
        <v>0.13</v>
      </c>
      <c r="Y824" s="45">
        <v>0.35</v>
      </c>
      <c r="Z824" s="45">
        <v>0.72</v>
      </c>
      <c r="AA824" s="45">
        <v>0.02</v>
      </c>
      <c r="AB824" s="45">
        <v>0.47</v>
      </c>
      <c r="AC824" s="45">
        <v>2.4300000000000002</v>
      </c>
      <c r="AD824" s="45">
        <v>0.54</v>
      </c>
      <c r="AE824" s="150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BM825" s="55"/>
    </row>
    <row r="826" spans="1:65" ht="15">
      <c r="B826" s="8" t="s">
        <v>517</v>
      </c>
      <c r="BM826" s="28" t="s">
        <v>66</v>
      </c>
    </row>
    <row r="827" spans="1:65" ht="15">
      <c r="A827" s="25" t="s">
        <v>12</v>
      </c>
      <c r="B827" s="18" t="s">
        <v>111</v>
      </c>
      <c r="C827" s="15" t="s">
        <v>112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17" t="s">
        <v>231</v>
      </c>
      <c r="M827" s="17" t="s">
        <v>231</v>
      </c>
      <c r="N827" s="17" t="s">
        <v>231</v>
      </c>
      <c r="O827" s="150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232</v>
      </c>
      <c r="C828" s="9" t="s">
        <v>232</v>
      </c>
      <c r="D828" s="148" t="s">
        <v>234</v>
      </c>
      <c r="E828" s="149" t="s">
        <v>235</v>
      </c>
      <c r="F828" s="149" t="s">
        <v>236</v>
      </c>
      <c r="G828" s="149" t="s">
        <v>239</v>
      </c>
      <c r="H828" s="149" t="s">
        <v>243</v>
      </c>
      <c r="I828" s="149" t="s">
        <v>246</v>
      </c>
      <c r="J828" s="149" t="s">
        <v>247</v>
      </c>
      <c r="K828" s="149" t="s">
        <v>248</v>
      </c>
      <c r="L828" s="149" t="s">
        <v>254</v>
      </c>
      <c r="M828" s="149" t="s">
        <v>257</v>
      </c>
      <c r="N828" s="149" t="s">
        <v>261</v>
      </c>
      <c r="O828" s="150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282</v>
      </c>
      <c r="E829" s="11" t="s">
        <v>282</v>
      </c>
      <c r="F829" s="11" t="s">
        <v>282</v>
      </c>
      <c r="G829" s="11" t="s">
        <v>282</v>
      </c>
      <c r="H829" s="11" t="s">
        <v>282</v>
      </c>
      <c r="I829" s="11" t="s">
        <v>282</v>
      </c>
      <c r="J829" s="11" t="s">
        <v>283</v>
      </c>
      <c r="K829" s="11" t="s">
        <v>282</v>
      </c>
      <c r="L829" s="11" t="s">
        <v>282</v>
      </c>
      <c r="M829" s="11" t="s">
        <v>283</v>
      </c>
      <c r="N829" s="11" t="s">
        <v>282</v>
      </c>
      <c r="O829" s="150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150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5.44</v>
      </c>
      <c r="E831" s="22">
        <v>6.15</v>
      </c>
      <c r="F831" s="22">
        <v>6.5692454549616173</v>
      </c>
      <c r="G831" s="145">
        <v>7.3</v>
      </c>
      <c r="H831" s="22">
        <v>6.4</v>
      </c>
      <c r="I831" s="22">
        <v>6.2</v>
      </c>
      <c r="J831" s="22">
        <v>5.9</v>
      </c>
      <c r="K831" s="22">
        <v>6.79284</v>
      </c>
      <c r="L831" s="22">
        <v>6.2</v>
      </c>
      <c r="M831" s="22">
        <v>6.5</v>
      </c>
      <c r="N831" s="22">
        <v>6.1</v>
      </c>
      <c r="O831" s="150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5.65</v>
      </c>
      <c r="E832" s="11">
        <v>5.99</v>
      </c>
      <c r="F832" s="11">
        <v>6.6045164537384853</v>
      </c>
      <c r="G832" s="146">
        <v>7.6</v>
      </c>
      <c r="H832" s="11">
        <v>6.3</v>
      </c>
      <c r="I832" s="11">
        <v>6.2</v>
      </c>
      <c r="J832" s="11">
        <v>6.5</v>
      </c>
      <c r="K832" s="11">
        <v>6.7263599999999997</v>
      </c>
      <c r="L832" s="11">
        <v>5.4</v>
      </c>
      <c r="M832" s="11">
        <v>6.3</v>
      </c>
      <c r="N832" s="11">
        <v>6.3</v>
      </c>
      <c r="O832" s="150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35</v>
      </c>
    </row>
    <row r="833" spans="1:65">
      <c r="A833" s="30"/>
      <c r="B833" s="19">
        <v>1</v>
      </c>
      <c r="C833" s="9">
        <v>3</v>
      </c>
      <c r="D833" s="11">
        <v>5.77</v>
      </c>
      <c r="E833" s="11">
        <v>6.33</v>
      </c>
      <c r="F833" s="11">
        <v>6.5310303059960315</v>
      </c>
      <c r="G833" s="146">
        <v>7.3</v>
      </c>
      <c r="H833" s="11">
        <v>6.3</v>
      </c>
      <c r="I833" s="11">
        <v>6.4</v>
      </c>
      <c r="J833" s="11">
        <v>6.3</v>
      </c>
      <c r="K833" s="11">
        <v>6.7579599999999997</v>
      </c>
      <c r="L833" s="11">
        <v>6.1</v>
      </c>
      <c r="M833" s="11">
        <v>6.2</v>
      </c>
      <c r="N833" s="11">
        <v>6.1</v>
      </c>
      <c r="O833" s="150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5.63</v>
      </c>
      <c r="E834" s="11">
        <v>6.32</v>
      </c>
      <c r="F834" s="11">
        <v>6.3857860651338054</v>
      </c>
      <c r="G834" s="146">
        <v>7.3</v>
      </c>
      <c r="H834" s="11">
        <v>5.9</v>
      </c>
      <c r="I834" s="11">
        <v>6.3</v>
      </c>
      <c r="J834" s="11">
        <v>6.9</v>
      </c>
      <c r="K834" s="11">
        <v>6.7763999999999998</v>
      </c>
      <c r="L834" s="11">
        <v>5.4</v>
      </c>
      <c r="M834" s="11">
        <v>6.2</v>
      </c>
      <c r="N834" s="11">
        <v>6</v>
      </c>
      <c r="O834" s="150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6.2214274911067147</v>
      </c>
    </row>
    <row r="835" spans="1:65">
      <c r="A835" s="30"/>
      <c r="B835" s="19">
        <v>1</v>
      </c>
      <c r="C835" s="9">
        <v>5</v>
      </c>
      <c r="D835" s="11">
        <v>5.58</v>
      </c>
      <c r="E835" s="11">
        <v>6.05</v>
      </c>
      <c r="F835" s="11">
        <v>6.3686010467599026</v>
      </c>
      <c r="G835" s="146">
        <v>7.5</v>
      </c>
      <c r="H835" s="11">
        <v>6.7</v>
      </c>
      <c r="I835" s="151">
        <v>5.5</v>
      </c>
      <c r="J835" s="11">
        <v>6.9</v>
      </c>
      <c r="K835" s="11">
        <v>6.6508000000000003</v>
      </c>
      <c r="L835" s="11">
        <v>5.8</v>
      </c>
      <c r="M835" s="11">
        <v>6</v>
      </c>
      <c r="N835" s="11">
        <v>6.15</v>
      </c>
      <c r="O835" s="150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54</v>
      </c>
    </row>
    <row r="836" spans="1:65">
      <c r="A836" s="30"/>
      <c r="B836" s="19">
        <v>1</v>
      </c>
      <c r="C836" s="9">
        <v>6</v>
      </c>
      <c r="D836" s="11">
        <v>5.76</v>
      </c>
      <c r="E836" s="11">
        <v>6.3</v>
      </c>
      <c r="F836" s="11">
        <v>6.3881501398130798</v>
      </c>
      <c r="G836" s="146">
        <v>7.4</v>
      </c>
      <c r="H836" s="11">
        <v>6.3</v>
      </c>
      <c r="I836" s="11">
        <v>6.2</v>
      </c>
      <c r="J836" s="11">
        <v>6.3</v>
      </c>
      <c r="K836" s="11">
        <v>6.6539599999999997</v>
      </c>
      <c r="L836" s="11">
        <v>5.6</v>
      </c>
      <c r="M836" s="11">
        <v>6.3</v>
      </c>
      <c r="N836" s="11">
        <v>6.2</v>
      </c>
      <c r="O836" s="150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270</v>
      </c>
      <c r="C837" s="12"/>
      <c r="D837" s="23">
        <v>5.6383333333333328</v>
      </c>
      <c r="E837" s="23">
        <v>6.19</v>
      </c>
      <c r="F837" s="23">
        <v>6.4745549110671545</v>
      </c>
      <c r="G837" s="23">
        <v>7.3999999999999995</v>
      </c>
      <c r="H837" s="23">
        <v>6.3166666666666664</v>
      </c>
      <c r="I837" s="23">
        <v>6.1333333333333337</v>
      </c>
      <c r="J837" s="23">
        <v>6.4666666666666659</v>
      </c>
      <c r="K837" s="23">
        <v>6.7263866666666656</v>
      </c>
      <c r="L837" s="23">
        <v>5.75</v>
      </c>
      <c r="M837" s="23">
        <v>6.25</v>
      </c>
      <c r="N837" s="23">
        <v>6.1416666666666666</v>
      </c>
      <c r="O837" s="15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271</v>
      </c>
      <c r="C838" s="29"/>
      <c r="D838" s="11">
        <v>5.6400000000000006</v>
      </c>
      <c r="E838" s="11">
        <v>6.2249999999999996</v>
      </c>
      <c r="F838" s="11">
        <v>6.4595902229045556</v>
      </c>
      <c r="G838" s="11">
        <v>7.35</v>
      </c>
      <c r="H838" s="11">
        <v>6.3</v>
      </c>
      <c r="I838" s="11">
        <v>6.2</v>
      </c>
      <c r="J838" s="11">
        <v>6.4</v>
      </c>
      <c r="K838" s="11">
        <v>6.7421600000000002</v>
      </c>
      <c r="L838" s="11">
        <v>5.6999999999999993</v>
      </c>
      <c r="M838" s="11">
        <v>6.25</v>
      </c>
      <c r="N838" s="11">
        <v>6.125</v>
      </c>
      <c r="O838" s="150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272</v>
      </c>
      <c r="C839" s="29"/>
      <c r="D839" s="24">
        <v>0.12254250963101174</v>
      </c>
      <c r="E839" s="24">
        <v>0.14818906842274163</v>
      </c>
      <c r="F839" s="24">
        <v>0.10546818076971</v>
      </c>
      <c r="G839" s="24">
        <v>0.12649110640673514</v>
      </c>
      <c r="H839" s="24">
        <v>0.25625508125043422</v>
      </c>
      <c r="I839" s="24">
        <v>0.32041639575194447</v>
      </c>
      <c r="J839" s="24">
        <v>0.38815804341359045</v>
      </c>
      <c r="K839" s="24">
        <v>6.143813365220871E-2</v>
      </c>
      <c r="L839" s="24">
        <v>0.34496376621320662</v>
      </c>
      <c r="M839" s="24">
        <v>0.16431676725154978</v>
      </c>
      <c r="N839" s="24">
        <v>0.10206207261596578</v>
      </c>
      <c r="O839" s="207"/>
      <c r="P839" s="208"/>
      <c r="Q839" s="208"/>
      <c r="R839" s="208"/>
      <c r="S839" s="208"/>
      <c r="T839" s="208"/>
      <c r="U839" s="208"/>
      <c r="V839" s="208"/>
      <c r="W839" s="208"/>
      <c r="X839" s="208"/>
      <c r="Y839" s="208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56"/>
    </row>
    <row r="840" spans="1:65">
      <c r="A840" s="30"/>
      <c r="B840" s="3" t="s">
        <v>86</v>
      </c>
      <c r="C840" s="29"/>
      <c r="D840" s="13">
        <v>2.17338178476521E-2</v>
      </c>
      <c r="E840" s="13">
        <v>2.3940075674110117E-2</v>
      </c>
      <c r="F840" s="13">
        <v>1.6289641870119907E-2</v>
      </c>
      <c r="G840" s="13">
        <v>1.7093392757666911E-2</v>
      </c>
      <c r="H840" s="13">
        <v>4.0568086741493543E-2</v>
      </c>
      <c r="I840" s="13">
        <v>5.2241803655208335E-2</v>
      </c>
      <c r="J840" s="13">
        <v>6.0024439703132551E-2</v>
      </c>
      <c r="K840" s="13">
        <v>9.1338985843130317E-3</v>
      </c>
      <c r="L840" s="13">
        <v>5.999369847186202E-2</v>
      </c>
      <c r="M840" s="13">
        <v>2.6290682760247965E-2</v>
      </c>
      <c r="N840" s="13">
        <v>1.6617976545340425E-2</v>
      </c>
      <c r="O840" s="150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273</v>
      </c>
      <c r="C841" s="29"/>
      <c r="D841" s="13">
        <v>-9.3723531875424371E-2</v>
      </c>
      <c r="E841" s="13">
        <v>-5.0514919850208617E-3</v>
      </c>
      <c r="F841" s="13">
        <v>4.0686389148193891E-2</v>
      </c>
      <c r="G841" s="13">
        <v>0.18943763478365816</v>
      </c>
      <c r="H841" s="13">
        <v>1.5308251313077559E-2</v>
      </c>
      <c r="I841" s="13">
        <v>-1.4159798197328155E-2</v>
      </c>
      <c r="J841" s="13">
        <v>3.9418473639773355E-2</v>
      </c>
      <c r="K841" s="13">
        <v>8.1164519924369571E-2</v>
      </c>
      <c r="L841" s="13">
        <v>-7.5774810809995263E-2</v>
      </c>
      <c r="M841" s="13">
        <v>4.5925969456572791E-3</v>
      </c>
      <c r="N841" s="13">
        <v>-1.2820341401400759E-2</v>
      </c>
      <c r="O841" s="150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274</v>
      </c>
      <c r="C842" s="47"/>
      <c r="D842" s="45">
        <v>1.9</v>
      </c>
      <c r="E842" s="45">
        <v>0.19</v>
      </c>
      <c r="F842" s="45">
        <v>0.7</v>
      </c>
      <c r="G842" s="45">
        <v>3.58</v>
      </c>
      <c r="H842" s="45">
        <v>0.21</v>
      </c>
      <c r="I842" s="45">
        <v>0.36</v>
      </c>
      <c r="J842" s="45">
        <v>0.67</v>
      </c>
      <c r="K842" s="45">
        <v>1.48</v>
      </c>
      <c r="L842" s="45">
        <v>1.56</v>
      </c>
      <c r="M842" s="45">
        <v>0</v>
      </c>
      <c r="N842" s="45">
        <v>0.34</v>
      </c>
      <c r="O842" s="150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BM843" s="55"/>
    </row>
    <row r="844" spans="1:65" ht="15">
      <c r="B844" s="8" t="s">
        <v>518</v>
      </c>
      <c r="BM844" s="28" t="s">
        <v>66</v>
      </c>
    </row>
    <row r="845" spans="1:65" ht="15">
      <c r="A845" s="25" t="s">
        <v>15</v>
      </c>
      <c r="B845" s="18" t="s">
        <v>111</v>
      </c>
      <c r="C845" s="15" t="s">
        <v>112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7" t="s">
        <v>231</v>
      </c>
      <c r="AB845" s="17" t="s">
        <v>231</v>
      </c>
      <c r="AC845" s="17" t="s">
        <v>231</v>
      </c>
      <c r="AD845" s="17" t="s">
        <v>231</v>
      </c>
      <c r="AE845" s="17" t="s">
        <v>231</v>
      </c>
      <c r="AF845" s="150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232</v>
      </c>
      <c r="C846" s="9" t="s">
        <v>232</v>
      </c>
      <c r="D846" s="148" t="s">
        <v>234</v>
      </c>
      <c r="E846" s="149" t="s">
        <v>235</v>
      </c>
      <c r="F846" s="149" t="s">
        <v>236</v>
      </c>
      <c r="G846" s="149" t="s">
        <v>237</v>
      </c>
      <c r="H846" s="149" t="s">
        <v>238</v>
      </c>
      <c r="I846" s="149" t="s">
        <v>239</v>
      </c>
      <c r="J846" s="149" t="s">
        <v>240</v>
      </c>
      <c r="K846" s="149" t="s">
        <v>241</v>
      </c>
      <c r="L846" s="149" t="s">
        <v>242</v>
      </c>
      <c r="M846" s="149" t="s">
        <v>243</v>
      </c>
      <c r="N846" s="149" t="s">
        <v>244</v>
      </c>
      <c r="O846" s="149" t="s">
        <v>245</v>
      </c>
      <c r="P846" s="149" t="s">
        <v>246</v>
      </c>
      <c r="Q846" s="149" t="s">
        <v>247</v>
      </c>
      <c r="R846" s="149" t="s">
        <v>248</v>
      </c>
      <c r="S846" s="149" t="s">
        <v>250</v>
      </c>
      <c r="T846" s="149" t="s">
        <v>251</v>
      </c>
      <c r="U846" s="149" t="s">
        <v>252</v>
      </c>
      <c r="V846" s="149" t="s">
        <v>253</v>
      </c>
      <c r="W846" s="149" t="s">
        <v>276</v>
      </c>
      <c r="X846" s="149" t="s">
        <v>254</v>
      </c>
      <c r="Y846" s="149" t="s">
        <v>255</v>
      </c>
      <c r="Z846" s="149" t="s">
        <v>256</v>
      </c>
      <c r="AA846" s="149" t="s">
        <v>257</v>
      </c>
      <c r="AB846" s="149" t="s">
        <v>258</v>
      </c>
      <c r="AC846" s="149" t="s">
        <v>260</v>
      </c>
      <c r="AD846" s="149" t="s">
        <v>261</v>
      </c>
      <c r="AE846" s="149" t="s">
        <v>262</v>
      </c>
      <c r="AF846" s="150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115</v>
      </c>
      <c r="E847" s="11" t="s">
        <v>282</v>
      </c>
      <c r="F847" s="11" t="s">
        <v>282</v>
      </c>
      <c r="G847" s="11" t="s">
        <v>282</v>
      </c>
      <c r="H847" s="11" t="s">
        <v>282</v>
      </c>
      <c r="I847" s="11" t="s">
        <v>282</v>
      </c>
      <c r="J847" s="11" t="s">
        <v>282</v>
      </c>
      <c r="K847" s="11" t="s">
        <v>282</v>
      </c>
      <c r="L847" s="11" t="s">
        <v>282</v>
      </c>
      <c r="M847" s="11" t="s">
        <v>282</v>
      </c>
      <c r="N847" s="11" t="s">
        <v>115</v>
      </c>
      <c r="O847" s="11" t="s">
        <v>115</v>
      </c>
      <c r="P847" s="11" t="s">
        <v>282</v>
      </c>
      <c r="Q847" s="11" t="s">
        <v>283</v>
      </c>
      <c r="R847" s="11" t="s">
        <v>282</v>
      </c>
      <c r="S847" s="11" t="s">
        <v>283</v>
      </c>
      <c r="T847" s="11" t="s">
        <v>283</v>
      </c>
      <c r="U847" s="11" t="s">
        <v>283</v>
      </c>
      <c r="V847" s="11" t="s">
        <v>283</v>
      </c>
      <c r="W847" s="11" t="s">
        <v>283</v>
      </c>
      <c r="X847" s="11" t="s">
        <v>282</v>
      </c>
      <c r="Y847" s="11" t="s">
        <v>283</v>
      </c>
      <c r="Z847" s="11" t="s">
        <v>283</v>
      </c>
      <c r="AA847" s="11" t="s">
        <v>283</v>
      </c>
      <c r="AB847" s="11" t="s">
        <v>283</v>
      </c>
      <c r="AC847" s="11" t="s">
        <v>282</v>
      </c>
      <c r="AD847" s="11" t="s">
        <v>282</v>
      </c>
      <c r="AE847" s="11" t="s">
        <v>283</v>
      </c>
      <c r="AF847" s="150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150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</v>
      </c>
    </row>
    <row r="849" spans="1:65">
      <c r="A849" s="30"/>
      <c r="B849" s="18">
        <v>1</v>
      </c>
      <c r="C849" s="14">
        <v>1</v>
      </c>
      <c r="D849" s="145" t="s">
        <v>95</v>
      </c>
      <c r="E849" s="22">
        <v>4.5999999999999996</v>
      </c>
      <c r="F849" s="22">
        <v>4.5250130460672739</v>
      </c>
      <c r="G849" s="152">
        <v>5.0999999999999996</v>
      </c>
      <c r="H849" s="145">
        <v>3.4</v>
      </c>
      <c r="I849" s="152">
        <v>5.39</v>
      </c>
      <c r="J849" s="22">
        <v>4.5999999999999996</v>
      </c>
      <c r="K849" s="22">
        <v>4.4000000000000004</v>
      </c>
      <c r="L849" s="145">
        <v>4.18</v>
      </c>
      <c r="M849" s="22">
        <v>4.5999999999999996</v>
      </c>
      <c r="N849" s="22">
        <v>4.4863000307252596</v>
      </c>
      <c r="O849" s="145" t="s">
        <v>95</v>
      </c>
      <c r="P849" s="22">
        <v>4.3</v>
      </c>
      <c r="Q849" s="145">
        <v>4</v>
      </c>
      <c r="R849" s="145">
        <v>5.3310300000000002</v>
      </c>
      <c r="S849" s="22">
        <v>4.4000000000000004</v>
      </c>
      <c r="T849" s="22">
        <v>4.4000000000000004</v>
      </c>
      <c r="U849" s="22">
        <v>4.3</v>
      </c>
      <c r="V849" s="22">
        <v>4.7</v>
      </c>
      <c r="W849" s="22">
        <v>4.2</v>
      </c>
      <c r="X849" s="22">
        <v>4.2</v>
      </c>
      <c r="Y849" s="145">
        <v>5.0999999999999996</v>
      </c>
      <c r="Z849" s="22">
        <v>4.5999999999999996</v>
      </c>
      <c r="AA849" s="22">
        <v>4.3</v>
      </c>
      <c r="AB849" s="22">
        <v>4.32</v>
      </c>
      <c r="AC849" s="22">
        <v>4.5</v>
      </c>
      <c r="AD849" s="22">
        <v>4.2</v>
      </c>
      <c r="AE849" s="145">
        <v>5</v>
      </c>
      <c r="AF849" s="150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46" t="s">
        <v>95</v>
      </c>
      <c r="E850" s="11">
        <v>4.5</v>
      </c>
      <c r="F850" s="11">
        <v>4.5896505937822969</v>
      </c>
      <c r="G850" s="11">
        <v>4.5</v>
      </c>
      <c r="H850" s="146">
        <v>3.9</v>
      </c>
      <c r="I850" s="11">
        <v>4.54</v>
      </c>
      <c r="J850" s="11">
        <v>4.5</v>
      </c>
      <c r="K850" s="11">
        <v>4.4000000000000004</v>
      </c>
      <c r="L850" s="146">
        <v>3.46</v>
      </c>
      <c r="M850" s="11">
        <v>4.5</v>
      </c>
      <c r="N850" s="11">
        <v>4.4981717350462</v>
      </c>
      <c r="O850" s="146" t="s">
        <v>95</v>
      </c>
      <c r="P850" s="11">
        <v>4.4000000000000004</v>
      </c>
      <c r="Q850" s="146">
        <v>5</v>
      </c>
      <c r="R850" s="146">
        <v>5.3467600000000006</v>
      </c>
      <c r="S850" s="11">
        <v>4.4000000000000004</v>
      </c>
      <c r="T850" s="11">
        <v>4.4000000000000004</v>
      </c>
      <c r="U850" s="11">
        <v>4.2</v>
      </c>
      <c r="V850" s="11">
        <v>4.5999999999999996</v>
      </c>
      <c r="W850" s="11">
        <v>4.2</v>
      </c>
      <c r="X850" s="11">
        <v>4.2</v>
      </c>
      <c r="Y850" s="146">
        <v>6</v>
      </c>
      <c r="Z850" s="151">
        <v>5</v>
      </c>
      <c r="AA850" s="11">
        <v>4.0999999999999996</v>
      </c>
      <c r="AB850" s="11">
        <v>4.3600000000000003</v>
      </c>
      <c r="AC850" s="11">
        <v>4.4000000000000004</v>
      </c>
      <c r="AD850" s="11">
        <v>4.5</v>
      </c>
      <c r="AE850" s="146">
        <v>4.7</v>
      </c>
      <c r="AF850" s="150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19</v>
      </c>
    </row>
    <row r="851" spans="1:65">
      <c r="A851" s="30"/>
      <c r="B851" s="19">
        <v>1</v>
      </c>
      <c r="C851" s="9">
        <v>3</v>
      </c>
      <c r="D851" s="146" t="s">
        <v>95</v>
      </c>
      <c r="E851" s="11">
        <v>4.5</v>
      </c>
      <c r="F851" s="11">
        <v>4.6002194751614498</v>
      </c>
      <c r="G851" s="11">
        <v>4.5</v>
      </c>
      <c r="H851" s="146">
        <v>3.5</v>
      </c>
      <c r="I851" s="11">
        <v>4.47</v>
      </c>
      <c r="J851" s="11">
        <v>4.7</v>
      </c>
      <c r="K851" s="11">
        <v>4.3</v>
      </c>
      <c r="L851" s="146">
        <v>4.71</v>
      </c>
      <c r="M851" s="11">
        <v>4.7</v>
      </c>
      <c r="N851" s="11">
        <v>4.4168309288713896</v>
      </c>
      <c r="O851" s="146" t="s">
        <v>95</v>
      </c>
      <c r="P851" s="11">
        <v>4.7</v>
      </c>
      <c r="Q851" s="146">
        <v>4</v>
      </c>
      <c r="R851" s="146">
        <v>5.4868100000000002</v>
      </c>
      <c r="S851" s="11">
        <v>4.0999999999999996</v>
      </c>
      <c r="T851" s="11">
        <v>4.4000000000000004</v>
      </c>
      <c r="U851" s="11">
        <v>4.2</v>
      </c>
      <c r="V851" s="11">
        <v>4.4000000000000004</v>
      </c>
      <c r="W851" s="11">
        <v>4.2</v>
      </c>
      <c r="X851" s="11">
        <v>4.4000000000000004</v>
      </c>
      <c r="Y851" s="146">
        <v>5.8</v>
      </c>
      <c r="Z851" s="11">
        <v>4.9000000000000004</v>
      </c>
      <c r="AA851" s="11">
        <v>3.9</v>
      </c>
      <c r="AB851" s="11">
        <v>4.34</v>
      </c>
      <c r="AC851" s="11">
        <v>4.3</v>
      </c>
      <c r="AD851" s="11">
        <v>4.5</v>
      </c>
      <c r="AE851" s="146">
        <v>5</v>
      </c>
      <c r="AF851" s="150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46" t="s">
        <v>95</v>
      </c>
      <c r="E852" s="11">
        <v>4.4000000000000004</v>
      </c>
      <c r="F852" s="11">
        <v>4.479721173820665</v>
      </c>
      <c r="G852" s="11">
        <v>4.5999999999999996</v>
      </c>
      <c r="H852" s="146">
        <v>4.3</v>
      </c>
      <c r="I852" s="11">
        <v>4.3600000000000003</v>
      </c>
      <c r="J852" s="11">
        <v>4.3</v>
      </c>
      <c r="K852" s="11">
        <v>4.5999999999999996</v>
      </c>
      <c r="L852" s="146">
        <v>3.98</v>
      </c>
      <c r="M852" s="11">
        <v>4.7</v>
      </c>
      <c r="N852" s="11">
        <v>4.385357154585229</v>
      </c>
      <c r="O852" s="146" t="s">
        <v>95</v>
      </c>
      <c r="P852" s="11">
        <v>4.3</v>
      </c>
      <c r="Q852" s="146">
        <v>5</v>
      </c>
      <c r="R852" s="146">
        <v>5.12507</v>
      </c>
      <c r="S852" s="11">
        <v>4.2</v>
      </c>
      <c r="T852" s="11">
        <v>4.4000000000000004</v>
      </c>
      <c r="U852" s="11">
        <v>4.0999999999999996</v>
      </c>
      <c r="V852" s="11">
        <v>4.4000000000000004</v>
      </c>
      <c r="W852" s="11">
        <v>4.0999999999999996</v>
      </c>
      <c r="X852" s="11">
        <v>4.3</v>
      </c>
      <c r="Y852" s="146">
        <v>5.0999999999999996</v>
      </c>
      <c r="Z852" s="151">
        <v>5.0999999999999996</v>
      </c>
      <c r="AA852" s="11">
        <v>4.3</v>
      </c>
      <c r="AB852" s="11">
        <v>4.5599999999999996</v>
      </c>
      <c r="AC852" s="11">
        <v>4.4000000000000004</v>
      </c>
      <c r="AD852" s="11">
        <v>4.4000000000000004</v>
      </c>
      <c r="AE852" s="146">
        <v>4.9000000000000004</v>
      </c>
      <c r="AF852" s="150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4.4123911991303348</v>
      </c>
    </row>
    <row r="853" spans="1:65">
      <c r="A853" s="30"/>
      <c r="B853" s="19">
        <v>1</v>
      </c>
      <c r="C853" s="9">
        <v>5</v>
      </c>
      <c r="D853" s="146" t="s">
        <v>95</v>
      </c>
      <c r="E853" s="11">
        <v>4.5</v>
      </c>
      <c r="F853" s="11">
        <v>4.4469146008451803</v>
      </c>
      <c r="G853" s="11">
        <v>4.5</v>
      </c>
      <c r="H853" s="146">
        <v>3.7</v>
      </c>
      <c r="I853" s="11">
        <v>4.59</v>
      </c>
      <c r="J853" s="11">
        <v>4.3</v>
      </c>
      <c r="K853" s="11">
        <v>4.5999999999999996</v>
      </c>
      <c r="L853" s="146">
        <v>4.0199999999999996</v>
      </c>
      <c r="M853" s="11">
        <v>4.5</v>
      </c>
      <c r="N853" s="11">
        <v>4.3715237837766088</v>
      </c>
      <c r="O853" s="146" t="s">
        <v>95</v>
      </c>
      <c r="P853" s="11">
        <v>4.3</v>
      </c>
      <c r="Q853" s="146">
        <v>5</v>
      </c>
      <c r="R853" s="146">
        <v>5.6450199999999997</v>
      </c>
      <c r="S853" s="11">
        <v>4.0999999999999996</v>
      </c>
      <c r="T853" s="11">
        <v>4.4000000000000004</v>
      </c>
      <c r="U853" s="11">
        <v>4.3</v>
      </c>
      <c r="V853" s="11">
        <v>4.4000000000000004</v>
      </c>
      <c r="W853" s="11">
        <v>4</v>
      </c>
      <c r="X853" s="11">
        <v>4.3</v>
      </c>
      <c r="Y853" s="146">
        <v>5.2</v>
      </c>
      <c r="Z853" s="11">
        <v>4.5</v>
      </c>
      <c r="AA853" s="11">
        <v>4</v>
      </c>
      <c r="AB853" s="11">
        <v>4.25</v>
      </c>
      <c r="AC853" s="11">
        <v>4.4000000000000004</v>
      </c>
      <c r="AD853" s="11">
        <v>4.5</v>
      </c>
      <c r="AE853" s="146">
        <v>5.2</v>
      </c>
      <c r="AF853" s="150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55</v>
      </c>
    </row>
    <row r="854" spans="1:65">
      <c r="A854" s="30"/>
      <c r="B854" s="19">
        <v>1</v>
      </c>
      <c r="C854" s="9">
        <v>6</v>
      </c>
      <c r="D854" s="146" t="s">
        <v>95</v>
      </c>
      <c r="E854" s="11">
        <v>4.4000000000000004</v>
      </c>
      <c r="F854" s="11">
        <v>4.570155236642397</v>
      </c>
      <c r="G854" s="11">
        <v>4.3</v>
      </c>
      <c r="H854" s="146">
        <v>3.7</v>
      </c>
      <c r="I854" s="11">
        <v>4.42</v>
      </c>
      <c r="J854" s="11">
        <v>4.7</v>
      </c>
      <c r="K854" s="11">
        <v>4.5999999999999996</v>
      </c>
      <c r="L854" s="146">
        <v>3.07</v>
      </c>
      <c r="M854" s="11">
        <v>4.7</v>
      </c>
      <c r="N854" s="11">
        <v>4.3810861363162497</v>
      </c>
      <c r="O854" s="146" t="s">
        <v>95</v>
      </c>
      <c r="P854" s="11">
        <v>4.5999999999999996</v>
      </c>
      <c r="Q854" s="146">
        <v>5</v>
      </c>
      <c r="R854" s="146">
        <v>5.2960799999999999</v>
      </c>
      <c r="S854" s="11">
        <v>4.4000000000000004</v>
      </c>
      <c r="T854" s="11">
        <v>4.5</v>
      </c>
      <c r="U854" s="11">
        <v>4.2</v>
      </c>
      <c r="V854" s="11">
        <v>4.5</v>
      </c>
      <c r="W854" s="11">
        <v>4.2</v>
      </c>
      <c r="X854" s="11">
        <v>4.3</v>
      </c>
      <c r="Y854" s="146">
        <v>5.8</v>
      </c>
      <c r="Z854" s="11">
        <v>4.5999999999999996</v>
      </c>
      <c r="AA854" s="11">
        <v>4.0999999999999996</v>
      </c>
      <c r="AB854" s="11">
        <v>4.47</v>
      </c>
      <c r="AC854" s="11">
        <v>4.4000000000000004</v>
      </c>
      <c r="AD854" s="11">
        <v>4.4000000000000004</v>
      </c>
      <c r="AE854" s="146">
        <v>4.7</v>
      </c>
      <c r="AF854" s="150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270</v>
      </c>
      <c r="C855" s="12"/>
      <c r="D855" s="23" t="s">
        <v>661</v>
      </c>
      <c r="E855" s="23">
        <v>4.4833333333333334</v>
      </c>
      <c r="F855" s="23">
        <v>4.5352790210532099</v>
      </c>
      <c r="G855" s="23">
        <v>4.583333333333333</v>
      </c>
      <c r="H855" s="23">
        <v>3.75</v>
      </c>
      <c r="I855" s="23">
        <v>4.628333333333333</v>
      </c>
      <c r="J855" s="23">
        <v>4.5166666666666666</v>
      </c>
      <c r="K855" s="23">
        <v>4.4833333333333343</v>
      </c>
      <c r="L855" s="23">
        <v>3.9033333333333329</v>
      </c>
      <c r="M855" s="23">
        <v>4.6166666666666663</v>
      </c>
      <c r="N855" s="23">
        <v>4.4232116282201561</v>
      </c>
      <c r="O855" s="23" t="s">
        <v>661</v>
      </c>
      <c r="P855" s="23">
        <v>4.4333333333333336</v>
      </c>
      <c r="Q855" s="23">
        <v>4.666666666666667</v>
      </c>
      <c r="R855" s="23">
        <v>5.3717949999999997</v>
      </c>
      <c r="S855" s="23">
        <v>4.2666666666666666</v>
      </c>
      <c r="T855" s="23">
        <v>4.416666666666667</v>
      </c>
      <c r="U855" s="23">
        <v>4.2166666666666659</v>
      </c>
      <c r="V855" s="23">
        <v>4.5</v>
      </c>
      <c r="W855" s="23">
        <v>4.1500000000000004</v>
      </c>
      <c r="X855" s="23">
        <v>4.2833333333333341</v>
      </c>
      <c r="Y855" s="23">
        <v>5.5</v>
      </c>
      <c r="Z855" s="23">
        <v>4.7833333333333341</v>
      </c>
      <c r="AA855" s="23">
        <v>4.1166666666666663</v>
      </c>
      <c r="AB855" s="23">
        <v>4.3833333333333329</v>
      </c>
      <c r="AC855" s="23">
        <v>4.3999999999999995</v>
      </c>
      <c r="AD855" s="23">
        <v>4.416666666666667</v>
      </c>
      <c r="AE855" s="23">
        <v>4.916666666666667</v>
      </c>
      <c r="AF855" s="150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271</v>
      </c>
      <c r="C856" s="29"/>
      <c r="D856" s="11" t="s">
        <v>661</v>
      </c>
      <c r="E856" s="11">
        <v>4.5</v>
      </c>
      <c r="F856" s="11">
        <v>4.5475841413548359</v>
      </c>
      <c r="G856" s="11">
        <v>4.5</v>
      </c>
      <c r="H856" s="11">
        <v>3.7</v>
      </c>
      <c r="I856" s="11">
        <v>4.5049999999999999</v>
      </c>
      <c r="J856" s="11">
        <v>4.55</v>
      </c>
      <c r="K856" s="11">
        <v>4.5</v>
      </c>
      <c r="L856" s="11">
        <v>4</v>
      </c>
      <c r="M856" s="11">
        <v>4.6500000000000004</v>
      </c>
      <c r="N856" s="11">
        <v>4.4010940417283093</v>
      </c>
      <c r="O856" s="11" t="s">
        <v>661</v>
      </c>
      <c r="P856" s="11">
        <v>4.3499999999999996</v>
      </c>
      <c r="Q856" s="11">
        <v>5</v>
      </c>
      <c r="R856" s="11">
        <v>5.3388950000000008</v>
      </c>
      <c r="S856" s="11">
        <v>4.3000000000000007</v>
      </c>
      <c r="T856" s="11">
        <v>4.4000000000000004</v>
      </c>
      <c r="U856" s="11">
        <v>4.2</v>
      </c>
      <c r="V856" s="11">
        <v>4.45</v>
      </c>
      <c r="W856" s="11">
        <v>4.2</v>
      </c>
      <c r="X856" s="11">
        <v>4.3</v>
      </c>
      <c r="Y856" s="11">
        <v>5.5</v>
      </c>
      <c r="Z856" s="11">
        <v>4.75</v>
      </c>
      <c r="AA856" s="11">
        <v>4.0999999999999996</v>
      </c>
      <c r="AB856" s="11">
        <v>4.3499999999999996</v>
      </c>
      <c r="AC856" s="11">
        <v>4.4000000000000004</v>
      </c>
      <c r="AD856" s="11">
        <v>4.45</v>
      </c>
      <c r="AE856" s="11">
        <v>4.95</v>
      </c>
      <c r="AF856" s="150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272</v>
      </c>
      <c r="C857" s="29"/>
      <c r="D857" s="24" t="s">
        <v>661</v>
      </c>
      <c r="E857" s="24">
        <v>7.5277265270907834E-2</v>
      </c>
      <c r="F857" s="24">
        <v>6.2273937252867104E-2</v>
      </c>
      <c r="G857" s="24">
        <v>0.27141603981096368</v>
      </c>
      <c r="H857" s="24">
        <v>0.32093613071762417</v>
      </c>
      <c r="I857" s="24">
        <v>0.38206892920867902</v>
      </c>
      <c r="J857" s="24">
        <v>0.18348478592697193</v>
      </c>
      <c r="K857" s="24">
        <v>0.13291601358251234</v>
      </c>
      <c r="L857" s="24">
        <v>0.57231692851659199</v>
      </c>
      <c r="M857" s="24">
        <v>9.8319208025017618E-2</v>
      </c>
      <c r="N857" s="24">
        <v>5.5711810194501929E-2</v>
      </c>
      <c r="O857" s="24" t="s">
        <v>661</v>
      </c>
      <c r="P857" s="24">
        <v>0.17511900715418269</v>
      </c>
      <c r="Q857" s="24">
        <v>0.51639777949432408</v>
      </c>
      <c r="R857" s="24">
        <v>0.17707336002346588</v>
      </c>
      <c r="S857" s="24">
        <v>0.15055453054181653</v>
      </c>
      <c r="T857" s="24">
        <v>4.0824829046386159E-2</v>
      </c>
      <c r="U857" s="24">
        <v>7.5277265270908111E-2</v>
      </c>
      <c r="V857" s="24">
        <v>0.126491106406735</v>
      </c>
      <c r="W857" s="24">
        <v>8.3666002653407678E-2</v>
      </c>
      <c r="X857" s="24">
        <v>7.5277265270908097E-2</v>
      </c>
      <c r="Y857" s="24">
        <v>0.40987803063838396</v>
      </c>
      <c r="Z857" s="24">
        <v>0.24832774042918904</v>
      </c>
      <c r="AA857" s="24">
        <v>0.16020819787597215</v>
      </c>
      <c r="AB857" s="24">
        <v>0.1121903144958005</v>
      </c>
      <c r="AC857" s="24">
        <v>6.3245553203367638E-2</v>
      </c>
      <c r="AD857" s="24">
        <v>0.11690451944500113</v>
      </c>
      <c r="AE857" s="24">
        <v>0.19407902170679511</v>
      </c>
      <c r="AF857" s="207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08"/>
      <c r="AT857" s="208"/>
      <c r="AU857" s="208"/>
      <c r="AV857" s="208"/>
      <c r="AW857" s="208"/>
      <c r="AX857" s="208"/>
      <c r="AY857" s="208"/>
      <c r="AZ857" s="208"/>
      <c r="BA857" s="208"/>
      <c r="BB857" s="208"/>
      <c r="BC857" s="208"/>
      <c r="BD857" s="208"/>
      <c r="BE857" s="208"/>
      <c r="BF857" s="208"/>
      <c r="BG857" s="208"/>
      <c r="BH857" s="208"/>
      <c r="BI857" s="208"/>
      <c r="BJ857" s="208"/>
      <c r="BK857" s="208"/>
      <c r="BL857" s="208"/>
      <c r="BM857" s="56"/>
    </row>
    <row r="858" spans="1:65">
      <c r="A858" s="30"/>
      <c r="B858" s="3" t="s">
        <v>86</v>
      </c>
      <c r="C858" s="29"/>
      <c r="D858" s="13" t="s">
        <v>661</v>
      </c>
      <c r="E858" s="13">
        <v>1.6790468090165316E-2</v>
      </c>
      <c r="F858" s="13">
        <v>1.3731004633625711E-2</v>
      </c>
      <c r="G858" s="13">
        <v>5.9218045049664804E-2</v>
      </c>
      <c r="H858" s="13">
        <v>8.5582968191366446E-2</v>
      </c>
      <c r="I858" s="13">
        <v>8.2550002709833425E-2</v>
      </c>
      <c r="J858" s="13">
        <v>4.0623937843610021E-2</v>
      </c>
      <c r="K858" s="13">
        <v>2.9646694479370777E-2</v>
      </c>
      <c r="L858" s="13">
        <v>0.14662261191714571</v>
      </c>
      <c r="M858" s="13">
        <v>2.1296579355599487E-2</v>
      </c>
      <c r="N858" s="13">
        <v>1.2595330017460559E-2</v>
      </c>
      <c r="O858" s="13" t="s">
        <v>661</v>
      </c>
      <c r="P858" s="13">
        <v>3.9500527929514889E-2</v>
      </c>
      <c r="Q858" s="13">
        <v>0.11065666703449802</v>
      </c>
      <c r="R858" s="13">
        <v>3.2963536401419989E-2</v>
      </c>
      <c r="S858" s="13">
        <v>3.5286218095738252E-2</v>
      </c>
      <c r="T858" s="13">
        <v>9.2433575199364886E-3</v>
      </c>
      <c r="U858" s="13">
        <v>1.7852315874523666E-2</v>
      </c>
      <c r="V858" s="13">
        <v>2.810913475705222E-2</v>
      </c>
      <c r="W858" s="13">
        <v>2.0160482567086187E-2</v>
      </c>
      <c r="X858" s="13">
        <v>1.7574458818110837E-2</v>
      </c>
      <c r="Y858" s="13">
        <v>7.452327829788799E-2</v>
      </c>
      <c r="Z858" s="13">
        <v>5.1915207058367038E-2</v>
      </c>
      <c r="AA858" s="13">
        <v>3.8916971143960852E-2</v>
      </c>
      <c r="AB858" s="13">
        <v>2.5594748554175022E-2</v>
      </c>
      <c r="AC858" s="13">
        <v>1.4373989364401738E-2</v>
      </c>
      <c r="AD858" s="13">
        <v>2.646894779886818E-2</v>
      </c>
      <c r="AE858" s="13">
        <v>3.9473699330195615E-2</v>
      </c>
      <c r="AF858" s="150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273</v>
      </c>
      <c r="C859" s="29"/>
      <c r="D859" s="13" t="s">
        <v>661</v>
      </c>
      <c r="E859" s="13">
        <v>1.6077933936814448E-2</v>
      </c>
      <c r="F859" s="13">
        <v>2.7850618038377073E-2</v>
      </c>
      <c r="G859" s="13">
        <v>3.8741382277412306E-2</v>
      </c>
      <c r="H859" s="13">
        <v>-0.15012068722757166</v>
      </c>
      <c r="I859" s="13">
        <v>4.8939934030681531E-2</v>
      </c>
      <c r="J859" s="13">
        <v>2.363241671701366E-2</v>
      </c>
      <c r="K859" s="13">
        <v>1.6077933936814448E-2</v>
      </c>
      <c r="L859" s="13">
        <v>-0.11537006643865466</v>
      </c>
      <c r="M859" s="13">
        <v>4.629586505761174E-2</v>
      </c>
      <c r="N859" s="13">
        <v>2.4522823570027885E-3</v>
      </c>
      <c r="O859" s="13" t="s">
        <v>661</v>
      </c>
      <c r="P859" s="13">
        <v>4.7462097665154079E-3</v>
      </c>
      <c r="Q859" s="13">
        <v>5.7627589227911002E-2</v>
      </c>
      <c r="R859" s="13">
        <v>0.21743398478783105</v>
      </c>
      <c r="S859" s="13">
        <v>-3.302620413448154E-2</v>
      </c>
      <c r="T859" s="13">
        <v>9.6896837641557987E-4</v>
      </c>
      <c r="U859" s="13">
        <v>-4.4357928304780803E-2</v>
      </c>
      <c r="V859" s="13">
        <v>1.9855175326914054E-2</v>
      </c>
      <c r="W859" s="13">
        <v>-5.9466893865179227E-2</v>
      </c>
      <c r="X859" s="13">
        <v>-2.9248962744381712E-2</v>
      </c>
      <c r="Y859" s="13">
        <v>0.24648965873289486</v>
      </c>
      <c r="Z859" s="13">
        <v>8.4068278958608689E-2</v>
      </c>
      <c r="AA859" s="13">
        <v>-6.7021376645378772E-2</v>
      </c>
      <c r="AB859" s="13">
        <v>-6.5855144037838542E-3</v>
      </c>
      <c r="AC859" s="13">
        <v>-2.8082730136842482E-3</v>
      </c>
      <c r="AD859" s="13">
        <v>9.6896837641557987E-4</v>
      </c>
      <c r="AE859" s="13">
        <v>0.1142862100794062</v>
      </c>
      <c r="AF859" s="150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274</v>
      </c>
      <c r="C860" s="47"/>
      <c r="D860" s="45">
        <v>2.4</v>
      </c>
      <c r="E860" s="45">
        <v>0</v>
      </c>
      <c r="F860" s="45">
        <v>0.24</v>
      </c>
      <c r="G860" s="45">
        <v>0.47</v>
      </c>
      <c r="H860" s="45">
        <v>3.41</v>
      </c>
      <c r="I860" s="45">
        <v>0.67</v>
      </c>
      <c r="J860" s="45">
        <v>0.16</v>
      </c>
      <c r="K860" s="45">
        <v>0</v>
      </c>
      <c r="L860" s="45">
        <v>2.7</v>
      </c>
      <c r="M860" s="45">
        <v>0.62</v>
      </c>
      <c r="N860" s="45">
        <v>0.28000000000000003</v>
      </c>
      <c r="O860" s="45">
        <v>2.4</v>
      </c>
      <c r="P860" s="45">
        <v>0.23</v>
      </c>
      <c r="Q860" s="45" t="s">
        <v>275</v>
      </c>
      <c r="R860" s="45">
        <v>4.13</v>
      </c>
      <c r="S860" s="45">
        <v>1.01</v>
      </c>
      <c r="T860" s="45">
        <v>0.31</v>
      </c>
      <c r="U860" s="45">
        <v>1.24</v>
      </c>
      <c r="V860" s="45">
        <v>0.08</v>
      </c>
      <c r="W860" s="45">
        <v>1.55</v>
      </c>
      <c r="X860" s="45">
        <v>0.93</v>
      </c>
      <c r="Y860" s="45">
        <v>4.7300000000000004</v>
      </c>
      <c r="Z860" s="45">
        <v>1.4</v>
      </c>
      <c r="AA860" s="45">
        <v>1.71</v>
      </c>
      <c r="AB860" s="45">
        <v>0.47</v>
      </c>
      <c r="AC860" s="45">
        <v>0.39</v>
      </c>
      <c r="AD860" s="45">
        <v>0.31</v>
      </c>
      <c r="AE860" s="45">
        <v>2.02</v>
      </c>
      <c r="AF860" s="150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302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BM861" s="55"/>
    </row>
    <row r="862" spans="1:65">
      <c r="BM862" s="55"/>
    </row>
    <row r="863" spans="1:65" ht="15">
      <c r="B863" s="8" t="s">
        <v>519</v>
      </c>
      <c r="BM863" s="28" t="s">
        <v>66</v>
      </c>
    </row>
    <row r="864" spans="1:65" ht="15">
      <c r="A864" s="25" t="s">
        <v>18</v>
      </c>
      <c r="B864" s="18" t="s">
        <v>111</v>
      </c>
      <c r="C864" s="15" t="s">
        <v>112</v>
      </c>
      <c r="D864" s="16" t="s">
        <v>231</v>
      </c>
      <c r="E864" s="17" t="s">
        <v>231</v>
      </c>
      <c r="F864" s="17" t="s">
        <v>231</v>
      </c>
      <c r="G864" s="17" t="s">
        <v>231</v>
      </c>
      <c r="H864" s="17" t="s">
        <v>231</v>
      </c>
      <c r="I864" s="17" t="s">
        <v>231</v>
      </c>
      <c r="J864" s="17" t="s">
        <v>231</v>
      </c>
      <c r="K864" s="17" t="s">
        <v>231</v>
      </c>
      <c r="L864" s="17" t="s">
        <v>231</v>
      </c>
      <c r="M864" s="17" t="s">
        <v>231</v>
      </c>
      <c r="N864" s="17" t="s">
        <v>231</v>
      </c>
      <c r="O864" s="17" t="s">
        <v>231</v>
      </c>
      <c r="P864" s="17" t="s">
        <v>231</v>
      </c>
      <c r="Q864" s="17" t="s">
        <v>231</v>
      </c>
      <c r="R864" s="17" t="s">
        <v>231</v>
      </c>
      <c r="S864" s="17" t="s">
        <v>231</v>
      </c>
      <c r="T864" s="17" t="s">
        <v>231</v>
      </c>
      <c r="U864" s="17" t="s">
        <v>231</v>
      </c>
      <c r="V864" s="17" t="s">
        <v>231</v>
      </c>
      <c r="W864" s="17" t="s">
        <v>231</v>
      </c>
      <c r="X864" s="17" t="s">
        <v>231</v>
      </c>
      <c r="Y864" s="17" t="s">
        <v>231</v>
      </c>
      <c r="Z864" s="17" t="s">
        <v>231</v>
      </c>
      <c r="AA864" s="17" t="s">
        <v>231</v>
      </c>
      <c r="AB864" s="17" t="s">
        <v>231</v>
      </c>
      <c r="AC864" s="17" t="s">
        <v>231</v>
      </c>
      <c r="AD864" s="17" t="s">
        <v>231</v>
      </c>
      <c r="AE864" s="17" t="s">
        <v>231</v>
      </c>
      <c r="AF864" s="150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232</v>
      </c>
      <c r="C865" s="9" t="s">
        <v>232</v>
      </c>
      <c r="D865" s="148" t="s">
        <v>234</v>
      </c>
      <c r="E865" s="149" t="s">
        <v>235</v>
      </c>
      <c r="F865" s="149" t="s">
        <v>236</v>
      </c>
      <c r="G865" s="149" t="s">
        <v>237</v>
      </c>
      <c r="H865" s="149" t="s">
        <v>238</v>
      </c>
      <c r="I865" s="149" t="s">
        <v>239</v>
      </c>
      <c r="J865" s="149" t="s">
        <v>240</v>
      </c>
      <c r="K865" s="149" t="s">
        <v>241</v>
      </c>
      <c r="L865" s="149" t="s">
        <v>242</v>
      </c>
      <c r="M865" s="149" t="s">
        <v>243</v>
      </c>
      <c r="N865" s="149" t="s">
        <v>244</v>
      </c>
      <c r="O865" s="149" t="s">
        <v>245</v>
      </c>
      <c r="P865" s="149" t="s">
        <v>246</v>
      </c>
      <c r="Q865" s="149" t="s">
        <v>247</v>
      </c>
      <c r="R865" s="149" t="s">
        <v>248</v>
      </c>
      <c r="S865" s="149" t="s">
        <v>250</v>
      </c>
      <c r="T865" s="149" t="s">
        <v>251</v>
      </c>
      <c r="U865" s="149" t="s">
        <v>252</v>
      </c>
      <c r="V865" s="149" t="s">
        <v>253</v>
      </c>
      <c r="W865" s="149" t="s">
        <v>276</v>
      </c>
      <c r="X865" s="149" t="s">
        <v>254</v>
      </c>
      <c r="Y865" s="149" t="s">
        <v>255</v>
      </c>
      <c r="Z865" s="149" t="s">
        <v>256</v>
      </c>
      <c r="AA865" s="149" t="s">
        <v>257</v>
      </c>
      <c r="AB865" s="149" t="s">
        <v>258</v>
      </c>
      <c r="AC865" s="149" t="s">
        <v>260</v>
      </c>
      <c r="AD865" s="149" t="s">
        <v>261</v>
      </c>
      <c r="AE865" s="149" t="s">
        <v>262</v>
      </c>
      <c r="AF865" s="150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115</v>
      </c>
      <c r="E866" s="11" t="s">
        <v>282</v>
      </c>
      <c r="F866" s="11" t="s">
        <v>282</v>
      </c>
      <c r="G866" s="11" t="s">
        <v>282</v>
      </c>
      <c r="H866" s="11" t="s">
        <v>282</v>
      </c>
      <c r="I866" s="11" t="s">
        <v>115</v>
      </c>
      <c r="J866" s="11" t="s">
        <v>283</v>
      </c>
      <c r="K866" s="11" t="s">
        <v>282</v>
      </c>
      <c r="L866" s="11" t="s">
        <v>115</v>
      </c>
      <c r="M866" s="11" t="s">
        <v>282</v>
      </c>
      <c r="N866" s="11" t="s">
        <v>115</v>
      </c>
      <c r="O866" s="11" t="s">
        <v>115</v>
      </c>
      <c r="P866" s="11" t="s">
        <v>282</v>
      </c>
      <c r="Q866" s="11" t="s">
        <v>283</v>
      </c>
      <c r="R866" s="11" t="s">
        <v>115</v>
      </c>
      <c r="S866" s="11" t="s">
        <v>283</v>
      </c>
      <c r="T866" s="11" t="s">
        <v>283</v>
      </c>
      <c r="U866" s="11" t="s">
        <v>283</v>
      </c>
      <c r="V866" s="11" t="s">
        <v>283</v>
      </c>
      <c r="W866" s="11" t="s">
        <v>283</v>
      </c>
      <c r="X866" s="11" t="s">
        <v>282</v>
      </c>
      <c r="Y866" s="11" t="s">
        <v>283</v>
      </c>
      <c r="Z866" s="11" t="s">
        <v>283</v>
      </c>
      <c r="AA866" s="11" t="s">
        <v>283</v>
      </c>
      <c r="AB866" s="11" t="s">
        <v>283</v>
      </c>
      <c r="AC866" s="11" t="s">
        <v>282</v>
      </c>
      <c r="AD866" s="11" t="s">
        <v>282</v>
      </c>
      <c r="AE866" s="11" t="s">
        <v>283</v>
      </c>
      <c r="AF866" s="150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150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20">
        <v>248.99999999999997</v>
      </c>
      <c r="E868" s="220">
        <v>253.37</v>
      </c>
      <c r="F868" s="220">
        <v>258.45208763723235</v>
      </c>
      <c r="G868" s="221">
        <v>289.39999999999998</v>
      </c>
      <c r="H868" s="220">
        <v>233</v>
      </c>
      <c r="I868" s="220">
        <v>255.00000000000003</v>
      </c>
      <c r="J868" s="220">
        <v>248</v>
      </c>
      <c r="K868" s="220">
        <v>254</v>
      </c>
      <c r="L868" s="220">
        <v>230.4</v>
      </c>
      <c r="M868" s="220">
        <v>250.99999999999997</v>
      </c>
      <c r="N868" s="220">
        <v>255.99333699791427</v>
      </c>
      <c r="O868" s="220">
        <v>228.57</v>
      </c>
      <c r="P868" s="220">
        <v>232</v>
      </c>
      <c r="Q868" s="220">
        <v>235</v>
      </c>
      <c r="R868" s="220">
        <v>255.24689999999998</v>
      </c>
      <c r="S868" s="220">
        <v>265</v>
      </c>
      <c r="T868" s="220">
        <v>244</v>
      </c>
      <c r="U868" s="220">
        <v>250</v>
      </c>
      <c r="V868" s="220">
        <v>246.00000000000003</v>
      </c>
      <c r="W868" s="220">
        <v>237</v>
      </c>
      <c r="X868" s="221">
        <v>224</v>
      </c>
      <c r="Y868" s="220">
        <v>248</v>
      </c>
      <c r="Z868" s="220">
        <v>253.79999999999998</v>
      </c>
      <c r="AA868" s="220">
        <v>252</v>
      </c>
      <c r="AB868" s="220">
        <v>254</v>
      </c>
      <c r="AC868" s="220">
        <v>247.64</v>
      </c>
      <c r="AD868" s="220">
        <v>243</v>
      </c>
      <c r="AE868" s="220">
        <v>245</v>
      </c>
      <c r="AF868" s="222"/>
      <c r="AG868" s="223"/>
      <c r="AH868" s="223"/>
      <c r="AI868" s="223"/>
      <c r="AJ868" s="223"/>
      <c r="AK868" s="223"/>
      <c r="AL868" s="223"/>
      <c r="AM868" s="223"/>
      <c r="AN868" s="223"/>
      <c r="AO868" s="223"/>
      <c r="AP868" s="223"/>
      <c r="AQ868" s="223"/>
      <c r="AR868" s="223"/>
      <c r="AS868" s="223"/>
      <c r="AT868" s="223"/>
      <c r="AU868" s="223"/>
      <c r="AV868" s="223"/>
      <c r="AW868" s="223"/>
      <c r="AX868" s="223"/>
      <c r="AY868" s="223"/>
      <c r="AZ868" s="223"/>
      <c r="BA868" s="223"/>
      <c r="BB868" s="223"/>
      <c r="BC868" s="223"/>
      <c r="BD868" s="223"/>
      <c r="BE868" s="223"/>
      <c r="BF868" s="223"/>
      <c r="BG868" s="223"/>
      <c r="BH868" s="223"/>
      <c r="BI868" s="223"/>
      <c r="BJ868" s="223"/>
      <c r="BK868" s="223"/>
      <c r="BL868" s="223"/>
      <c r="BM868" s="224">
        <v>1</v>
      </c>
    </row>
    <row r="869" spans="1:65">
      <c r="A869" s="30"/>
      <c r="B869" s="19">
        <v>1</v>
      </c>
      <c r="C869" s="9">
        <v>2</v>
      </c>
      <c r="D869" s="225">
        <v>242</v>
      </c>
      <c r="E869" s="225">
        <v>252.45</v>
      </c>
      <c r="F869" s="225">
        <v>257.03396064400943</v>
      </c>
      <c r="G869" s="227">
        <v>281.60000000000002</v>
      </c>
      <c r="H869" s="225">
        <v>248.99999999999997</v>
      </c>
      <c r="I869" s="225">
        <v>256</v>
      </c>
      <c r="J869" s="225">
        <v>250.99999999999997</v>
      </c>
      <c r="K869" s="225">
        <v>257</v>
      </c>
      <c r="L869" s="225">
        <v>227.6</v>
      </c>
      <c r="M869" s="225">
        <v>254</v>
      </c>
      <c r="N869" s="225">
        <v>259.37323959216866</v>
      </c>
      <c r="O869" s="225">
        <v>234.02</v>
      </c>
      <c r="P869" s="225">
        <v>243</v>
      </c>
      <c r="Q869" s="225">
        <v>246.00000000000003</v>
      </c>
      <c r="R869" s="225">
        <v>251.71189999999999</v>
      </c>
      <c r="S869" s="225">
        <v>259</v>
      </c>
      <c r="T869" s="225">
        <v>245</v>
      </c>
      <c r="U869" s="225">
        <v>248.99999999999997</v>
      </c>
      <c r="V869" s="225">
        <v>246.00000000000003</v>
      </c>
      <c r="W869" s="225">
        <v>239</v>
      </c>
      <c r="X869" s="227">
        <v>214</v>
      </c>
      <c r="Y869" s="225">
        <v>245</v>
      </c>
      <c r="Z869" s="225">
        <v>270</v>
      </c>
      <c r="AA869" s="225">
        <v>243</v>
      </c>
      <c r="AB869" s="225">
        <v>244</v>
      </c>
      <c r="AC869" s="225">
        <v>248.90999999999997</v>
      </c>
      <c r="AD869" s="225">
        <v>238</v>
      </c>
      <c r="AE869" s="225">
        <v>222.1</v>
      </c>
      <c r="AF869" s="222"/>
      <c r="AG869" s="223"/>
      <c r="AH869" s="223"/>
      <c r="AI869" s="223"/>
      <c r="AJ869" s="223"/>
      <c r="AK869" s="223"/>
      <c r="AL869" s="223"/>
      <c r="AM869" s="223"/>
      <c r="AN869" s="223"/>
      <c r="AO869" s="223"/>
      <c r="AP869" s="223"/>
      <c r="AQ869" s="223"/>
      <c r="AR869" s="223"/>
      <c r="AS869" s="223"/>
      <c r="AT869" s="223"/>
      <c r="AU869" s="223"/>
      <c r="AV869" s="223"/>
      <c r="AW869" s="223"/>
      <c r="AX869" s="223"/>
      <c r="AY869" s="223"/>
      <c r="AZ869" s="223"/>
      <c r="BA869" s="223"/>
      <c r="BB869" s="223"/>
      <c r="BC869" s="223"/>
      <c r="BD869" s="223"/>
      <c r="BE869" s="223"/>
      <c r="BF869" s="223"/>
      <c r="BG869" s="223"/>
      <c r="BH869" s="223"/>
      <c r="BI869" s="223"/>
      <c r="BJ869" s="223"/>
      <c r="BK869" s="223"/>
      <c r="BL869" s="223"/>
      <c r="BM869" s="224">
        <v>20</v>
      </c>
    </row>
    <row r="870" spans="1:65">
      <c r="A870" s="30"/>
      <c r="B870" s="19">
        <v>1</v>
      </c>
      <c r="C870" s="9">
        <v>3</v>
      </c>
      <c r="D870" s="225">
        <v>252</v>
      </c>
      <c r="E870" s="225">
        <v>256.37</v>
      </c>
      <c r="F870" s="225">
        <v>256.65186797487343</v>
      </c>
      <c r="G870" s="227">
        <v>285.5</v>
      </c>
      <c r="H870" s="225">
        <v>243</v>
      </c>
      <c r="I870" s="225">
        <v>255.00000000000003</v>
      </c>
      <c r="J870" s="225">
        <v>248</v>
      </c>
      <c r="K870" s="225">
        <v>250</v>
      </c>
      <c r="L870" s="225">
        <v>223.4</v>
      </c>
      <c r="M870" s="225">
        <v>255.00000000000003</v>
      </c>
      <c r="N870" s="225">
        <v>258.56230818341032</v>
      </c>
      <c r="O870" s="225">
        <v>234.86</v>
      </c>
      <c r="P870" s="225">
        <v>237</v>
      </c>
      <c r="Q870" s="225">
        <v>235</v>
      </c>
      <c r="R870" s="225">
        <v>252.26740000000001</v>
      </c>
      <c r="S870" s="225">
        <v>257</v>
      </c>
      <c r="T870" s="225">
        <v>243</v>
      </c>
      <c r="U870" s="225">
        <v>247</v>
      </c>
      <c r="V870" s="225">
        <v>247</v>
      </c>
      <c r="W870" s="225">
        <v>239</v>
      </c>
      <c r="X870" s="227">
        <v>243</v>
      </c>
      <c r="Y870" s="225">
        <v>250.99999999999997</v>
      </c>
      <c r="Z870" s="225">
        <v>265.60000000000002</v>
      </c>
      <c r="AA870" s="225">
        <v>234</v>
      </c>
      <c r="AB870" s="225">
        <v>258</v>
      </c>
      <c r="AC870" s="225">
        <v>245.95999999999998</v>
      </c>
      <c r="AD870" s="225">
        <v>239</v>
      </c>
      <c r="AE870" s="225">
        <v>231.8</v>
      </c>
      <c r="AF870" s="222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4">
        <v>16</v>
      </c>
    </row>
    <row r="871" spans="1:65">
      <c r="A871" s="30"/>
      <c r="B871" s="19">
        <v>1</v>
      </c>
      <c r="C871" s="9">
        <v>4</v>
      </c>
      <c r="D871" s="225">
        <v>243</v>
      </c>
      <c r="E871" s="225">
        <v>251.63999999999996</v>
      </c>
      <c r="F871" s="225">
        <v>258.80948411009626</v>
      </c>
      <c r="G871" s="227">
        <v>286.60000000000002</v>
      </c>
      <c r="H871" s="225">
        <v>261</v>
      </c>
      <c r="I871" s="225">
        <v>248.99999999999997</v>
      </c>
      <c r="J871" s="225">
        <v>250.99999999999997</v>
      </c>
      <c r="K871" s="225">
        <v>257</v>
      </c>
      <c r="L871" s="225">
        <v>226.9</v>
      </c>
      <c r="M871" s="226">
        <v>219</v>
      </c>
      <c r="N871" s="225">
        <v>255.58788969461804</v>
      </c>
      <c r="O871" s="225">
        <v>229.03</v>
      </c>
      <c r="P871" s="225">
        <v>262</v>
      </c>
      <c r="Q871" s="225">
        <v>246.00000000000003</v>
      </c>
      <c r="R871" s="225">
        <v>252.10580000000002</v>
      </c>
      <c r="S871" s="225">
        <v>262</v>
      </c>
      <c r="T871" s="225">
        <v>238</v>
      </c>
      <c r="U871" s="225">
        <v>246.00000000000003</v>
      </c>
      <c r="V871" s="225">
        <v>248</v>
      </c>
      <c r="W871" s="225">
        <v>232</v>
      </c>
      <c r="X871" s="227">
        <v>196</v>
      </c>
      <c r="Y871" s="225">
        <v>250</v>
      </c>
      <c r="Z871" s="225">
        <v>267.8</v>
      </c>
      <c r="AA871" s="225">
        <v>253.00000000000003</v>
      </c>
      <c r="AB871" s="225">
        <v>245</v>
      </c>
      <c r="AC871" s="225">
        <v>246.3</v>
      </c>
      <c r="AD871" s="225">
        <v>238</v>
      </c>
      <c r="AE871" s="225">
        <v>219.8</v>
      </c>
      <c r="AF871" s="222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4">
        <v>246.96564890868427</v>
      </c>
    </row>
    <row r="872" spans="1:65">
      <c r="A872" s="30"/>
      <c r="B872" s="19">
        <v>1</v>
      </c>
      <c r="C872" s="9">
        <v>5</v>
      </c>
      <c r="D872" s="225">
        <v>254</v>
      </c>
      <c r="E872" s="225">
        <v>256.32</v>
      </c>
      <c r="F872" s="225">
        <v>251.59875023564962</v>
      </c>
      <c r="G872" s="227">
        <v>286.3</v>
      </c>
      <c r="H872" s="225">
        <v>248.99999999999997</v>
      </c>
      <c r="I872" s="225">
        <v>253.00000000000003</v>
      </c>
      <c r="J872" s="225">
        <v>250</v>
      </c>
      <c r="K872" s="225">
        <v>260</v>
      </c>
      <c r="L872" s="225">
        <v>231.8</v>
      </c>
      <c r="M872" s="225">
        <v>248.99999999999997</v>
      </c>
      <c r="N872" s="225">
        <v>253.55379768376676</v>
      </c>
      <c r="O872" s="225">
        <v>234.7</v>
      </c>
      <c r="P872" s="225">
        <v>233</v>
      </c>
      <c r="Q872" s="225">
        <v>241</v>
      </c>
      <c r="R872" s="225">
        <v>255.83269999999996</v>
      </c>
      <c r="S872" s="225">
        <v>254</v>
      </c>
      <c r="T872" s="225">
        <v>236</v>
      </c>
      <c r="U872" s="225">
        <v>248.99999999999997</v>
      </c>
      <c r="V872" s="226">
        <v>236</v>
      </c>
      <c r="W872" s="225">
        <v>232</v>
      </c>
      <c r="X872" s="227">
        <v>225</v>
      </c>
      <c r="Y872" s="225">
        <v>247</v>
      </c>
      <c r="Z872" s="225">
        <v>249.7</v>
      </c>
      <c r="AA872" s="225">
        <v>237</v>
      </c>
      <c r="AB872" s="225">
        <v>252</v>
      </c>
      <c r="AC872" s="225">
        <v>245.36</v>
      </c>
      <c r="AD872" s="225">
        <v>248</v>
      </c>
      <c r="AE872" s="225">
        <v>242.4</v>
      </c>
      <c r="AF872" s="222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4">
        <v>56</v>
      </c>
    </row>
    <row r="873" spans="1:65">
      <c r="A873" s="30"/>
      <c r="B873" s="19">
        <v>1</v>
      </c>
      <c r="C873" s="9">
        <v>6</v>
      </c>
      <c r="D873" s="225">
        <v>253.00000000000003</v>
      </c>
      <c r="E873" s="225">
        <v>250.62</v>
      </c>
      <c r="F873" s="225">
        <v>253.5720551845578</v>
      </c>
      <c r="G873" s="227">
        <v>284.89999999999998</v>
      </c>
      <c r="H873" s="225">
        <v>247</v>
      </c>
      <c r="I873" s="225">
        <v>255.00000000000003</v>
      </c>
      <c r="J873" s="225">
        <v>248</v>
      </c>
      <c r="K873" s="225">
        <v>248.99999999999997</v>
      </c>
      <c r="L873" s="225">
        <v>220.5</v>
      </c>
      <c r="M873" s="225">
        <v>257</v>
      </c>
      <c r="N873" s="225">
        <v>256.81585181645585</v>
      </c>
      <c r="O873" s="225">
        <v>227.52</v>
      </c>
      <c r="P873" s="225">
        <v>245</v>
      </c>
      <c r="Q873" s="225">
        <v>235</v>
      </c>
      <c r="R873" s="225">
        <v>255.77189999999999</v>
      </c>
      <c r="S873" s="225">
        <v>269</v>
      </c>
      <c r="T873" s="225">
        <v>243</v>
      </c>
      <c r="U873" s="225">
        <v>248</v>
      </c>
      <c r="V873" s="225">
        <v>246.00000000000003</v>
      </c>
      <c r="W873" s="225">
        <v>236</v>
      </c>
      <c r="X873" s="227">
        <v>227</v>
      </c>
      <c r="Y873" s="226">
        <v>237</v>
      </c>
      <c r="Z873" s="225">
        <v>255.00000000000003</v>
      </c>
      <c r="AA873" s="225">
        <v>242</v>
      </c>
      <c r="AB873" s="225">
        <v>255.00000000000003</v>
      </c>
      <c r="AC873" s="225">
        <v>245.36</v>
      </c>
      <c r="AD873" s="225">
        <v>243</v>
      </c>
      <c r="AE873" s="225">
        <v>219.1</v>
      </c>
      <c r="AF873" s="222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8"/>
    </row>
    <row r="874" spans="1:65">
      <c r="A874" s="30"/>
      <c r="B874" s="20" t="s">
        <v>270</v>
      </c>
      <c r="C874" s="12"/>
      <c r="D874" s="229">
        <v>248.83333333333334</v>
      </c>
      <c r="E874" s="229">
        <v>253.46166666666667</v>
      </c>
      <c r="F874" s="229">
        <v>256.01970096440311</v>
      </c>
      <c r="G874" s="229">
        <v>285.71666666666664</v>
      </c>
      <c r="H874" s="229">
        <v>247</v>
      </c>
      <c r="I874" s="229">
        <v>253.83333333333334</v>
      </c>
      <c r="J874" s="229">
        <v>249.33333333333334</v>
      </c>
      <c r="K874" s="229">
        <v>254.5</v>
      </c>
      <c r="L874" s="229">
        <v>226.76666666666665</v>
      </c>
      <c r="M874" s="229">
        <v>247.5</v>
      </c>
      <c r="N874" s="229">
        <v>256.64773732805565</v>
      </c>
      <c r="O874" s="229">
        <v>231.45000000000002</v>
      </c>
      <c r="P874" s="229">
        <v>242</v>
      </c>
      <c r="Q874" s="229">
        <v>239.66666666666666</v>
      </c>
      <c r="R874" s="229">
        <v>253.82276666666667</v>
      </c>
      <c r="S874" s="229">
        <v>261</v>
      </c>
      <c r="T874" s="229">
        <v>241.5</v>
      </c>
      <c r="U874" s="229">
        <v>248.16666666666666</v>
      </c>
      <c r="V874" s="229">
        <v>244.83333333333334</v>
      </c>
      <c r="W874" s="229">
        <v>235.83333333333334</v>
      </c>
      <c r="X874" s="229">
        <v>221.5</v>
      </c>
      <c r="Y874" s="229">
        <v>246.33333333333334</v>
      </c>
      <c r="Z874" s="229">
        <v>260.31666666666666</v>
      </c>
      <c r="AA874" s="229">
        <v>243.5</v>
      </c>
      <c r="AB874" s="229">
        <v>251.33333333333334</v>
      </c>
      <c r="AC874" s="229">
        <v>246.58833333333337</v>
      </c>
      <c r="AD874" s="229">
        <v>241.5</v>
      </c>
      <c r="AE874" s="229">
        <v>230.03333333333333</v>
      </c>
      <c r="AF874" s="222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8"/>
    </row>
    <row r="875" spans="1:65">
      <c r="A875" s="30"/>
      <c r="B875" s="3" t="s">
        <v>271</v>
      </c>
      <c r="C875" s="29"/>
      <c r="D875" s="225">
        <v>250.5</v>
      </c>
      <c r="E875" s="225">
        <v>252.91</v>
      </c>
      <c r="F875" s="225">
        <v>256.84291430944143</v>
      </c>
      <c r="G875" s="225">
        <v>285.89999999999998</v>
      </c>
      <c r="H875" s="225">
        <v>248</v>
      </c>
      <c r="I875" s="225">
        <v>255.00000000000003</v>
      </c>
      <c r="J875" s="225">
        <v>249</v>
      </c>
      <c r="K875" s="225">
        <v>255.5</v>
      </c>
      <c r="L875" s="225">
        <v>227.25</v>
      </c>
      <c r="M875" s="225">
        <v>252.5</v>
      </c>
      <c r="N875" s="225">
        <v>256.40459440718507</v>
      </c>
      <c r="O875" s="225">
        <v>231.52500000000001</v>
      </c>
      <c r="P875" s="225">
        <v>240</v>
      </c>
      <c r="Q875" s="225">
        <v>238</v>
      </c>
      <c r="R875" s="225">
        <v>253.75715</v>
      </c>
      <c r="S875" s="225">
        <v>260.5</v>
      </c>
      <c r="T875" s="225">
        <v>243</v>
      </c>
      <c r="U875" s="225">
        <v>248.5</v>
      </c>
      <c r="V875" s="225">
        <v>246.00000000000003</v>
      </c>
      <c r="W875" s="225">
        <v>236.5</v>
      </c>
      <c r="X875" s="225">
        <v>224.5</v>
      </c>
      <c r="Y875" s="225">
        <v>247.5</v>
      </c>
      <c r="Z875" s="225">
        <v>260.3</v>
      </c>
      <c r="AA875" s="225">
        <v>242.5</v>
      </c>
      <c r="AB875" s="225">
        <v>253</v>
      </c>
      <c r="AC875" s="225">
        <v>246.13</v>
      </c>
      <c r="AD875" s="225">
        <v>241</v>
      </c>
      <c r="AE875" s="225">
        <v>226.95</v>
      </c>
      <c r="AF875" s="222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8"/>
    </row>
    <row r="876" spans="1:65">
      <c r="A876" s="30"/>
      <c r="B876" s="3" t="s">
        <v>272</v>
      </c>
      <c r="C876" s="29"/>
      <c r="D876" s="225">
        <v>5.1929439306299763</v>
      </c>
      <c r="E876" s="225">
        <v>2.4105552610688465</v>
      </c>
      <c r="F876" s="225">
        <v>2.8517898927730836</v>
      </c>
      <c r="G876" s="225">
        <v>2.5435539441235786</v>
      </c>
      <c r="H876" s="225">
        <v>9.1214034007931009</v>
      </c>
      <c r="I876" s="225">
        <v>2.5625508125043592</v>
      </c>
      <c r="J876" s="225">
        <v>1.5055453054181493</v>
      </c>
      <c r="K876" s="225">
        <v>4.324349662087938</v>
      </c>
      <c r="L876" s="225">
        <v>4.2391823110909828</v>
      </c>
      <c r="M876" s="225">
        <v>14.251315728731857</v>
      </c>
      <c r="N876" s="225">
        <v>2.1093215000925598</v>
      </c>
      <c r="O876" s="225">
        <v>3.4173439979024653</v>
      </c>
      <c r="P876" s="225">
        <v>11.099549540409287</v>
      </c>
      <c r="Q876" s="225">
        <v>5.428320796219289</v>
      </c>
      <c r="R876" s="225">
        <v>1.9844397997083736</v>
      </c>
      <c r="S876" s="225">
        <v>5.4772255750516612</v>
      </c>
      <c r="T876" s="225">
        <v>3.6193922141707713</v>
      </c>
      <c r="U876" s="225">
        <v>1.4719601443879597</v>
      </c>
      <c r="V876" s="225">
        <v>4.4007575105505081</v>
      </c>
      <c r="W876" s="225">
        <v>3.1885210782848317</v>
      </c>
      <c r="X876" s="225">
        <v>15.604486534327235</v>
      </c>
      <c r="Y876" s="225">
        <v>5.0464508980734779</v>
      </c>
      <c r="Z876" s="225">
        <v>8.4985685069114307</v>
      </c>
      <c r="AA876" s="225">
        <v>7.713624310270764</v>
      </c>
      <c r="AB876" s="225">
        <v>5.6450568346710828</v>
      </c>
      <c r="AC876" s="225">
        <v>1.4136253629114828</v>
      </c>
      <c r="AD876" s="225">
        <v>3.9370039370059056</v>
      </c>
      <c r="AE876" s="225">
        <v>11.552084948902802</v>
      </c>
      <c r="AF876" s="222"/>
      <c r="AG876" s="223"/>
      <c r="AH876" s="223"/>
      <c r="AI876" s="223"/>
      <c r="AJ876" s="223"/>
      <c r="AK876" s="223"/>
      <c r="AL876" s="223"/>
      <c r="AM876" s="223"/>
      <c r="AN876" s="223"/>
      <c r="AO876" s="223"/>
      <c r="AP876" s="223"/>
      <c r="AQ876" s="223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228"/>
    </row>
    <row r="877" spans="1:65">
      <c r="A877" s="30"/>
      <c r="B877" s="3" t="s">
        <v>86</v>
      </c>
      <c r="C877" s="29"/>
      <c r="D877" s="13">
        <v>2.0869165159932923E-2</v>
      </c>
      <c r="E877" s="13">
        <v>9.510531879517007E-3</v>
      </c>
      <c r="F877" s="13">
        <v>1.1138947049897522E-2</v>
      </c>
      <c r="G877" s="13">
        <v>8.9023646180607079E-3</v>
      </c>
      <c r="H877" s="13">
        <v>3.6928758707664378E-2</v>
      </c>
      <c r="I877" s="13">
        <v>1.0095407009209557E-2</v>
      </c>
      <c r="J877" s="13">
        <v>6.0382833105005985E-3</v>
      </c>
      <c r="K877" s="13">
        <v>1.6991550735119598E-2</v>
      </c>
      <c r="L877" s="13">
        <v>1.8694027536782228E-2</v>
      </c>
      <c r="M877" s="13">
        <v>5.7581073651441848E-2</v>
      </c>
      <c r="N877" s="13">
        <v>8.2187418523637906E-3</v>
      </c>
      <c r="O877" s="13">
        <v>1.4764934101976518E-2</v>
      </c>
      <c r="P877" s="13">
        <v>4.5865907191773914E-2</v>
      </c>
      <c r="Q877" s="13">
        <v>2.2649460902166713E-2</v>
      </c>
      <c r="R877" s="13">
        <v>7.8182104220558112E-3</v>
      </c>
      <c r="S877" s="13">
        <v>2.0985538601730504E-2</v>
      </c>
      <c r="T877" s="13">
        <v>1.4987131321618101E-2</v>
      </c>
      <c r="U877" s="13">
        <v>5.931337049246312E-3</v>
      </c>
      <c r="V877" s="13">
        <v>1.7974503106400985E-2</v>
      </c>
      <c r="W877" s="13">
        <v>1.3520230720642396E-2</v>
      </c>
      <c r="X877" s="13">
        <v>7.0449149139174869E-2</v>
      </c>
      <c r="Y877" s="13">
        <v>2.0486268869039828E-2</v>
      </c>
      <c r="Z877" s="13">
        <v>3.2647039529719306E-2</v>
      </c>
      <c r="AA877" s="13">
        <v>3.1678128584274184E-2</v>
      </c>
      <c r="AB877" s="13">
        <v>2.2460438334235076E-2</v>
      </c>
      <c r="AC877" s="13">
        <v>5.7327341638688609E-3</v>
      </c>
      <c r="AD877" s="13">
        <v>1.6302293735014101E-2</v>
      </c>
      <c r="AE877" s="13">
        <v>5.0219178157815403E-2</v>
      </c>
      <c r="AF877" s="150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273</v>
      </c>
      <c r="C878" s="29"/>
      <c r="D878" s="13">
        <v>7.5625271486223777E-3</v>
      </c>
      <c r="E878" s="13">
        <v>2.6303325125124122E-2</v>
      </c>
      <c r="F878" s="13">
        <v>3.6661179786451115E-2</v>
      </c>
      <c r="G878" s="13">
        <v>0.15690853334955324</v>
      </c>
      <c r="H878" s="13">
        <v>1.3909258825073323E-4</v>
      </c>
      <c r="I878" s="13">
        <v>2.7808257767817812E-2</v>
      </c>
      <c r="J878" s="13">
        <v>9.5871002105418768E-3</v>
      </c>
      <c r="K878" s="13">
        <v>3.0507688517043663E-2</v>
      </c>
      <c r="L878" s="13">
        <v>-8.1788630650759919E-2</v>
      </c>
      <c r="M878" s="13">
        <v>2.1636656501702323E-3</v>
      </c>
      <c r="N878" s="13">
        <v>3.9204190793964866E-2</v>
      </c>
      <c r="O878" s="13">
        <v>-6.2825129637446797E-2</v>
      </c>
      <c r="P878" s="13">
        <v>-2.010663803094459E-2</v>
      </c>
      <c r="Q878" s="13">
        <v>-2.9554645653235845E-2</v>
      </c>
      <c r="R878" s="13">
        <v>2.7765471790442531E-2</v>
      </c>
      <c r="S878" s="13">
        <v>5.6827138321997817E-2</v>
      </c>
      <c r="T878" s="13">
        <v>-2.21312110928642E-2</v>
      </c>
      <c r="U878" s="13">
        <v>4.863096399396305E-3</v>
      </c>
      <c r="V878" s="13">
        <v>-8.6340573467339476E-3</v>
      </c>
      <c r="W878" s="13">
        <v>-4.5076372461285596E-2</v>
      </c>
      <c r="X878" s="13">
        <v>-0.10311413356964561</v>
      </c>
      <c r="Y878" s="13">
        <v>-2.5603381609753395E-3</v>
      </c>
      <c r="Z878" s="13">
        <v>5.4060221804040909E-2</v>
      </c>
      <c r="AA878" s="13">
        <v>-1.4032918845185982E-2</v>
      </c>
      <c r="AB878" s="13">
        <v>1.7685392458220095E-2</v>
      </c>
      <c r="AC878" s="13">
        <v>-1.5278058993962729E-3</v>
      </c>
      <c r="AD878" s="13">
        <v>-2.21312110928642E-2</v>
      </c>
      <c r="AE878" s="13">
        <v>-6.8561419979552229E-2</v>
      </c>
      <c r="AF878" s="150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274</v>
      </c>
      <c r="C879" s="47"/>
      <c r="D879" s="45">
        <v>0.17</v>
      </c>
      <c r="E879" s="45">
        <v>0.66</v>
      </c>
      <c r="F879" s="45">
        <v>0.93</v>
      </c>
      <c r="G879" s="45">
        <v>4.0599999999999996</v>
      </c>
      <c r="H879" s="45">
        <v>0.03</v>
      </c>
      <c r="I879" s="45">
        <v>0.69</v>
      </c>
      <c r="J879" s="45">
        <v>0.22</v>
      </c>
      <c r="K879" s="45">
        <v>0.76</v>
      </c>
      <c r="L879" s="45">
        <v>2.16</v>
      </c>
      <c r="M879" s="45">
        <v>0.03</v>
      </c>
      <c r="N879" s="45">
        <v>0.99</v>
      </c>
      <c r="O879" s="45">
        <v>1.67</v>
      </c>
      <c r="P879" s="45">
        <v>0.55000000000000004</v>
      </c>
      <c r="Q879" s="45">
        <v>0.8</v>
      </c>
      <c r="R879" s="45">
        <v>0.69</v>
      </c>
      <c r="S879" s="45">
        <v>1.45</v>
      </c>
      <c r="T879" s="45">
        <v>0.61</v>
      </c>
      <c r="U879" s="45">
        <v>0.1</v>
      </c>
      <c r="V879" s="45">
        <v>0.25</v>
      </c>
      <c r="W879" s="45">
        <v>1.2</v>
      </c>
      <c r="X879" s="45">
        <v>2.72</v>
      </c>
      <c r="Y879" s="45">
        <v>0.1</v>
      </c>
      <c r="Z879" s="45">
        <v>1.38</v>
      </c>
      <c r="AA879" s="45">
        <v>0.4</v>
      </c>
      <c r="AB879" s="45">
        <v>0.43</v>
      </c>
      <c r="AC879" s="45">
        <v>7.0000000000000007E-2</v>
      </c>
      <c r="AD879" s="45">
        <v>0.61</v>
      </c>
      <c r="AE879" s="45">
        <v>1.82</v>
      </c>
      <c r="AF879" s="150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BM880" s="55"/>
    </row>
    <row r="881" spans="1:65" ht="15">
      <c r="B881" s="8" t="s">
        <v>520</v>
      </c>
      <c r="BM881" s="28" t="s">
        <v>66</v>
      </c>
    </row>
    <row r="882" spans="1:65" ht="15">
      <c r="A882" s="25" t="s">
        <v>21</v>
      </c>
      <c r="B882" s="18" t="s">
        <v>111</v>
      </c>
      <c r="C882" s="15" t="s">
        <v>112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17" t="s">
        <v>231</v>
      </c>
      <c r="AA882" s="17" t="s">
        <v>231</v>
      </c>
      <c r="AB882" s="17" t="s">
        <v>231</v>
      </c>
      <c r="AC882" s="17" t="s">
        <v>231</v>
      </c>
      <c r="AD882" s="17" t="s">
        <v>231</v>
      </c>
      <c r="AE882" s="150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232</v>
      </c>
      <c r="C883" s="9" t="s">
        <v>232</v>
      </c>
      <c r="D883" s="148" t="s">
        <v>234</v>
      </c>
      <c r="E883" s="149" t="s">
        <v>235</v>
      </c>
      <c r="F883" s="149" t="s">
        <v>236</v>
      </c>
      <c r="G883" s="149" t="s">
        <v>237</v>
      </c>
      <c r="H883" s="149" t="s">
        <v>238</v>
      </c>
      <c r="I883" s="149" t="s">
        <v>239</v>
      </c>
      <c r="J883" s="149" t="s">
        <v>240</v>
      </c>
      <c r="K883" s="149" t="s">
        <v>241</v>
      </c>
      <c r="L883" s="149" t="s">
        <v>242</v>
      </c>
      <c r="M883" s="149" t="s">
        <v>243</v>
      </c>
      <c r="N883" s="149" t="s">
        <v>244</v>
      </c>
      <c r="O883" s="149" t="s">
        <v>246</v>
      </c>
      <c r="P883" s="149" t="s">
        <v>247</v>
      </c>
      <c r="Q883" s="149" t="s">
        <v>248</v>
      </c>
      <c r="R883" s="149" t="s">
        <v>250</v>
      </c>
      <c r="S883" s="149" t="s">
        <v>251</v>
      </c>
      <c r="T883" s="149" t="s">
        <v>252</v>
      </c>
      <c r="U883" s="149" t="s">
        <v>253</v>
      </c>
      <c r="V883" s="149" t="s">
        <v>276</v>
      </c>
      <c r="W883" s="149" t="s">
        <v>254</v>
      </c>
      <c r="X883" s="149" t="s">
        <v>255</v>
      </c>
      <c r="Y883" s="149" t="s">
        <v>256</v>
      </c>
      <c r="Z883" s="149" t="s">
        <v>257</v>
      </c>
      <c r="AA883" s="149" t="s">
        <v>258</v>
      </c>
      <c r="AB883" s="149" t="s">
        <v>260</v>
      </c>
      <c r="AC883" s="149" t="s">
        <v>261</v>
      </c>
      <c r="AD883" s="149" t="s">
        <v>262</v>
      </c>
      <c r="AE883" s="150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282</v>
      </c>
      <c r="E884" s="11" t="s">
        <v>282</v>
      </c>
      <c r="F884" s="11" t="s">
        <v>282</v>
      </c>
      <c r="G884" s="11" t="s">
        <v>282</v>
      </c>
      <c r="H884" s="11" t="s">
        <v>282</v>
      </c>
      <c r="I884" s="11" t="s">
        <v>282</v>
      </c>
      <c r="J884" s="11" t="s">
        <v>282</v>
      </c>
      <c r="K884" s="11" t="s">
        <v>282</v>
      </c>
      <c r="L884" s="11" t="s">
        <v>282</v>
      </c>
      <c r="M884" s="11" t="s">
        <v>282</v>
      </c>
      <c r="N884" s="11" t="s">
        <v>115</v>
      </c>
      <c r="O884" s="11" t="s">
        <v>282</v>
      </c>
      <c r="P884" s="11" t="s">
        <v>283</v>
      </c>
      <c r="Q884" s="11" t="s">
        <v>282</v>
      </c>
      <c r="R884" s="11" t="s">
        <v>283</v>
      </c>
      <c r="S884" s="11" t="s">
        <v>283</v>
      </c>
      <c r="T884" s="11" t="s">
        <v>283</v>
      </c>
      <c r="U884" s="11" t="s">
        <v>283</v>
      </c>
      <c r="V884" s="11" t="s">
        <v>283</v>
      </c>
      <c r="W884" s="11" t="s">
        <v>282</v>
      </c>
      <c r="X884" s="11" t="s">
        <v>283</v>
      </c>
      <c r="Y884" s="11" t="s">
        <v>283</v>
      </c>
      <c r="Z884" s="11" t="s">
        <v>283</v>
      </c>
      <c r="AA884" s="11" t="s">
        <v>283</v>
      </c>
      <c r="AB884" s="11" t="s">
        <v>282</v>
      </c>
      <c r="AC884" s="11" t="s">
        <v>282</v>
      </c>
      <c r="AD884" s="11" t="s">
        <v>283</v>
      </c>
      <c r="AE884" s="150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150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8">
        <v>1</v>
      </c>
      <c r="C886" s="14">
        <v>1</v>
      </c>
      <c r="D886" s="22">
        <v>1.23</v>
      </c>
      <c r="E886" s="22">
        <v>0.9900000000000001</v>
      </c>
      <c r="F886" s="22">
        <v>1.0560802576391404</v>
      </c>
      <c r="G886" s="22">
        <v>1.21</v>
      </c>
      <c r="H886" s="22">
        <v>0.71</v>
      </c>
      <c r="I886" s="145">
        <v>1.84</v>
      </c>
      <c r="J886" s="22">
        <v>0.96</v>
      </c>
      <c r="K886" s="22">
        <v>1.02</v>
      </c>
      <c r="L886" s="22">
        <v>1.28</v>
      </c>
      <c r="M886" s="22">
        <v>1.2</v>
      </c>
      <c r="N886" s="22">
        <v>0.97283257378555055</v>
      </c>
      <c r="O886" s="22">
        <v>1.2</v>
      </c>
      <c r="P886" s="22">
        <v>1</v>
      </c>
      <c r="Q886" s="152">
        <v>1.22448</v>
      </c>
      <c r="R886" s="22">
        <v>0.95</v>
      </c>
      <c r="S886" s="22">
        <v>1.01</v>
      </c>
      <c r="T886" s="22">
        <v>0.96</v>
      </c>
      <c r="U886" s="22">
        <v>1.02</v>
      </c>
      <c r="V886" s="22">
        <v>0.92</v>
      </c>
      <c r="W886" s="22">
        <v>0.92</v>
      </c>
      <c r="X886" s="22">
        <v>1.1000000000000001</v>
      </c>
      <c r="Y886" s="145">
        <v>1.27</v>
      </c>
      <c r="Z886" s="22">
        <v>0.9</v>
      </c>
      <c r="AA886" s="22">
        <v>1.1100000000000001</v>
      </c>
      <c r="AB886" s="22">
        <v>1.01</v>
      </c>
      <c r="AC886" s="22">
        <v>0.9</v>
      </c>
      <c r="AD886" s="22">
        <v>1.1599999999999999</v>
      </c>
      <c r="AE886" s="150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1.24</v>
      </c>
      <c r="E887" s="11">
        <v>1.01</v>
      </c>
      <c r="F887" s="11">
        <v>1.0607313398582505</v>
      </c>
      <c r="G887" s="11">
        <v>1.1599999999999999</v>
      </c>
      <c r="H887" s="11">
        <v>0.69</v>
      </c>
      <c r="I887" s="146">
        <v>1.77</v>
      </c>
      <c r="J887" s="11">
        <v>0.97000000000000008</v>
      </c>
      <c r="K887" s="11">
        <v>0.97000000000000008</v>
      </c>
      <c r="L887" s="11">
        <v>1.24</v>
      </c>
      <c r="M887" s="11">
        <v>1.2</v>
      </c>
      <c r="N887" s="11">
        <v>1.0061315832761315</v>
      </c>
      <c r="O887" s="11">
        <v>1.3</v>
      </c>
      <c r="P887" s="11">
        <v>1.1000000000000001</v>
      </c>
      <c r="Q887" s="11">
        <v>1.1579200000000001</v>
      </c>
      <c r="R887" s="11">
        <v>0.92</v>
      </c>
      <c r="S887" s="11">
        <v>1</v>
      </c>
      <c r="T887" s="11">
        <v>0.93</v>
      </c>
      <c r="U887" s="11">
        <v>1.02</v>
      </c>
      <c r="V887" s="11">
        <v>0.9</v>
      </c>
      <c r="W887" s="11">
        <v>0.87</v>
      </c>
      <c r="X887" s="11">
        <v>1.1000000000000001</v>
      </c>
      <c r="Y887" s="146">
        <v>1.43</v>
      </c>
      <c r="Z887" s="11">
        <v>0.9</v>
      </c>
      <c r="AA887" s="11">
        <v>1.1000000000000001</v>
      </c>
      <c r="AB887" s="11">
        <v>1</v>
      </c>
      <c r="AC887" s="11">
        <v>1</v>
      </c>
      <c r="AD887" s="11">
        <v>1.06</v>
      </c>
      <c r="AE887" s="150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21</v>
      </c>
    </row>
    <row r="888" spans="1:65">
      <c r="A888" s="30"/>
      <c r="B888" s="19">
        <v>1</v>
      </c>
      <c r="C888" s="9">
        <v>3</v>
      </c>
      <c r="D888" s="11">
        <v>1.29</v>
      </c>
      <c r="E888" s="11">
        <v>1.01</v>
      </c>
      <c r="F888" s="11">
        <v>1.0113346489808293</v>
      </c>
      <c r="G888" s="11">
        <v>1.1599999999999999</v>
      </c>
      <c r="H888" s="11">
        <v>0.66</v>
      </c>
      <c r="I888" s="146">
        <v>1.77</v>
      </c>
      <c r="J888" s="11">
        <v>0.94</v>
      </c>
      <c r="K888" s="11">
        <v>1</v>
      </c>
      <c r="L888" s="11">
        <v>1.4</v>
      </c>
      <c r="M888" s="11">
        <v>1.1000000000000001</v>
      </c>
      <c r="N888" s="11">
        <v>1.0209887985363746</v>
      </c>
      <c r="O888" s="11">
        <v>1.2</v>
      </c>
      <c r="P888" s="11">
        <v>1.1000000000000001</v>
      </c>
      <c r="Q888" s="11">
        <v>1.1657600000000001</v>
      </c>
      <c r="R888" s="11">
        <v>0.89</v>
      </c>
      <c r="S888" s="11">
        <v>0.98</v>
      </c>
      <c r="T888" s="11">
        <v>0.96</v>
      </c>
      <c r="U888" s="11">
        <v>1.02</v>
      </c>
      <c r="V888" s="11">
        <v>0.93</v>
      </c>
      <c r="W888" s="11">
        <v>0.92</v>
      </c>
      <c r="X888" s="11">
        <v>1.1000000000000001</v>
      </c>
      <c r="Y888" s="146">
        <v>1.28</v>
      </c>
      <c r="Z888" s="11">
        <v>0.9</v>
      </c>
      <c r="AA888" s="11">
        <v>1.1399999999999999</v>
      </c>
      <c r="AB888" s="11">
        <v>0.96</v>
      </c>
      <c r="AC888" s="11">
        <v>0.9</v>
      </c>
      <c r="AD888" s="11">
        <v>1.1000000000000001</v>
      </c>
      <c r="AE888" s="150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1">
        <v>1.35</v>
      </c>
      <c r="E889" s="11">
        <v>1.06</v>
      </c>
      <c r="F889" s="11">
        <v>1.0227513954751437</v>
      </c>
      <c r="G889" s="11">
        <v>1.17</v>
      </c>
      <c r="H889" s="11">
        <v>0.66</v>
      </c>
      <c r="I889" s="146">
        <v>1.75</v>
      </c>
      <c r="J889" s="151">
        <v>1.03</v>
      </c>
      <c r="K889" s="11">
        <v>1.05</v>
      </c>
      <c r="L889" s="11">
        <v>1.27</v>
      </c>
      <c r="M889" s="11">
        <v>1.1000000000000001</v>
      </c>
      <c r="N889" s="11">
        <v>0.98905966075448226</v>
      </c>
      <c r="O889" s="11">
        <v>1.2</v>
      </c>
      <c r="P889" s="11">
        <v>1.1000000000000001</v>
      </c>
      <c r="Q889" s="11">
        <v>1.1676</v>
      </c>
      <c r="R889" s="11">
        <v>0.96</v>
      </c>
      <c r="S889" s="11">
        <v>0.98</v>
      </c>
      <c r="T889" s="11">
        <v>0.91</v>
      </c>
      <c r="U889" s="11">
        <v>0.9900000000000001</v>
      </c>
      <c r="V889" s="11">
        <v>0.9</v>
      </c>
      <c r="W889" s="11">
        <v>0.92</v>
      </c>
      <c r="X889" s="11">
        <v>1</v>
      </c>
      <c r="Y889" s="146">
        <v>1.39</v>
      </c>
      <c r="Z889" s="11">
        <v>0.9</v>
      </c>
      <c r="AA889" s="11">
        <v>1.2</v>
      </c>
      <c r="AB889" s="11">
        <v>0.97000000000000008</v>
      </c>
      <c r="AC889" s="11">
        <v>1</v>
      </c>
      <c r="AD889" s="11">
        <v>1.08</v>
      </c>
      <c r="AE889" s="150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1.033387771987887</v>
      </c>
    </row>
    <row r="890" spans="1:65">
      <c r="A890" s="30"/>
      <c r="B890" s="19">
        <v>1</v>
      </c>
      <c r="C890" s="9">
        <v>5</v>
      </c>
      <c r="D890" s="11">
        <v>1.36</v>
      </c>
      <c r="E890" s="11">
        <v>1.02</v>
      </c>
      <c r="F890" s="11">
        <v>1.025398259739764</v>
      </c>
      <c r="G890" s="11">
        <v>1.17</v>
      </c>
      <c r="H890" s="11">
        <v>0.71</v>
      </c>
      <c r="I890" s="146">
        <v>1.8</v>
      </c>
      <c r="J890" s="11">
        <v>0.96</v>
      </c>
      <c r="K890" s="11">
        <v>1.05</v>
      </c>
      <c r="L890" s="11">
        <v>1.1599999999999999</v>
      </c>
      <c r="M890" s="11">
        <v>1.1000000000000001</v>
      </c>
      <c r="N890" s="11">
        <v>0.96265800684150016</v>
      </c>
      <c r="O890" s="11">
        <v>1.2</v>
      </c>
      <c r="P890" s="11">
        <v>1.1000000000000001</v>
      </c>
      <c r="Q890" s="11">
        <v>1.21048</v>
      </c>
      <c r="R890" s="11">
        <v>0.92</v>
      </c>
      <c r="S890" s="11">
        <v>1</v>
      </c>
      <c r="T890" s="11">
        <v>0.92</v>
      </c>
      <c r="U890" s="11">
        <v>1</v>
      </c>
      <c r="V890" s="11">
        <v>0.85</v>
      </c>
      <c r="W890" s="11">
        <v>0.89</v>
      </c>
      <c r="X890" s="11">
        <v>1</v>
      </c>
      <c r="Y890" s="146">
        <v>1.32</v>
      </c>
      <c r="Z890" s="11">
        <v>0.9</v>
      </c>
      <c r="AA890" s="11">
        <v>1.1499999999999999</v>
      </c>
      <c r="AB890" s="11">
        <v>0.97000000000000008</v>
      </c>
      <c r="AC890" s="11">
        <v>1</v>
      </c>
      <c r="AD890" s="11">
        <v>1.18</v>
      </c>
      <c r="AE890" s="150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57</v>
      </c>
    </row>
    <row r="891" spans="1:65">
      <c r="A891" s="30"/>
      <c r="B891" s="19">
        <v>1</v>
      </c>
      <c r="C891" s="9">
        <v>6</v>
      </c>
      <c r="D891" s="11">
        <v>1.42</v>
      </c>
      <c r="E891" s="11">
        <v>0.95</v>
      </c>
      <c r="F891" s="11">
        <v>1.0146248929180099</v>
      </c>
      <c r="G891" s="11">
        <v>1.22</v>
      </c>
      <c r="H891" s="11">
        <v>0.67</v>
      </c>
      <c r="I891" s="146">
        <v>1.78</v>
      </c>
      <c r="J891" s="11">
        <v>0.95</v>
      </c>
      <c r="K891" s="11">
        <v>1</v>
      </c>
      <c r="L891" s="11">
        <v>1.2</v>
      </c>
      <c r="M891" s="11">
        <v>1.1000000000000001</v>
      </c>
      <c r="N891" s="11">
        <v>0.95893438037789613</v>
      </c>
      <c r="O891" s="11">
        <v>1.2</v>
      </c>
      <c r="P891" s="11">
        <v>1</v>
      </c>
      <c r="Q891" s="11">
        <v>1.16544</v>
      </c>
      <c r="R891" s="11">
        <v>1</v>
      </c>
      <c r="S891" s="11">
        <v>1.02</v>
      </c>
      <c r="T891" s="11">
        <v>0.94</v>
      </c>
      <c r="U891" s="11">
        <v>0.9900000000000001</v>
      </c>
      <c r="V891" s="11">
        <v>0.97000000000000008</v>
      </c>
      <c r="W891" s="11">
        <v>0.91</v>
      </c>
      <c r="X891" s="11">
        <v>0.9</v>
      </c>
      <c r="Y891" s="146">
        <v>1.42</v>
      </c>
      <c r="Z891" s="11">
        <v>0.9</v>
      </c>
      <c r="AA891" s="11">
        <v>1.1399999999999999</v>
      </c>
      <c r="AB891" s="11">
        <v>1</v>
      </c>
      <c r="AC891" s="11">
        <v>0.9</v>
      </c>
      <c r="AD891" s="11">
        <v>1.05</v>
      </c>
      <c r="AE891" s="150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270</v>
      </c>
      <c r="C892" s="12"/>
      <c r="D892" s="23">
        <v>1.3149999999999999</v>
      </c>
      <c r="E892" s="23">
        <v>1.0066666666666666</v>
      </c>
      <c r="F892" s="23">
        <v>1.0318201324351897</v>
      </c>
      <c r="G892" s="23">
        <v>1.1816666666666666</v>
      </c>
      <c r="H892" s="23">
        <v>0.68333333333333346</v>
      </c>
      <c r="I892" s="23">
        <v>1.7850000000000001</v>
      </c>
      <c r="J892" s="23">
        <v>0.96833333333333338</v>
      </c>
      <c r="K892" s="23">
        <v>1.0149999999999999</v>
      </c>
      <c r="L892" s="23">
        <v>1.2583333333333333</v>
      </c>
      <c r="M892" s="23">
        <v>1.1333333333333331</v>
      </c>
      <c r="N892" s="23">
        <v>0.98510083392865599</v>
      </c>
      <c r="O892" s="23">
        <v>1.2166666666666668</v>
      </c>
      <c r="P892" s="23">
        <v>1.0666666666666667</v>
      </c>
      <c r="Q892" s="23">
        <v>1.1819466666666667</v>
      </c>
      <c r="R892" s="23">
        <v>0.94000000000000006</v>
      </c>
      <c r="S892" s="23">
        <v>0.99833333333333341</v>
      </c>
      <c r="T892" s="23">
        <v>0.93666666666666687</v>
      </c>
      <c r="U892" s="23">
        <v>1.0066666666666666</v>
      </c>
      <c r="V892" s="23">
        <v>0.91166666666666663</v>
      </c>
      <c r="W892" s="23">
        <v>0.90499999999999992</v>
      </c>
      <c r="X892" s="23">
        <v>1.0333333333333334</v>
      </c>
      <c r="Y892" s="23">
        <v>1.3516666666666666</v>
      </c>
      <c r="Z892" s="23">
        <v>0.9</v>
      </c>
      <c r="AA892" s="23">
        <v>1.1399999999999999</v>
      </c>
      <c r="AB892" s="23">
        <v>0.98499999999999999</v>
      </c>
      <c r="AC892" s="23">
        <v>0.95000000000000007</v>
      </c>
      <c r="AD892" s="23">
        <v>1.105</v>
      </c>
      <c r="AE892" s="150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271</v>
      </c>
      <c r="C893" s="29"/>
      <c r="D893" s="11">
        <v>1.32</v>
      </c>
      <c r="E893" s="11">
        <v>1.01</v>
      </c>
      <c r="F893" s="11">
        <v>1.0240748276074538</v>
      </c>
      <c r="G893" s="11">
        <v>1.17</v>
      </c>
      <c r="H893" s="11">
        <v>0.67999999999999994</v>
      </c>
      <c r="I893" s="11">
        <v>1.7749999999999999</v>
      </c>
      <c r="J893" s="11">
        <v>0.96</v>
      </c>
      <c r="K893" s="11">
        <v>1.01</v>
      </c>
      <c r="L893" s="11">
        <v>1.2549999999999999</v>
      </c>
      <c r="M893" s="11">
        <v>1.1000000000000001</v>
      </c>
      <c r="N893" s="11">
        <v>0.98094611727001646</v>
      </c>
      <c r="O893" s="11">
        <v>1.2</v>
      </c>
      <c r="P893" s="11">
        <v>1.1000000000000001</v>
      </c>
      <c r="Q893" s="11">
        <v>1.1666799999999999</v>
      </c>
      <c r="R893" s="11">
        <v>0.93500000000000005</v>
      </c>
      <c r="S893" s="11">
        <v>1</v>
      </c>
      <c r="T893" s="11">
        <v>0.93500000000000005</v>
      </c>
      <c r="U893" s="11">
        <v>1.01</v>
      </c>
      <c r="V893" s="11">
        <v>0.91</v>
      </c>
      <c r="W893" s="11">
        <v>0.91500000000000004</v>
      </c>
      <c r="X893" s="11">
        <v>1.05</v>
      </c>
      <c r="Y893" s="11">
        <v>1.355</v>
      </c>
      <c r="Z893" s="11">
        <v>0.9</v>
      </c>
      <c r="AA893" s="11">
        <v>1.1399999999999999</v>
      </c>
      <c r="AB893" s="11">
        <v>0.9850000000000001</v>
      </c>
      <c r="AC893" s="11">
        <v>0.95</v>
      </c>
      <c r="AD893" s="11">
        <v>1.0900000000000001</v>
      </c>
      <c r="AE893" s="150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272</v>
      </c>
      <c r="C894" s="29"/>
      <c r="D894" s="24">
        <v>7.4498322128756705E-2</v>
      </c>
      <c r="E894" s="24">
        <v>3.6147844564602585E-2</v>
      </c>
      <c r="F894" s="24">
        <v>2.1275456859721834E-2</v>
      </c>
      <c r="G894" s="24">
        <v>2.6394443859772229E-2</v>
      </c>
      <c r="H894" s="24">
        <v>2.3380903889000208E-2</v>
      </c>
      <c r="I894" s="24">
        <v>3.1464265445104576E-2</v>
      </c>
      <c r="J894" s="24">
        <v>3.1885210782848346E-2</v>
      </c>
      <c r="K894" s="24">
        <v>3.1464265445104542E-2</v>
      </c>
      <c r="L894" s="24">
        <v>8.2563107176672243E-2</v>
      </c>
      <c r="M894" s="24">
        <v>5.1639777949432163E-2</v>
      </c>
      <c r="N894" s="24">
        <v>2.4838617987581534E-2</v>
      </c>
      <c r="O894" s="24">
        <v>4.0824829046386332E-2</v>
      </c>
      <c r="P894" s="24">
        <v>5.1639777949432274E-2</v>
      </c>
      <c r="Q894" s="24">
        <v>2.8074263421622753E-2</v>
      </c>
      <c r="R894" s="24">
        <v>3.8470768123342672E-2</v>
      </c>
      <c r="S894" s="24">
        <v>1.6020819787597236E-2</v>
      </c>
      <c r="T894" s="24">
        <v>2.0655911179772852E-2</v>
      </c>
      <c r="U894" s="24">
        <v>1.5055453054181583E-2</v>
      </c>
      <c r="V894" s="24">
        <v>3.9707262140151009E-2</v>
      </c>
      <c r="W894" s="24">
        <v>2.073644135332774E-2</v>
      </c>
      <c r="X894" s="24">
        <v>8.1649658092772637E-2</v>
      </c>
      <c r="Y894" s="24">
        <v>7.0828431202919206E-2</v>
      </c>
      <c r="Z894" s="24">
        <v>0</v>
      </c>
      <c r="AA894" s="24">
        <v>3.5213633723317962E-2</v>
      </c>
      <c r="AB894" s="24">
        <v>2.0736441353327709E-2</v>
      </c>
      <c r="AC894" s="24">
        <v>5.4772255750516599E-2</v>
      </c>
      <c r="AD894" s="24">
        <v>5.3572380943915428E-2</v>
      </c>
      <c r="AE894" s="150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86</v>
      </c>
      <c r="C895" s="29"/>
      <c r="D895" s="13">
        <v>5.6652716447723732E-2</v>
      </c>
      <c r="E895" s="13">
        <v>3.5908454865499262E-2</v>
      </c>
      <c r="F895" s="13">
        <v>2.0619346522644227E-2</v>
      </c>
      <c r="G895" s="13">
        <v>2.2336623858763522E-2</v>
      </c>
      <c r="H895" s="13">
        <v>3.4215956910732002E-2</v>
      </c>
      <c r="I895" s="13">
        <v>1.762703946504458E-2</v>
      </c>
      <c r="J895" s="13">
        <v>3.2927928519292611E-2</v>
      </c>
      <c r="K895" s="13">
        <v>3.099927630059561E-2</v>
      </c>
      <c r="L895" s="13">
        <v>6.5613065305964696E-2</v>
      </c>
      <c r="M895" s="13">
        <v>4.5564509955381333E-2</v>
      </c>
      <c r="N895" s="13">
        <v>2.5214289879872766E-2</v>
      </c>
      <c r="O895" s="13">
        <v>3.3554654010728491E-2</v>
      </c>
      <c r="P895" s="13">
        <v>4.8412291827592754E-2</v>
      </c>
      <c r="Q895" s="13">
        <v>2.3752563642146361E-2</v>
      </c>
      <c r="R895" s="13">
        <v>4.092634906738582E-2</v>
      </c>
      <c r="S895" s="13">
        <v>1.604756573048137E-2</v>
      </c>
      <c r="T895" s="13">
        <v>2.2052574213280621E-2</v>
      </c>
      <c r="U895" s="13">
        <v>1.4955748067067799E-2</v>
      </c>
      <c r="V895" s="13">
        <v>4.3554583700348461E-2</v>
      </c>
      <c r="W895" s="13">
        <v>2.2913194865555517E-2</v>
      </c>
      <c r="X895" s="13">
        <v>7.9015798154296088E-2</v>
      </c>
      <c r="Y895" s="13">
        <v>5.2400812233972291E-2</v>
      </c>
      <c r="Z895" s="13">
        <v>0</v>
      </c>
      <c r="AA895" s="13">
        <v>3.0889152388875407E-2</v>
      </c>
      <c r="AB895" s="13">
        <v>2.1052224724190566E-2</v>
      </c>
      <c r="AC895" s="13">
        <v>5.7655006053175362E-2</v>
      </c>
      <c r="AD895" s="13">
        <v>4.8481792709425729E-2</v>
      </c>
      <c r="AE895" s="150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273</v>
      </c>
      <c r="C896" s="29"/>
      <c r="D896" s="13">
        <v>0.2725136058755433</v>
      </c>
      <c r="E896" s="13">
        <v>-2.5857771927974449E-2</v>
      </c>
      <c r="F896" s="13">
        <v>-1.5169906159057112E-3</v>
      </c>
      <c r="G896" s="13">
        <v>0.14348814520375197</v>
      </c>
      <c r="H896" s="13">
        <v>-0.33874451405706851</v>
      </c>
      <c r="I896" s="13">
        <v>0.72732835474360846</v>
      </c>
      <c r="J896" s="13">
        <v>-6.295259187111435E-2</v>
      </c>
      <c r="K896" s="13">
        <v>-1.7793680635987519E-2</v>
      </c>
      <c r="L896" s="13">
        <v>0.21767778509003199</v>
      </c>
      <c r="M896" s="13">
        <v>9.6716415710227377E-2</v>
      </c>
      <c r="N896" s="13">
        <v>-4.6726833206419016E-2</v>
      </c>
      <c r="O896" s="13">
        <v>0.17735732863009734</v>
      </c>
      <c r="P896" s="13">
        <v>3.2203685374331714E-2</v>
      </c>
      <c r="Q896" s="13">
        <v>0.14375909867116277</v>
      </c>
      <c r="R896" s="13">
        <v>-9.0370502263870001E-2</v>
      </c>
      <c r="S896" s="13">
        <v>-3.3921863219961268E-2</v>
      </c>
      <c r="T896" s="13">
        <v>-9.3596138780664639E-2</v>
      </c>
      <c r="U896" s="13">
        <v>-2.5857771927974449E-2</v>
      </c>
      <c r="V896" s="13">
        <v>-0.11778841265662576</v>
      </c>
      <c r="W896" s="13">
        <v>-0.12423968569021537</v>
      </c>
      <c r="X896" s="13">
        <v>-5.2679793615895143E-5</v>
      </c>
      <c r="Y896" s="13">
        <v>0.3079956075602861</v>
      </c>
      <c r="Z896" s="13">
        <v>-0.12907814046540755</v>
      </c>
      <c r="AA896" s="13">
        <v>0.1031676887438171</v>
      </c>
      <c r="AB896" s="13">
        <v>-4.6824409287140489E-2</v>
      </c>
      <c r="AC896" s="13">
        <v>-8.069359271348564E-2</v>
      </c>
      <c r="AD896" s="13">
        <v>6.9298505317471948E-2</v>
      </c>
      <c r="AE896" s="150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274</v>
      </c>
      <c r="C897" s="47"/>
      <c r="D897" s="45">
        <v>2.25</v>
      </c>
      <c r="E897" s="45">
        <v>0.06</v>
      </c>
      <c r="F897" s="45">
        <v>0.13</v>
      </c>
      <c r="G897" s="45">
        <v>1.25</v>
      </c>
      <c r="H897" s="45">
        <v>2.48</v>
      </c>
      <c r="I897" s="45">
        <v>5.77</v>
      </c>
      <c r="J897" s="45">
        <v>0.35</v>
      </c>
      <c r="K897" s="45">
        <v>0</v>
      </c>
      <c r="L897" s="45">
        <v>1.82</v>
      </c>
      <c r="M897" s="45">
        <v>0.89</v>
      </c>
      <c r="N897" s="45">
        <v>0.22</v>
      </c>
      <c r="O897" s="45">
        <v>1.51</v>
      </c>
      <c r="P897" s="45">
        <v>0.39</v>
      </c>
      <c r="Q897" s="45">
        <v>1.25</v>
      </c>
      <c r="R897" s="45">
        <v>0.56000000000000005</v>
      </c>
      <c r="S897" s="45">
        <v>0.12</v>
      </c>
      <c r="T897" s="45">
        <v>0.59</v>
      </c>
      <c r="U897" s="45">
        <v>0.06</v>
      </c>
      <c r="V897" s="45">
        <v>0.77</v>
      </c>
      <c r="W897" s="45">
        <v>0.82</v>
      </c>
      <c r="X897" s="45">
        <v>0.14000000000000001</v>
      </c>
      <c r="Y897" s="45">
        <v>2.52</v>
      </c>
      <c r="Z897" s="45">
        <v>0.86</v>
      </c>
      <c r="AA897" s="45">
        <v>0.94</v>
      </c>
      <c r="AB897" s="45">
        <v>0.22</v>
      </c>
      <c r="AC897" s="45">
        <v>0.49</v>
      </c>
      <c r="AD897" s="45">
        <v>0.67</v>
      </c>
      <c r="AE897" s="150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BM898" s="55"/>
    </row>
    <row r="899" spans="1:65" ht="15">
      <c r="B899" s="8" t="s">
        <v>521</v>
      </c>
      <c r="BM899" s="28" t="s">
        <v>66</v>
      </c>
    </row>
    <row r="900" spans="1:65" ht="15">
      <c r="A900" s="25" t="s">
        <v>24</v>
      </c>
      <c r="B900" s="18" t="s">
        <v>111</v>
      </c>
      <c r="C900" s="15" t="s">
        <v>112</v>
      </c>
      <c r="D900" s="16" t="s">
        <v>231</v>
      </c>
      <c r="E900" s="17" t="s">
        <v>231</v>
      </c>
      <c r="F900" s="17" t="s">
        <v>231</v>
      </c>
      <c r="G900" s="17" t="s">
        <v>231</v>
      </c>
      <c r="H900" s="17" t="s">
        <v>231</v>
      </c>
      <c r="I900" s="17" t="s">
        <v>231</v>
      </c>
      <c r="J900" s="17" t="s">
        <v>231</v>
      </c>
      <c r="K900" s="17" t="s">
        <v>231</v>
      </c>
      <c r="L900" s="17" t="s">
        <v>231</v>
      </c>
      <c r="M900" s="17" t="s">
        <v>231</v>
      </c>
      <c r="N900" s="17" t="s">
        <v>231</v>
      </c>
      <c r="O900" s="17" t="s">
        <v>231</v>
      </c>
      <c r="P900" s="17" t="s">
        <v>231</v>
      </c>
      <c r="Q900" s="17" t="s">
        <v>231</v>
      </c>
      <c r="R900" s="17" t="s">
        <v>231</v>
      </c>
      <c r="S900" s="17" t="s">
        <v>231</v>
      </c>
      <c r="T900" s="150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232</v>
      </c>
      <c r="C901" s="9" t="s">
        <v>232</v>
      </c>
      <c r="D901" s="148" t="s">
        <v>234</v>
      </c>
      <c r="E901" s="149" t="s">
        <v>235</v>
      </c>
      <c r="F901" s="149" t="s">
        <v>236</v>
      </c>
      <c r="G901" s="149" t="s">
        <v>239</v>
      </c>
      <c r="H901" s="149" t="s">
        <v>240</v>
      </c>
      <c r="I901" s="149" t="s">
        <v>242</v>
      </c>
      <c r="J901" s="149" t="s">
        <v>243</v>
      </c>
      <c r="K901" s="149" t="s">
        <v>246</v>
      </c>
      <c r="L901" s="149" t="s">
        <v>247</v>
      </c>
      <c r="M901" s="149" t="s">
        <v>248</v>
      </c>
      <c r="N901" s="149" t="s">
        <v>254</v>
      </c>
      <c r="O901" s="149" t="s">
        <v>256</v>
      </c>
      <c r="P901" s="149" t="s">
        <v>257</v>
      </c>
      <c r="Q901" s="149" t="s">
        <v>258</v>
      </c>
      <c r="R901" s="149" t="s">
        <v>261</v>
      </c>
      <c r="S901" s="149" t="s">
        <v>262</v>
      </c>
      <c r="T901" s="150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282</v>
      </c>
      <c r="E902" s="11" t="s">
        <v>282</v>
      </c>
      <c r="F902" s="11" t="s">
        <v>282</v>
      </c>
      <c r="G902" s="11" t="s">
        <v>282</v>
      </c>
      <c r="H902" s="11" t="s">
        <v>282</v>
      </c>
      <c r="I902" s="11" t="s">
        <v>282</v>
      </c>
      <c r="J902" s="11" t="s">
        <v>282</v>
      </c>
      <c r="K902" s="11" t="s">
        <v>282</v>
      </c>
      <c r="L902" s="11" t="s">
        <v>283</v>
      </c>
      <c r="M902" s="11" t="s">
        <v>282</v>
      </c>
      <c r="N902" s="11" t="s">
        <v>282</v>
      </c>
      <c r="O902" s="11" t="s">
        <v>283</v>
      </c>
      <c r="P902" s="11" t="s">
        <v>283</v>
      </c>
      <c r="Q902" s="11" t="s">
        <v>283</v>
      </c>
      <c r="R902" s="11" t="s">
        <v>282</v>
      </c>
      <c r="S902" s="11" t="s">
        <v>283</v>
      </c>
      <c r="T902" s="150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150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3</v>
      </c>
    </row>
    <row r="904" spans="1:65">
      <c r="A904" s="30"/>
      <c r="B904" s="18">
        <v>1</v>
      </c>
      <c r="C904" s="14">
        <v>1</v>
      </c>
      <c r="D904" s="22">
        <v>0.62</v>
      </c>
      <c r="E904" s="22">
        <v>0.68</v>
      </c>
      <c r="F904" s="22">
        <v>0.78413764310755041</v>
      </c>
      <c r="G904" s="22">
        <v>0.72</v>
      </c>
      <c r="H904" s="22">
        <v>0.68</v>
      </c>
      <c r="I904" s="22">
        <v>0.79</v>
      </c>
      <c r="J904" s="22">
        <v>0.73</v>
      </c>
      <c r="K904" s="145">
        <v>0.7</v>
      </c>
      <c r="L904" s="145">
        <v>0.7</v>
      </c>
      <c r="M904" s="22">
        <v>0.69384000000000001</v>
      </c>
      <c r="N904" s="22">
        <v>0.7</v>
      </c>
      <c r="O904" s="22">
        <v>0.6</v>
      </c>
      <c r="P904" s="145">
        <v>0.7</v>
      </c>
      <c r="Q904" s="22">
        <v>0.74</v>
      </c>
      <c r="R904" s="22">
        <v>0.68</v>
      </c>
      <c r="S904" s="22">
        <v>0.66</v>
      </c>
      <c r="T904" s="150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0.64</v>
      </c>
      <c r="E905" s="11">
        <v>0.68</v>
      </c>
      <c r="F905" s="11">
        <v>0.77215017067289327</v>
      </c>
      <c r="G905" s="11">
        <v>0.77</v>
      </c>
      <c r="H905" s="11">
        <v>0.68</v>
      </c>
      <c r="I905" s="11">
        <v>0.8</v>
      </c>
      <c r="J905" s="11">
        <v>0.76</v>
      </c>
      <c r="K905" s="146">
        <v>0.8</v>
      </c>
      <c r="L905" s="146">
        <v>0.7</v>
      </c>
      <c r="M905" s="11">
        <v>0.71099999999999997</v>
      </c>
      <c r="N905" s="11">
        <v>0.64</v>
      </c>
      <c r="O905" s="11">
        <v>0.62</v>
      </c>
      <c r="P905" s="146">
        <v>0.7</v>
      </c>
      <c r="Q905" s="11">
        <v>0.69</v>
      </c>
      <c r="R905" s="11">
        <v>0.7</v>
      </c>
      <c r="S905" s="11">
        <v>0.61</v>
      </c>
      <c r="T905" s="150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22</v>
      </c>
    </row>
    <row r="906" spans="1:65">
      <c r="A906" s="30"/>
      <c r="B906" s="19">
        <v>1</v>
      </c>
      <c r="C906" s="9">
        <v>3</v>
      </c>
      <c r="D906" s="11">
        <v>0.63</v>
      </c>
      <c r="E906" s="11">
        <v>0.67</v>
      </c>
      <c r="F906" s="11">
        <v>0.77787830018647874</v>
      </c>
      <c r="G906" s="11">
        <v>0.71</v>
      </c>
      <c r="H906" s="11">
        <v>0.73</v>
      </c>
      <c r="I906" s="11">
        <v>0.79</v>
      </c>
      <c r="J906" s="11">
        <v>0.84</v>
      </c>
      <c r="K906" s="146">
        <v>0.8</v>
      </c>
      <c r="L906" s="146">
        <v>0.8</v>
      </c>
      <c r="M906" s="11">
        <v>0.71823999999999999</v>
      </c>
      <c r="N906" s="11">
        <v>0.69</v>
      </c>
      <c r="O906" s="11">
        <v>0.63</v>
      </c>
      <c r="P906" s="146">
        <v>0.6</v>
      </c>
      <c r="Q906" s="11">
        <v>0.71</v>
      </c>
      <c r="R906" s="11">
        <v>0.68</v>
      </c>
      <c r="S906" s="11">
        <v>0.64</v>
      </c>
      <c r="T906" s="150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0.62</v>
      </c>
      <c r="E907" s="11">
        <v>0.69</v>
      </c>
      <c r="F907" s="11">
        <v>0.77661450172675561</v>
      </c>
      <c r="G907" s="11">
        <v>0.73</v>
      </c>
      <c r="H907" s="11">
        <v>0.67</v>
      </c>
      <c r="I907" s="11">
        <v>0.8</v>
      </c>
      <c r="J907" s="11">
        <v>0.76</v>
      </c>
      <c r="K907" s="146">
        <v>0.7</v>
      </c>
      <c r="L907" s="146">
        <v>0.8</v>
      </c>
      <c r="M907" s="11">
        <v>0.73439999999999994</v>
      </c>
      <c r="N907" s="11">
        <v>0.63</v>
      </c>
      <c r="O907" s="11">
        <v>0.64</v>
      </c>
      <c r="P907" s="146">
        <v>0.7</v>
      </c>
      <c r="Q907" s="11">
        <v>0.76</v>
      </c>
      <c r="R907" s="11">
        <v>0.7</v>
      </c>
      <c r="S907" s="11">
        <v>0.61</v>
      </c>
      <c r="T907" s="150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0.69927547250946809</v>
      </c>
    </row>
    <row r="908" spans="1:65">
      <c r="A908" s="30"/>
      <c r="B908" s="19">
        <v>1</v>
      </c>
      <c r="C908" s="9">
        <v>5</v>
      </c>
      <c r="D908" s="11">
        <v>0.65</v>
      </c>
      <c r="E908" s="11">
        <v>0.68</v>
      </c>
      <c r="F908" s="11">
        <v>0.77408271851383426</v>
      </c>
      <c r="G908" s="11">
        <v>0.74</v>
      </c>
      <c r="H908" s="11">
        <v>0.64</v>
      </c>
      <c r="I908" s="11">
        <v>0.78</v>
      </c>
      <c r="J908" s="11">
        <v>0.74</v>
      </c>
      <c r="K908" s="146">
        <v>0.7</v>
      </c>
      <c r="L908" s="146">
        <v>0.8</v>
      </c>
      <c r="M908" s="11">
        <v>0.72355999999999998</v>
      </c>
      <c r="N908" s="11">
        <v>0.65</v>
      </c>
      <c r="O908" s="11">
        <v>0.54</v>
      </c>
      <c r="P908" s="146">
        <v>0.6</v>
      </c>
      <c r="Q908" s="11">
        <v>0.74</v>
      </c>
      <c r="R908" s="11">
        <v>0.7</v>
      </c>
      <c r="S908" s="11">
        <v>0.67</v>
      </c>
      <c r="T908" s="150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58</v>
      </c>
    </row>
    <row r="909" spans="1:65">
      <c r="A909" s="30"/>
      <c r="B909" s="19">
        <v>1</v>
      </c>
      <c r="C909" s="9">
        <v>6</v>
      </c>
      <c r="D909" s="11">
        <v>0.69</v>
      </c>
      <c r="E909" s="11">
        <v>0.68</v>
      </c>
      <c r="F909" s="11">
        <v>0.77998352153100059</v>
      </c>
      <c r="G909" s="11">
        <v>0.71</v>
      </c>
      <c r="H909" s="11">
        <v>0.65</v>
      </c>
      <c r="I909" s="11">
        <v>0.81</v>
      </c>
      <c r="J909" s="11">
        <v>0.81</v>
      </c>
      <c r="K909" s="146">
        <v>0.8</v>
      </c>
      <c r="L909" s="146">
        <v>0.7</v>
      </c>
      <c r="M909" s="11">
        <v>0.67759999999999998</v>
      </c>
      <c r="N909" s="11">
        <v>0.66</v>
      </c>
      <c r="O909" s="11">
        <v>0.56000000000000005</v>
      </c>
      <c r="P909" s="146">
        <v>0.7</v>
      </c>
      <c r="Q909" s="11">
        <v>0.72</v>
      </c>
      <c r="R909" s="11">
        <v>0.7</v>
      </c>
      <c r="S909" s="11">
        <v>0.57999999999999996</v>
      </c>
      <c r="T909" s="150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270</v>
      </c>
      <c r="C910" s="12"/>
      <c r="D910" s="23">
        <v>0.64166666666666672</v>
      </c>
      <c r="E910" s="23">
        <v>0.68</v>
      </c>
      <c r="F910" s="23">
        <v>0.77747447595641883</v>
      </c>
      <c r="G910" s="23">
        <v>0.73</v>
      </c>
      <c r="H910" s="23">
        <v>0.67499999999999993</v>
      </c>
      <c r="I910" s="23">
        <v>0.79499999999999993</v>
      </c>
      <c r="J910" s="23">
        <v>0.77333333333333343</v>
      </c>
      <c r="K910" s="23">
        <v>0.75</v>
      </c>
      <c r="L910" s="23">
        <v>0.75</v>
      </c>
      <c r="M910" s="23">
        <v>0.70977333333333326</v>
      </c>
      <c r="N910" s="23">
        <v>0.66166666666666663</v>
      </c>
      <c r="O910" s="23">
        <v>0.59833333333333338</v>
      </c>
      <c r="P910" s="23">
        <v>0.66666666666666663</v>
      </c>
      <c r="Q910" s="23">
        <v>0.72666666666666657</v>
      </c>
      <c r="R910" s="23">
        <v>0.69333333333333336</v>
      </c>
      <c r="S910" s="23">
        <v>0.6283333333333333</v>
      </c>
      <c r="T910" s="150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271</v>
      </c>
      <c r="C911" s="29"/>
      <c r="D911" s="11">
        <v>0.63500000000000001</v>
      </c>
      <c r="E911" s="11">
        <v>0.68</v>
      </c>
      <c r="F911" s="11">
        <v>0.77724640095661712</v>
      </c>
      <c r="G911" s="11">
        <v>0.72499999999999998</v>
      </c>
      <c r="H911" s="11">
        <v>0.67500000000000004</v>
      </c>
      <c r="I911" s="11">
        <v>0.79500000000000004</v>
      </c>
      <c r="J911" s="11">
        <v>0.76</v>
      </c>
      <c r="K911" s="11">
        <v>0.75</v>
      </c>
      <c r="L911" s="11">
        <v>0.75</v>
      </c>
      <c r="M911" s="11">
        <v>0.71462000000000003</v>
      </c>
      <c r="N911" s="11">
        <v>0.65500000000000003</v>
      </c>
      <c r="O911" s="11">
        <v>0.61</v>
      </c>
      <c r="P911" s="11">
        <v>0.7</v>
      </c>
      <c r="Q911" s="11">
        <v>0.73</v>
      </c>
      <c r="R911" s="11">
        <v>0.7</v>
      </c>
      <c r="S911" s="11">
        <v>0.625</v>
      </c>
      <c r="T911" s="150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272</v>
      </c>
      <c r="C912" s="29"/>
      <c r="D912" s="24">
        <v>2.6394443859772188E-2</v>
      </c>
      <c r="E912" s="24">
        <v>6.3245553203367293E-3</v>
      </c>
      <c r="F912" s="24">
        <v>4.2766337501642963E-3</v>
      </c>
      <c r="G912" s="24">
        <v>2.2803508501982778E-2</v>
      </c>
      <c r="H912" s="24">
        <v>3.1464265445104535E-2</v>
      </c>
      <c r="I912" s="24">
        <v>1.0488088481701525E-2</v>
      </c>
      <c r="J912" s="24">
        <v>4.2739521132865624E-2</v>
      </c>
      <c r="K912" s="24">
        <v>5.4772255750516662E-2</v>
      </c>
      <c r="L912" s="24">
        <v>5.4772255750516662E-2</v>
      </c>
      <c r="M912" s="24">
        <v>2.0778491443477463E-2</v>
      </c>
      <c r="N912" s="24">
        <v>2.7868739954771276E-2</v>
      </c>
      <c r="O912" s="24">
        <v>4.0207793606049376E-2</v>
      </c>
      <c r="P912" s="24">
        <v>5.1639777949432218E-2</v>
      </c>
      <c r="Q912" s="24">
        <v>2.5033311140691475E-2</v>
      </c>
      <c r="R912" s="24">
        <v>1.0327955589886396E-2</v>
      </c>
      <c r="S912" s="24">
        <v>3.4302575219167859E-2</v>
      </c>
      <c r="T912" s="207"/>
      <c r="U912" s="208"/>
      <c r="V912" s="208"/>
      <c r="W912" s="208"/>
      <c r="X912" s="208"/>
      <c r="Y912" s="208"/>
      <c r="Z912" s="208"/>
      <c r="AA912" s="208"/>
      <c r="AB912" s="208"/>
      <c r="AC912" s="208"/>
      <c r="AD912" s="208"/>
      <c r="AE912" s="208"/>
      <c r="AF912" s="208"/>
      <c r="AG912" s="208"/>
      <c r="AH912" s="208"/>
      <c r="AI912" s="208"/>
      <c r="AJ912" s="208"/>
      <c r="AK912" s="208"/>
      <c r="AL912" s="208"/>
      <c r="AM912" s="208"/>
      <c r="AN912" s="208"/>
      <c r="AO912" s="208"/>
      <c r="AP912" s="208"/>
      <c r="AQ912" s="208"/>
      <c r="AR912" s="208"/>
      <c r="AS912" s="208"/>
      <c r="AT912" s="208"/>
      <c r="AU912" s="208"/>
      <c r="AV912" s="208"/>
      <c r="AW912" s="208"/>
      <c r="AX912" s="208"/>
      <c r="AY912" s="208"/>
      <c r="AZ912" s="208"/>
      <c r="BA912" s="208"/>
      <c r="BB912" s="208"/>
      <c r="BC912" s="208"/>
      <c r="BD912" s="208"/>
      <c r="BE912" s="208"/>
      <c r="BF912" s="208"/>
      <c r="BG912" s="208"/>
      <c r="BH912" s="208"/>
      <c r="BI912" s="208"/>
      <c r="BJ912" s="208"/>
      <c r="BK912" s="208"/>
      <c r="BL912" s="208"/>
      <c r="BM912" s="56"/>
    </row>
    <row r="913" spans="1:65">
      <c r="A913" s="30"/>
      <c r="B913" s="3" t="s">
        <v>86</v>
      </c>
      <c r="C913" s="29"/>
      <c r="D913" s="13">
        <v>4.1134198223021591E-2</v>
      </c>
      <c r="E913" s="13">
        <v>9.3008166475540138E-3</v>
      </c>
      <c r="F913" s="13">
        <v>5.5006741474095955E-3</v>
      </c>
      <c r="G913" s="13">
        <v>3.1237682879428463E-2</v>
      </c>
      <c r="H913" s="13">
        <v>4.6613726585340055E-2</v>
      </c>
      <c r="I913" s="13">
        <v>1.3192564127926448E-2</v>
      </c>
      <c r="J913" s="13">
        <v>5.526662215456761E-2</v>
      </c>
      <c r="K913" s="13">
        <v>7.3029674334022215E-2</v>
      </c>
      <c r="L913" s="13">
        <v>7.3029674334022215E-2</v>
      </c>
      <c r="M913" s="13">
        <v>2.9274826860421353E-2</v>
      </c>
      <c r="N913" s="13">
        <v>4.2119002450535938E-2</v>
      </c>
      <c r="O913" s="13">
        <v>6.7199655051893098E-2</v>
      </c>
      <c r="P913" s="13">
        <v>7.7459666924148338E-2</v>
      </c>
      <c r="Q913" s="13">
        <v>3.4449510744070842E-2</v>
      </c>
      <c r="R913" s="13">
        <v>1.4896089793105379E-2</v>
      </c>
      <c r="S913" s="13">
        <v>5.4592957908489961E-2</v>
      </c>
      <c r="T913" s="150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273</v>
      </c>
      <c r="C914" s="29"/>
      <c r="D914" s="13">
        <v>-8.238356428556326E-2</v>
      </c>
      <c r="E914" s="13">
        <v>-2.7564920074051424E-2</v>
      </c>
      <c r="F914" s="13">
        <v>0.11182860906921333</v>
      </c>
      <c r="G914" s="13">
        <v>4.3937659332268231E-2</v>
      </c>
      <c r="H914" s="13">
        <v>-3.4715178014683601E-2</v>
      </c>
      <c r="I914" s="13">
        <v>0.13689101256048386</v>
      </c>
      <c r="J914" s="13">
        <v>0.10590656148441213</v>
      </c>
      <c r="K914" s="13">
        <v>7.2538691094796048E-2</v>
      </c>
      <c r="L914" s="13">
        <v>7.2538691094796048E-2</v>
      </c>
      <c r="M914" s="13">
        <v>1.5012482543098171E-2</v>
      </c>
      <c r="N914" s="13">
        <v>-5.3782532523035442E-2</v>
      </c>
      <c r="O914" s="13">
        <v>-0.14435246643770705</v>
      </c>
      <c r="P914" s="13">
        <v>-4.6632274582403488E-2</v>
      </c>
      <c r="Q914" s="13">
        <v>3.9170820705180187E-2</v>
      </c>
      <c r="R914" s="13">
        <v>-8.497565565699583E-3</v>
      </c>
      <c r="S914" s="13">
        <v>-0.10145091879391532</v>
      </c>
      <c r="T914" s="150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274</v>
      </c>
      <c r="C915" s="47"/>
      <c r="D915" s="45">
        <v>0.95</v>
      </c>
      <c r="E915" s="45">
        <v>0.25</v>
      </c>
      <c r="F915" s="45">
        <v>1.55</v>
      </c>
      <c r="G915" s="45">
        <v>0.67</v>
      </c>
      <c r="H915" s="45">
        <v>0.34</v>
      </c>
      <c r="I915" s="45">
        <v>1.87</v>
      </c>
      <c r="J915" s="45">
        <v>1.47</v>
      </c>
      <c r="K915" s="45" t="s">
        <v>275</v>
      </c>
      <c r="L915" s="45" t="s">
        <v>275</v>
      </c>
      <c r="M915" s="45">
        <v>0.3</v>
      </c>
      <c r="N915" s="45">
        <v>0.57999999999999996</v>
      </c>
      <c r="O915" s="45">
        <v>1.75</v>
      </c>
      <c r="P915" s="45" t="s">
        <v>275</v>
      </c>
      <c r="Q915" s="45">
        <v>0.61</v>
      </c>
      <c r="R915" s="45">
        <v>0</v>
      </c>
      <c r="S915" s="45">
        <v>1.2</v>
      </c>
      <c r="T915" s="150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297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BM916" s="55"/>
    </row>
    <row r="917" spans="1:65">
      <c r="BM917" s="55"/>
    </row>
    <row r="918" spans="1:65" ht="15">
      <c r="B918" s="8" t="s">
        <v>522</v>
      </c>
      <c r="BM918" s="28" t="s">
        <v>66</v>
      </c>
    </row>
    <row r="919" spans="1:65" ht="15">
      <c r="A919" s="25" t="s">
        <v>27</v>
      </c>
      <c r="B919" s="18" t="s">
        <v>111</v>
      </c>
      <c r="C919" s="15" t="s">
        <v>112</v>
      </c>
      <c r="D919" s="16" t="s">
        <v>231</v>
      </c>
      <c r="E919" s="17" t="s">
        <v>231</v>
      </c>
      <c r="F919" s="17" t="s">
        <v>231</v>
      </c>
      <c r="G919" s="17" t="s">
        <v>231</v>
      </c>
      <c r="H919" s="17" t="s">
        <v>231</v>
      </c>
      <c r="I919" s="17" t="s">
        <v>231</v>
      </c>
      <c r="J919" s="17" t="s">
        <v>231</v>
      </c>
      <c r="K919" s="17" t="s">
        <v>231</v>
      </c>
      <c r="L919" s="17" t="s">
        <v>231</v>
      </c>
      <c r="M919" s="17" t="s">
        <v>231</v>
      </c>
      <c r="N919" s="17" t="s">
        <v>231</v>
      </c>
      <c r="O919" s="17" t="s">
        <v>231</v>
      </c>
      <c r="P919" s="17" t="s">
        <v>231</v>
      </c>
      <c r="Q919" s="17" t="s">
        <v>231</v>
      </c>
      <c r="R919" s="17" t="s">
        <v>231</v>
      </c>
      <c r="S919" s="17" t="s">
        <v>231</v>
      </c>
      <c r="T919" s="17" t="s">
        <v>231</v>
      </c>
      <c r="U919" s="17" t="s">
        <v>231</v>
      </c>
      <c r="V919" s="17" t="s">
        <v>231</v>
      </c>
      <c r="W919" s="17" t="s">
        <v>231</v>
      </c>
      <c r="X919" s="17" t="s">
        <v>231</v>
      </c>
      <c r="Y919" s="17" t="s">
        <v>231</v>
      </c>
      <c r="Z919" s="17" t="s">
        <v>231</v>
      </c>
      <c r="AA919" s="17" t="s">
        <v>231</v>
      </c>
      <c r="AB919" s="17" t="s">
        <v>231</v>
      </c>
      <c r="AC919" s="17" t="s">
        <v>231</v>
      </c>
      <c r="AD919" s="17" t="s">
        <v>231</v>
      </c>
      <c r="AE919" s="150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232</v>
      </c>
      <c r="C920" s="9" t="s">
        <v>232</v>
      </c>
      <c r="D920" s="148" t="s">
        <v>234</v>
      </c>
      <c r="E920" s="149" t="s">
        <v>235</v>
      </c>
      <c r="F920" s="149" t="s">
        <v>236</v>
      </c>
      <c r="G920" s="149" t="s">
        <v>237</v>
      </c>
      <c r="H920" s="149" t="s">
        <v>238</v>
      </c>
      <c r="I920" s="149" t="s">
        <v>240</v>
      </c>
      <c r="J920" s="149" t="s">
        <v>241</v>
      </c>
      <c r="K920" s="149" t="s">
        <v>242</v>
      </c>
      <c r="L920" s="149" t="s">
        <v>243</v>
      </c>
      <c r="M920" s="149" t="s">
        <v>244</v>
      </c>
      <c r="N920" s="149" t="s">
        <v>245</v>
      </c>
      <c r="O920" s="149" t="s">
        <v>246</v>
      </c>
      <c r="P920" s="149" t="s">
        <v>247</v>
      </c>
      <c r="Q920" s="149" t="s">
        <v>248</v>
      </c>
      <c r="R920" s="149" t="s">
        <v>250</v>
      </c>
      <c r="S920" s="149" t="s">
        <v>251</v>
      </c>
      <c r="T920" s="149" t="s">
        <v>252</v>
      </c>
      <c r="U920" s="149" t="s">
        <v>253</v>
      </c>
      <c r="V920" s="149" t="s">
        <v>276</v>
      </c>
      <c r="W920" s="149" t="s">
        <v>254</v>
      </c>
      <c r="X920" s="149" t="s">
        <v>255</v>
      </c>
      <c r="Y920" s="149" t="s">
        <v>256</v>
      </c>
      <c r="Z920" s="149" t="s">
        <v>257</v>
      </c>
      <c r="AA920" s="149" t="s">
        <v>259</v>
      </c>
      <c r="AB920" s="149" t="s">
        <v>260</v>
      </c>
      <c r="AC920" s="149" t="s">
        <v>261</v>
      </c>
      <c r="AD920" s="149" t="s">
        <v>262</v>
      </c>
      <c r="AE920" s="150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282</v>
      </c>
      <c r="E921" s="11" t="s">
        <v>282</v>
      </c>
      <c r="F921" s="11" t="s">
        <v>282</v>
      </c>
      <c r="G921" s="11" t="s">
        <v>282</v>
      </c>
      <c r="H921" s="11" t="s">
        <v>282</v>
      </c>
      <c r="I921" s="11" t="s">
        <v>282</v>
      </c>
      <c r="J921" s="11" t="s">
        <v>282</v>
      </c>
      <c r="K921" s="11" t="s">
        <v>115</v>
      </c>
      <c r="L921" s="11" t="s">
        <v>282</v>
      </c>
      <c r="M921" s="11" t="s">
        <v>115</v>
      </c>
      <c r="N921" s="11" t="s">
        <v>115</v>
      </c>
      <c r="O921" s="11" t="s">
        <v>282</v>
      </c>
      <c r="P921" s="11" t="s">
        <v>283</v>
      </c>
      <c r="Q921" s="11" t="s">
        <v>282</v>
      </c>
      <c r="R921" s="11" t="s">
        <v>283</v>
      </c>
      <c r="S921" s="11" t="s">
        <v>283</v>
      </c>
      <c r="T921" s="11" t="s">
        <v>283</v>
      </c>
      <c r="U921" s="11" t="s">
        <v>283</v>
      </c>
      <c r="V921" s="11" t="s">
        <v>283</v>
      </c>
      <c r="W921" s="11" t="s">
        <v>282</v>
      </c>
      <c r="X921" s="11" t="s">
        <v>283</v>
      </c>
      <c r="Y921" s="11" t="s">
        <v>283</v>
      </c>
      <c r="Z921" s="11" t="s">
        <v>283</v>
      </c>
      <c r="AA921" s="11" t="s">
        <v>282</v>
      </c>
      <c r="AB921" s="11" t="s">
        <v>282</v>
      </c>
      <c r="AC921" s="11" t="s">
        <v>282</v>
      </c>
      <c r="AD921" s="11" t="s">
        <v>283</v>
      </c>
      <c r="AE921" s="150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150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145">
        <v>7</v>
      </c>
      <c r="E923" s="22">
        <v>1.8</v>
      </c>
      <c r="F923" s="22">
        <v>1.7462450452815028</v>
      </c>
      <c r="G923" s="22">
        <v>1.75</v>
      </c>
      <c r="H923" s="145">
        <v>0.98</v>
      </c>
      <c r="I923" s="22">
        <v>1.89</v>
      </c>
      <c r="J923" s="22">
        <v>1.8</v>
      </c>
      <c r="K923" s="145" t="s">
        <v>104</v>
      </c>
      <c r="L923" s="22">
        <v>1.54</v>
      </c>
      <c r="M923" s="22">
        <v>1.977157005378297</v>
      </c>
      <c r="N923" s="145" t="s">
        <v>95</v>
      </c>
      <c r="O923" s="22">
        <v>1.69</v>
      </c>
      <c r="P923" s="22">
        <v>1.9</v>
      </c>
      <c r="Q923" s="22">
        <v>1.81392</v>
      </c>
      <c r="R923" s="22">
        <v>2.0299999999999998</v>
      </c>
      <c r="S923" s="22">
        <v>1.68</v>
      </c>
      <c r="T923" s="22">
        <v>1.76</v>
      </c>
      <c r="U923" s="22">
        <v>1.81</v>
      </c>
      <c r="V923" s="22">
        <v>1.88</v>
      </c>
      <c r="W923" s="22">
        <v>1.8</v>
      </c>
      <c r="X923" s="145">
        <v>2.9</v>
      </c>
      <c r="Y923" s="22">
        <v>1.76</v>
      </c>
      <c r="Z923" s="22">
        <v>1.9400000000000002</v>
      </c>
      <c r="AA923" s="22">
        <v>1.81</v>
      </c>
      <c r="AB923" s="22">
        <v>1.9</v>
      </c>
      <c r="AC923" s="22">
        <v>1.8</v>
      </c>
      <c r="AD923" s="22">
        <v>1.71</v>
      </c>
      <c r="AE923" s="150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>
        <v>1</v>
      </c>
      <c r="C924" s="9">
        <v>2</v>
      </c>
      <c r="D924" s="146">
        <v>7.73</v>
      </c>
      <c r="E924" s="11">
        <v>1.8</v>
      </c>
      <c r="F924" s="11">
        <v>1.6996926144844231</v>
      </c>
      <c r="G924" s="11">
        <v>1.77</v>
      </c>
      <c r="H924" s="146">
        <v>2.17</v>
      </c>
      <c r="I924" s="11">
        <v>1.88</v>
      </c>
      <c r="J924" s="11">
        <v>1.9</v>
      </c>
      <c r="K924" s="146" t="s">
        <v>104</v>
      </c>
      <c r="L924" s="11">
        <v>1.51</v>
      </c>
      <c r="M924" s="11">
        <v>1.868327761755165</v>
      </c>
      <c r="N924" s="146" t="s">
        <v>95</v>
      </c>
      <c r="O924" s="11">
        <v>1.9</v>
      </c>
      <c r="P924" s="11">
        <v>1.8</v>
      </c>
      <c r="Q924" s="11">
        <v>1.8080799999999999</v>
      </c>
      <c r="R924" s="11">
        <v>1.83</v>
      </c>
      <c r="S924" s="11">
        <v>1.7</v>
      </c>
      <c r="T924" s="11">
        <v>1.66</v>
      </c>
      <c r="U924" s="11">
        <v>1.82</v>
      </c>
      <c r="V924" s="11">
        <v>1.86</v>
      </c>
      <c r="W924" s="11">
        <v>1.46</v>
      </c>
      <c r="X924" s="146">
        <v>2.7</v>
      </c>
      <c r="Y924" s="11">
        <v>1.83</v>
      </c>
      <c r="Z924" s="11">
        <v>1.74</v>
      </c>
      <c r="AA924" s="11">
        <v>1.84</v>
      </c>
      <c r="AB924" s="11">
        <v>1.6</v>
      </c>
      <c r="AC924" s="11">
        <v>1.8</v>
      </c>
      <c r="AD924" s="11">
        <v>1.53</v>
      </c>
      <c r="AE924" s="150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23</v>
      </c>
    </row>
    <row r="925" spans="1:65">
      <c r="A925" s="30"/>
      <c r="B925" s="19">
        <v>1</v>
      </c>
      <c r="C925" s="9">
        <v>3</v>
      </c>
      <c r="D925" s="146">
        <v>8.09</v>
      </c>
      <c r="E925" s="11">
        <v>1.8</v>
      </c>
      <c r="F925" s="11">
        <v>1.7715166214511482</v>
      </c>
      <c r="G925" s="11">
        <v>1.82</v>
      </c>
      <c r="H925" s="146">
        <v>3.8</v>
      </c>
      <c r="I925" s="11">
        <v>1.9699999999999998</v>
      </c>
      <c r="J925" s="11">
        <v>1.8</v>
      </c>
      <c r="K925" s="146" t="s">
        <v>104</v>
      </c>
      <c r="L925" s="11">
        <v>1.67</v>
      </c>
      <c r="M925" s="11">
        <v>1.9282062546518388</v>
      </c>
      <c r="N925" s="146" t="s">
        <v>95</v>
      </c>
      <c r="O925" s="11">
        <v>2.0099999999999998</v>
      </c>
      <c r="P925" s="11">
        <v>1.9</v>
      </c>
      <c r="Q925" s="11">
        <v>1.7716799999999999</v>
      </c>
      <c r="R925" s="11">
        <v>1.67</v>
      </c>
      <c r="S925" s="151">
        <v>1.86</v>
      </c>
      <c r="T925" s="11">
        <v>1.74</v>
      </c>
      <c r="U925" s="11">
        <v>1.92</v>
      </c>
      <c r="V925" s="11">
        <v>1.86</v>
      </c>
      <c r="W925" s="11">
        <v>1.43</v>
      </c>
      <c r="X925" s="146">
        <v>2</v>
      </c>
      <c r="Y925" s="11">
        <v>1.92</v>
      </c>
      <c r="Z925" s="11">
        <v>1.72</v>
      </c>
      <c r="AA925" s="151">
        <v>2.83</v>
      </c>
      <c r="AB925" s="11">
        <v>1.7</v>
      </c>
      <c r="AC925" s="11">
        <v>1.8</v>
      </c>
      <c r="AD925" s="11">
        <v>1.5</v>
      </c>
      <c r="AE925" s="150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16</v>
      </c>
    </row>
    <row r="926" spans="1:65">
      <c r="A926" s="30"/>
      <c r="B926" s="19">
        <v>1</v>
      </c>
      <c r="C926" s="9">
        <v>4</v>
      </c>
      <c r="D926" s="146">
        <v>7.54</v>
      </c>
      <c r="E926" s="11">
        <v>1.8</v>
      </c>
      <c r="F926" s="11">
        <v>1.7682316944264456</v>
      </c>
      <c r="G926" s="11">
        <v>1.68</v>
      </c>
      <c r="H926" s="146">
        <v>2.5099999999999998</v>
      </c>
      <c r="I926" s="11">
        <v>1.77</v>
      </c>
      <c r="J926" s="11">
        <v>1.9</v>
      </c>
      <c r="K926" s="146" t="s">
        <v>104</v>
      </c>
      <c r="L926" s="11">
        <v>1.61</v>
      </c>
      <c r="M926" s="11">
        <v>2.1064301713848725</v>
      </c>
      <c r="N926" s="146" t="s">
        <v>95</v>
      </c>
      <c r="O926" s="11">
        <v>1.87</v>
      </c>
      <c r="P926" s="11">
        <v>2</v>
      </c>
      <c r="Q926" s="11">
        <v>1.7969599999999999</v>
      </c>
      <c r="R926" s="11">
        <v>1.99</v>
      </c>
      <c r="S926" s="11">
        <v>1.78</v>
      </c>
      <c r="T926" s="11">
        <v>1.68</v>
      </c>
      <c r="U926" s="11">
        <v>1.88</v>
      </c>
      <c r="V926" s="11">
        <v>1.76</v>
      </c>
      <c r="W926" s="11">
        <v>1.8</v>
      </c>
      <c r="X926" s="146">
        <v>1.6</v>
      </c>
      <c r="Y926" s="11">
        <v>1.9</v>
      </c>
      <c r="Z926" s="11">
        <v>1.85</v>
      </c>
      <c r="AA926" s="151">
        <v>2.25</v>
      </c>
      <c r="AB926" s="11">
        <v>1.8</v>
      </c>
      <c r="AC926" s="11">
        <v>1.8</v>
      </c>
      <c r="AD926" s="11">
        <v>1.5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1.7841879018635183</v>
      </c>
    </row>
    <row r="927" spans="1:65">
      <c r="A927" s="30"/>
      <c r="B927" s="19">
        <v>1</v>
      </c>
      <c r="C927" s="9">
        <v>5</v>
      </c>
      <c r="D927" s="146">
        <v>7.36</v>
      </c>
      <c r="E927" s="11">
        <v>1.8</v>
      </c>
      <c r="F927" s="11">
        <v>1.7423006353074644</v>
      </c>
      <c r="G927" s="11">
        <v>1.73</v>
      </c>
      <c r="H927" s="146">
        <v>1.36</v>
      </c>
      <c r="I927" s="11">
        <v>1.79</v>
      </c>
      <c r="J927" s="11">
        <v>1.8</v>
      </c>
      <c r="K927" s="146" t="s">
        <v>104</v>
      </c>
      <c r="L927" s="11">
        <v>1.44</v>
      </c>
      <c r="M927" s="11">
        <v>2.0985898524788529</v>
      </c>
      <c r="N927" s="146" t="s">
        <v>95</v>
      </c>
      <c r="O927" s="11">
        <v>1.72</v>
      </c>
      <c r="P927" s="11">
        <v>2</v>
      </c>
      <c r="Q927" s="11">
        <v>1.8104399999999998</v>
      </c>
      <c r="R927" s="11">
        <v>1.72</v>
      </c>
      <c r="S927" s="11">
        <v>1.7</v>
      </c>
      <c r="T927" s="11">
        <v>1.65</v>
      </c>
      <c r="U927" s="11">
        <v>1.71</v>
      </c>
      <c r="V927" s="11">
        <v>1.72</v>
      </c>
      <c r="W927" s="11">
        <v>1.55</v>
      </c>
      <c r="X927" s="146">
        <v>2.2000000000000002</v>
      </c>
      <c r="Y927" s="11">
        <v>1.77</v>
      </c>
      <c r="Z927" s="11">
        <v>1.8</v>
      </c>
      <c r="AA927" s="11">
        <v>1.89</v>
      </c>
      <c r="AB927" s="11">
        <v>1.8</v>
      </c>
      <c r="AC927" s="11">
        <v>1.8</v>
      </c>
      <c r="AD927" s="11">
        <v>1.59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59</v>
      </c>
    </row>
    <row r="928" spans="1:65">
      <c r="A928" s="30"/>
      <c r="B928" s="19">
        <v>1</v>
      </c>
      <c r="C928" s="9">
        <v>6</v>
      </c>
      <c r="D928" s="146">
        <v>7.75</v>
      </c>
      <c r="E928" s="11">
        <v>1.8</v>
      </c>
      <c r="F928" s="11">
        <v>1.7377072448257551</v>
      </c>
      <c r="G928" s="11">
        <v>1.65</v>
      </c>
      <c r="H928" s="146">
        <v>2.62</v>
      </c>
      <c r="I928" s="11">
        <v>1.87</v>
      </c>
      <c r="J928" s="11">
        <v>1.8</v>
      </c>
      <c r="K928" s="146" t="s">
        <v>104</v>
      </c>
      <c r="L928" s="11">
        <v>1.5</v>
      </c>
      <c r="M928" s="11">
        <v>1.8443981445586479</v>
      </c>
      <c r="N928" s="146" t="s">
        <v>95</v>
      </c>
      <c r="O928" s="11">
        <v>1.85</v>
      </c>
      <c r="P928" s="11">
        <v>1.9</v>
      </c>
      <c r="Q928" s="11">
        <v>1.79392</v>
      </c>
      <c r="R928" s="11">
        <v>1.9400000000000002</v>
      </c>
      <c r="S928" s="11">
        <v>1.71</v>
      </c>
      <c r="T928" s="11">
        <v>1.73</v>
      </c>
      <c r="U928" s="11">
        <v>1.86</v>
      </c>
      <c r="V928" s="11">
        <v>1.9</v>
      </c>
      <c r="W928" s="11">
        <v>1.71</v>
      </c>
      <c r="X928" s="146">
        <v>2</v>
      </c>
      <c r="Y928" s="11">
        <v>1.8</v>
      </c>
      <c r="Z928" s="11">
        <v>1.85</v>
      </c>
      <c r="AA928" s="11">
        <v>1.89</v>
      </c>
      <c r="AB928" s="11">
        <v>1.7</v>
      </c>
      <c r="AC928" s="11">
        <v>1.8</v>
      </c>
      <c r="AD928" s="11">
        <v>1.68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20" t="s">
        <v>270</v>
      </c>
      <c r="C929" s="12"/>
      <c r="D929" s="23">
        <v>7.5783333333333331</v>
      </c>
      <c r="E929" s="23">
        <v>1.8</v>
      </c>
      <c r="F929" s="23">
        <v>1.744282309296123</v>
      </c>
      <c r="G929" s="23">
        <v>1.7333333333333334</v>
      </c>
      <c r="H929" s="23">
        <v>2.2399999999999998</v>
      </c>
      <c r="I929" s="23">
        <v>1.861666666666667</v>
      </c>
      <c r="J929" s="23">
        <v>1.8333333333333337</v>
      </c>
      <c r="K929" s="23" t="s">
        <v>661</v>
      </c>
      <c r="L929" s="23">
        <v>1.5449999999999999</v>
      </c>
      <c r="M929" s="23">
        <v>1.9705181983679456</v>
      </c>
      <c r="N929" s="23" t="s">
        <v>661</v>
      </c>
      <c r="O929" s="23">
        <v>1.8399999999999999</v>
      </c>
      <c r="P929" s="23">
        <v>1.9166666666666667</v>
      </c>
      <c r="Q929" s="23">
        <v>1.7991666666666666</v>
      </c>
      <c r="R929" s="23">
        <v>1.8633333333333333</v>
      </c>
      <c r="S929" s="23">
        <v>1.7383333333333333</v>
      </c>
      <c r="T929" s="23">
        <v>1.7033333333333334</v>
      </c>
      <c r="U929" s="23">
        <v>1.8333333333333333</v>
      </c>
      <c r="V929" s="23">
        <v>1.83</v>
      </c>
      <c r="W929" s="23">
        <v>1.625</v>
      </c>
      <c r="X929" s="23">
        <v>2.2333333333333329</v>
      </c>
      <c r="Y929" s="23">
        <v>1.83</v>
      </c>
      <c r="Z929" s="23">
        <v>1.8166666666666667</v>
      </c>
      <c r="AA929" s="23">
        <v>2.0850000000000004</v>
      </c>
      <c r="AB929" s="23">
        <v>1.75</v>
      </c>
      <c r="AC929" s="23">
        <v>1.8</v>
      </c>
      <c r="AD929" s="23">
        <v>1.585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271</v>
      </c>
      <c r="C930" s="29"/>
      <c r="D930" s="11">
        <v>7.6349999999999998</v>
      </c>
      <c r="E930" s="11">
        <v>1.8</v>
      </c>
      <c r="F930" s="11">
        <v>1.7442728402944836</v>
      </c>
      <c r="G930" s="11">
        <v>1.74</v>
      </c>
      <c r="H930" s="11">
        <v>2.34</v>
      </c>
      <c r="I930" s="11">
        <v>1.875</v>
      </c>
      <c r="J930" s="11">
        <v>1.8</v>
      </c>
      <c r="K930" s="11" t="s">
        <v>661</v>
      </c>
      <c r="L930" s="11">
        <v>1.5249999999999999</v>
      </c>
      <c r="M930" s="11">
        <v>1.9526816300150678</v>
      </c>
      <c r="N930" s="11" t="s">
        <v>661</v>
      </c>
      <c r="O930" s="11">
        <v>1.86</v>
      </c>
      <c r="P930" s="11">
        <v>1.9</v>
      </c>
      <c r="Q930" s="11">
        <v>1.8025199999999999</v>
      </c>
      <c r="R930" s="11">
        <v>1.8850000000000002</v>
      </c>
      <c r="S930" s="11">
        <v>1.7050000000000001</v>
      </c>
      <c r="T930" s="11">
        <v>1.7050000000000001</v>
      </c>
      <c r="U930" s="11">
        <v>1.84</v>
      </c>
      <c r="V930" s="11">
        <v>1.86</v>
      </c>
      <c r="W930" s="11">
        <v>1.63</v>
      </c>
      <c r="X930" s="11">
        <v>2.1</v>
      </c>
      <c r="Y930" s="11">
        <v>1.8149999999999999</v>
      </c>
      <c r="Z930" s="11">
        <v>1.8250000000000002</v>
      </c>
      <c r="AA930" s="11">
        <v>1.89</v>
      </c>
      <c r="AB930" s="11">
        <v>1.75</v>
      </c>
      <c r="AC930" s="11">
        <v>1.8</v>
      </c>
      <c r="AD930" s="11">
        <v>1.56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272</v>
      </c>
      <c r="C931" s="29"/>
      <c r="D931" s="24">
        <v>0.37359960742306281</v>
      </c>
      <c r="E931" s="24">
        <v>0</v>
      </c>
      <c r="F931" s="24">
        <v>2.5901862972433198E-2</v>
      </c>
      <c r="G931" s="24">
        <v>6.1535897382476459E-2</v>
      </c>
      <c r="H931" s="24">
        <v>1.0017784186136178</v>
      </c>
      <c r="I931" s="24">
        <v>7.2778201864752423E-2</v>
      </c>
      <c r="J931" s="24">
        <v>5.1639777949432156E-2</v>
      </c>
      <c r="K931" s="24" t="s">
        <v>661</v>
      </c>
      <c r="L931" s="24">
        <v>8.2643814045577552E-2</v>
      </c>
      <c r="M931" s="24">
        <v>0.11230132736845483</v>
      </c>
      <c r="N931" s="24" t="s">
        <v>661</v>
      </c>
      <c r="O931" s="24">
        <v>0.11865917579353055</v>
      </c>
      <c r="P931" s="24">
        <v>7.5277265270908097E-2</v>
      </c>
      <c r="Q931" s="24">
        <v>1.5569907728264368E-2</v>
      </c>
      <c r="R931" s="24">
        <v>0.14746751054610865</v>
      </c>
      <c r="S931" s="24">
        <v>6.8823445617512316E-2</v>
      </c>
      <c r="T931" s="24">
        <v>4.589843860815606E-2</v>
      </c>
      <c r="U931" s="24">
        <v>7.2571803523590786E-2</v>
      </c>
      <c r="V931" s="24">
        <v>7.2387844283415423E-2</v>
      </c>
      <c r="W931" s="24">
        <v>0.16694310408040222</v>
      </c>
      <c r="X931" s="24">
        <v>0.48442405665560057</v>
      </c>
      <c r="Y931" s="24">
        <v>6.6932802122725996E-2</v>
      </c>
      <c r="Z931" s="24">
        <v>8.1158281565510484E-2</v>
      </c>
      <c r="AA931" s="24">
        <v>0.39848462956555597</v>
      </c>
      <c r="AB931" s="24">
        <v>0.10488088481701512</v>
      </c>
      <c r="AC931" s="24">
        <v>0</v>
      </c>
      <c r="AD931" s="24">
        <v>9.1815031449104217E-2</v>
      </c>
      <c r="AE931" s="207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08"/>
      <c r="AT931" s="208"/>
      <c r="AU931" s="208"/>
      <c r="AV931" s="208"/>
      <c r="AW931" s="208"/>
      <c r="AX931" s="208"/>
      <c r="AY931" s="208"/>
      <c r="AZ931" s="208"/>
      <c r="BA931" s="208"/>
      <c r="BB931" s="208"/>
      <c r="BC931" s="208"/>
      <c r="BD931" s="208"/>
      <c r="BE931" s="208"/>
      <c r="BF931" s="208"/>
      <c r="BG931" s="208"/>
      <c r="BH931" s="208"/>
      <c r="BI931" s="208"/>
      <c r="BJ931" s="208"/>
      <c r="BK931" s="208"/>
      <c r="BL931" s="208"/>
      <c r="BM931" s="56"/>
    </row>
    <row r="932" spans="1:65">
      <c r="A932" s="30"/>
      <c r="B932" s="3" t="s">
        <v>86</v>
      </c>
      <c r="C932" s="29"/>
      <c r="D932" s="13">
        <v>4.9298386728356652E-2</v>
      </c>
      <c r="E932" s="13">
        <v>0</v>
      </c>
      <c r="F932" s="13">
        <v>1.4849581879257535E-2</v>
      </c>
      <c r="G932" s="13">
        <v>3.5501479259121033E-2</v>
      </c>
      <c r="H932" s="13">
        <v>0.44722250830965088</v>
      </c>
      <c r="I932" s="13">
        <v>3.9093035916608281E-2</v>
      </c>
      <c r="J932" s="13">
        <v>2.8167151608781169E-2</v>
      </c>
      <c r="K932" s="13" t="s">
        <v>661</v>
      </c>
      <c r="L932" s="13">
        <v>5.349114177707285E-2</v>
      </c>
      <c r="M932" s="13">
        <v>5.6990758807234997E-2</v>
      </c>
      <c r="N932" s="13" t="s">
        <v>661</v>
      </c>
      <c r="O932" s="13">
        <v>6.4488682496483998E-2</v>
      </c>
      <c r="P932" s="13">
        <v>3.927509492395205E-2</v>
      </c>
      <c r="Q932" s="13">
        <v>8.6539551986647718E-3</v>
      </c>
      <c r="R932" s="13">
        <v>7.9141776679485867E-2</v>
      </c>
      <c r="S932" s="13">
        <v>3.9591627392624534E-2</v>
      </c>
      <c r="T932" s="13">
        <v>2.6946245758212951E-2</v>
      </c>
      <c r="U932" s="13">
        <v>3.9584620103776794E-2</v>
      </c>
      <c r="V932" s="13">
        <v>3.955619906197564E-2</v>
      </c>
      <c r="W932" s="13">
        <v>0.10273421789563214</v>
      </c>
      <c r="X932" s="13">
        <v>0.21690629402489581</v>
      </c>
      <c r="Y932" s="13">
        <v>3.6575301706407645E-2</v>
      </c>
      <c r="Z932" s="13">
        <v>4.4674283430556232E-2</v>
      </c>
      <c r="AA932" s="13">
        <v>0.19111972641033856</v>
      </c>
      <c r="AB932" s="13">
        <v>5.9931934181151496E-2</v>
      </c>
      <c r="AC932" s="13">
        <v>0</v>
      </c>
      <c r="AD932" s="13">
        <v>5.7927464636658814E-2</v>
      </c>
      <c r="AE932" s="150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273</v>
      </c>
      <c r="C933" s="29"/>
      <c r="D933" s="13">
        <v>3.2474973210041638</v>
      </c>
      <c r="E933" s="13">
        <v>8.8623502714970659E-3</v>
      </c>
      <c r="F933" s="13">
        <v>-2.236624994806613E-2</v>
      </c>
      <c r="G933" s="13">
        <v>-2.8502921960780636E-2</v>
      </c>
      <c r="H933" s="13">
        <v>0.2554731470045295</v>
      </c>
      <c r="I933" s="13">
        <v>4.342522708635399E-2</v>
      </c>
      <c r="J933" s="13">
        <v>2.7544986387636028E-2</v>
      </c>
      <c r="K933" s="13" t="s">
        <v>661</v>
      </c>
      <c r="L933" s="13">
        <v>-0.13405981601696515</v>
      </c>
      <c r="M933" s="13">
        <v>0.10443423381013406</v>
      </c>
      <c r="N933" s="13" t="s">
        <v>661</v>
      </c>
      <c r="O933" s="13">
        <v>3.1281513610863509E-2</v>
      </c>
      <c r="P933" s="13">
        <v>7.4251576677982989E-2</v>
      </c>
      <c r="Q933" s="13">
        <v>8.3952843685934919E-3</v>
      </c>
      <c r="R933" s="13">
        <v>4.4359358892160694E-2</v>
      </c>
      <c r="S933" s="13">
        <v>-2.5700526543359969E-2</v>
      </c>
      <c r="T933" s="13">
        <v>-4.5317294465305635E-2</v>
      </c>
      <c r="U933" s="13">
        <v>2.7544986387635806E-2</v>
      </c>
      <c r="V933" s="13">
        <v>2.5676722776021954E-2</v>
      </c>
      <c r="W933" s="13">
        <v>-8.922148933823193E-2</v>
      </c>
      <c r="X933" s="13">
        <v>0.25173661978130157</v>
      </c>
      <c r="Y933" s="13">
        <v>2.5676722776021954E-2</v>
      </c>
      <c r="Z933" s="13">
        <v>1.8203668329566325E-2</v>
      </c>
      <c r="AA933" s="13">
        <v>0.16859888906448428</v>
      </c>
      <c r="AB933" s="13">
        <v>-1.9161603902711266E-2</v>
      </c>
      <c r="AC933" s="13">
        <v>8.8623502714970659E-3</v>
      </c>
      <c r="AD933" s="13">
        <v>-0.1116406526775986</v>
      </c>
      <c r="AE933" s="150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274</v>
      </c>
      <c r="C934" s="47"/>
      <c r="D934" s="45">
        <v>44.72</v>
      </c>
      <c r="E934" s="45">
        <v>0.23</v>
      </c>
      <c r="F934" s="45">
        <v>0.67</v>
      </c>
      <c r="G934" s="45">
        <v>0.75</v>
      </c>
      <c r="H934" s="45">
        <v>3.19</v>
      </c>
      <c r="I934" s="45">
        <v>0.25</v>
      </c>
      <c r="J934" s="45">
        <v>0.03</v>
      </c>
      <c r="K934" s="45">
        <v>5.21</v>
      </c>
      <c r="L934" s="45">
        <v>2.2200000000000002</v>
      </c>
      <c r="M934" s="45">
        <v>1.0900000000000001</v>
      </c>
      <c r="N934" s="45">
        <v>24.66</v>
      </c>
      <c r="O934" s="45">
        <v>0.08</v>
      </c>
      <c r="P934" s="45">
        <v>0.67</v>
      </c>
      <c r="Q934" s="45">
        <v>0.24</v>
      </c>
      <c r="R934" s="45">
        <v>0.26</v>
      </c>
      <c r="S934" s="45">
        <v>0.71</v>
      </c>
      <c r="T934" s="45">
        <v>0.99</v>
      </c>
      <c r="U934" s="45">
        <v>0.03</v>
      </c>
      <c r="V934" s="45">
        <v>0</v>
      </c>
      <c r="W934" s="45">
        <v>1.59</v>
      </c>
      <c r="X934" s="45">
        <v>3.14</v>
      </c>
      <c r="Y934" s="45">
        <v>0</v>
      </c>
      <c r="Z934" s="45">
        <v>0.1</v>
      </c>
      <c r="AA934" s="45">
        <v>1.98</v>
      </c>
      <c r="AB934" s="45">
        <v>0.62</v>
      </c>
      <c r="AC934" s="45">
        <v>0.23</v>
      </c>
      <c r="AD934" s="45">
        <v>1.91</v>
      </c>
      <c r="AE934" s="150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BM935" s="55"/>
    </row>
    <row r="936" spans="1:65" ht="15">
      <c r="B936" s="8" t="s">
        <v>523</v>
      </c>
      <c r="BM936" s="28" t="s">
        <v>66</v>
      </c>
    </row>
    <row r="937" spans="1:65" ht="15">
      <c r="A937" s="25" t="s">
        <v>30</v>
      </c>
      <c r="B937" s="18" t="s">
        <v>111</v>
      </c>
      <c r="C937" s="15" t="s">
        <v>112</v>
      </c>
      <c r="D937" s="16" t="s">
        <v>231</v>
      </c>
      <c r="E937" s="17" t="s">
        <v>231</v>
      </c>
      <c r="F937" s="17" t="s">
        <v>231</v>
      </c>
      <c r="G937" s="17" t="s">
        <v>231</v>
      </c>
      <c r="H937" s="17" t="s">
        <v>231</v>
      </c>
      <c r="I937" s="17" t="s">
        <v>231</v>
      </c>
      <c r="J937" s="17" t="s">
        <v>231</v>
      </c>
      <c r="K937" s="17" t="s">
        <v>231</v>
      </c>
      <c r="L937" s="17" t="s">
        <v>231</v>
      </c>
      <c r="M937" s="17" t="s">
        <v>231</v>
      </c>
      <c r="N937" s="17" t="s">
        <v>231</v>
      </c>
      <c r="O937" s="17" t="s">
        <v>231</v>
      </c>
      <c r="P937" s="17" t="s">
        <v>231</v>
      </c>
      <c r="Q937" s="17" t="s">
        <v>231</v>
      </c>
      <c r="R937" s="17" t="s">
        <v>231</v>
      </c>
      <c r="S937" s="17" t="s">
        <v>231</v>
      </c>
      <c r="T937" s="17" t="s">
        <v>231</v>
      </c>
      <c r="U937" s="17" t="s">
        <v>231</v>
      </c>
      <c r="V937" s="17" t="s">
        <v>231</v>
      </c>
      <c r="W937" s="17" t="s">
        <v>231</v>
      </c>
      <c r="X937" s="17" t="s">
        <v>231</v>
      </c>
      <c r="Y937" s="17" t="s">
        <v>231</v>
      </c>
      <c r="Z937" s="17" t="s">
        <v>231</v>
      </c>
      <c r="AA937" s="17" t="s">
        <v>231</v>
      </c>
      <c r="AB937" s="17" t="s">
        <v>231</v>
      </c>
      <c r="AC937" s="17" t="s">
        <v>231</v>
      </c>
      <c r="AD937" s="17" t="s">
        <v>231</v>
      </c>
      <c r="AE937" s="150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232</v>
      </c>
      <c r="C938" s="9" t="s">
        <v>232</v>
      </c>
      <c r="D938" s="148" t="s">
        <v>234</v>
      </c>
      <c r="E938" s="149" t="s">
        <v>235</v>
      </c>
      <c r="F938" s="149" t="s">
        <v>236</v>
      </c>
      <c r="G938" s="149" t="s">
        <v>237</v>
      </c>
      <c r="H938" s="149" t="s">
        <v>238</v>
      </c>
      <c r="I938" s="149" t="s">
        <v>239</v>
      </c>
      <c r="J938" s="149" t="s">
        <v>240</v>
      </c>
      <c r="K938" s="149" t="s">
        <v>241</v>
      </c>
      <c r="L938" s="149" t="s">
        <v>242</v>
      </c>
      <c r="M938" s="149" t="s">
        <v>243</v>
      </c>
      <c r="N938" s="149" t="s">
        <v>244</v>
      </c>
      <c r="O938" s="149" t="s">
        <v>246</v>
      </c>
      <c r="P938" s="149" t="s">
        <v>247</v>
      </c>
      <c r="Q938" s="149" t="s">
        <v>248</v>
      </c>
      <c r="R938" s="149" t="s">
        <v>250</v>
      </c>
      <c r="S938" s="149" t="s">
        <v>251</v>
      </c>
      <c r="T938" s="149" t="s">
        <v>252</v>
      </c>
      <c r="U938" s="149" t="s">
        <v>253</v>
      </c>
      <c r="V938" s="149" t="s">
        <v>276</v>
      </c>
      <c r="W938" s="149" t="s">
        <v>254</v>
      </c>
      <c r="X938" s="149" t="s">
        <v>255</v>
      </c>
      <c r="Y938" s="149" t="s">
        <v>256</v>
      </c>
      <c r="Z938" s="149" t="s">
        <v>257</v>
      </c>
      <c r="AA938" s="149" t="s">
        <v>258</v>
      </c>
      <c r="AB938" s="149" t="s">
        <v>260</v>
      </c>
      <c r="AC938" s="149" t="s">
        <v>261</v>
      </c>
      <c r="AD938" s="149" t="s">
        <v>262</v>
      </c>
      <c r="AE938" s="150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282</v>
      </c>
      <c r="E939" s="11" t="s">
        <v>282</v>
      </c>
      <c r="F939" s="11" t="s">
        <v>282</v>
      </c>
      <c r="G939" s="11" t="s">
        <v>282</v>
      </c>
      <c r="H939" s="11" t="s">
        <v>282</v>
      </c>
      <c r="I939" s="11" t="s">
        <v>282</v>
      </c>
      <c r="J939" s="11" t="s">
        <v>282</v>
      </c>
      <c r="K939" s="11" t="s">
        <v>282</v>
      </c>
      <c r="L939" s="11" t="s">
        <v>115</v>
      </c>
      <c r="M939" s="11" t="s">
        <v>282</v>
      </c>
      <c r="N939" s="11" t="s">
        <v>115</v>
      </c>
      <c r="O939" s="11" t="s">
        <v>282</v>
      </c>
      <c r="P939" s="11" t="s">
        <v>283</v>
      </c>
      <c r="Q939" s="11" t="s">
        <v>282</v>
      </c>
      <c r="R939" s="11" t="s">
        <v>283</v>
      </c>
      <c r="S939" s="11" t="s">
        <v>283</v>
      </c>
      <c r="T939" s="11" t="s">
        <v>283</v>
      </c>
      <c r="U939" s="11" t="s">
        <v>283</v>
      </c>
      <c r="V939" s="11" t="s">
        <v>283</v>
      </c>
      <c r="W939" s="11" t="s">
        <v>282</v>
      </c>
      <c r="X939" s="11" t="s">
        <v>283</v>
      </c>
      <c r="Y939" s="11" t="s">
        <v>283</v>
      </c>
      <c r="Z939" s="11" t="s">
        <v>283</v>
      </c>
      <c r="AA939" s="11" t="s">
        <v>283</v>
      </c>
      <c r="AB939" s="11" t="s">
        <v>282</v>
      </c>
      <c r="AC939" s="11" t="s">
        <v>282</v>
      </c>
      <c r="AD939" s="11" t="s">
        <v>283</v>
      </c>
      <c r="AE939" s="150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150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8">
        <v>1</v>
      </c>
      <c r="C941" s="14">
        <v>1</v>
      </c>
      <c r="D941" s="230">
        <v>10.41</v>
      </c>
      <c r="E941" s="230">
        <v>12.55</v>
      </c>
      <c r="F941" s="230">
        <v>13.924982747298362</v>
      </c>
      <c r="G941" s="230">
        <v>11.08</v>
      </c>
      <c r="H941" s="233">
        <v>9.4</v>
      </c>
      <c r="I941" s="230">
        <v>11.3</v>
      </c>
      <c r="J941" s="230">
        <v>12.49</v>
      </c>
      <c r="K941" s="230">
        <v>12.6</v>
      </c>
      <c r="L941" s="233">
        <v>13.5</v>
      </c>
      <c r="M941" s="230">
        <v>13.8</v>
      </c>
      <c r="N941" s="230">
        <v>12.885142325876645</v>
      </c>
      <c r="O941" s="230">
        <v>13.1</v>
      </c>
      <c r="P941" s="230">
        <v>12.2</v>
      </c>
      <c r="Q941" s="230">
        <v>14.06</v>
      </c>
      <c r="R941" s="230">
        <v>13.3</v>
      </c>
      <c r="S941" s="230">
        <v>12.55</v>
      </c>
      <c r="T941" s="230">
        <v>14.1</v>
      </c>
      <c r="U941" s="230">
        <v>13.35</v>
      </c>
      <c r="V941" s="230">
        <v>11.9</v>
      </c>
      <c r="W941" s="230">
        <v>12.17</v>
      </c>
      <c r="X941" s="230">
        <v>11.9</v>
      </c>
      <c r="Y941" s="209">
        <v>8.1</v>
      </c>
      <c r="Z941" s="230">
        <v>12.3</v>
      </c>
      <c r="AA941" s="230">
        <v>11.73</v>
      </c>
      <c r="AB941" s="230">
        <v>12.52</v>
      </c>
      <c r="AC941" s="230">
        <v>12.1</v>
      </c>
      <c r="AD941" s="230">
        <v>10.9</v>
      </c>
      <c r="AE941" s="210"/>
      <c r="AF941" s="211"/>
      <c r="AG941" s="211"/>
      <c r="AH941" s="211"/>
      <c r="AI941" s="211"/>
      <c r="AJ941" s="211"/>
      <c r="AK941" s="211"/>
      <c r="AL941" s="211"/>
      <c r="AM941" s="211"/>
      <c r="AN941" s="211"/>
      <c r="AO941" s="211"/>
      <c r="AP941" s="211"/>
      <c r="AQ941" s="211"/>
      <c r="AR941" s="211"/>
      <c r="AS941" s="211"/>
      <c r="AT941" s="211"/>
      <c r="AU941" s="211"/>
      <c r="AV941" s="211"/>
      <c r="AW941" s="211"/>
      <c r="AX941" s="211"/>
      <c r="AY941" s="211"/>
      <c r="AZ941" s="211"/>
      <c r="BA941" s="211"/>
      <c r="BB941" s="211"/>
      <c r="BC941" s="211"/>
      <c r="BD941" s="211"/>
      <c r="BE941" s="211"/>
      <c r="BF941" s="211"/>
      <c r="BG941" s="211"/>
      <c r="BH941" s="211"/>
      <c r="BI941" s="211"/>
      <c r="BJ941" s="211"/>
      <c r="BK941" s="211"/>
      <c r="BL941" s="211"/>
      <c r="BM941" s="212">
        <v>1</v>
      </c>
    </row>
    <row r="942" spans="1:65">
      <c r="A942" s="30"/>
      <c r="B942" s="19">
        <v>1</v>
      </c>
      <c r="C942" s="9">
        <v>2</v>
      </c>
      <c r="D942" s="216">
        <v>10.54</v>
      </c>
      <c r="E942" s="216">
        <v>12.35</v>
      </c>
      <c r="F942" s="216">
        <v>13.323350562497811</v>
      </c>
      <c r="G942" s="216">
        <v>11.19</v>
      </c>
      <c r="H942" s="216">
        <v>10.3</v>
      </c>
      <c r="I942" s="216">
        <v>12.1</v>
      </c>
      <c r="J942" s="216">
        <v>13.59</v>
      </c>
      <c r="K942" s="216">
        <v>13</v>
      </c>
      <c r="L942" s="216">
        <v>12.4</v>
      </c>
      <c r="M942" s="216">
        <v>13.7</v>
      </c>
      <c r="N942" s="216">
        <v>12.72001142321847</v>
      </c>
      <c r="O942" s="216">
        <v>14.5</v>
      </c>
      <c r="P942" s="216">
        <v>13.1</v>
      </c>
      <c r="Q942" s="216">
        <v>14.114000000000001</v>
      </c>
      <c r="R942" s="216">
        <v>12.5</v>
      </c>
      <c r="S942" s="232">
        <v>11.4</v>
      </c>
      <c r="T942" s="216">
        <v>13.1</v>
      </c>
      <c r="U942" s="216">
        <v>13.5</v>
      </c>
      <c r="V942" s="216">
        <v>12.05</v>
      </c>
      <c r="W942" s="216">
        <v>10.93</v>
      </c>
      <c r="X942" s="216">
        <v>10.5</v>
      </c>
      <c r="Y942" s="213">
        <v>8.6999999999999993</v>
      </c>
      <c r="Z942" s="216">
        <v>12.3</v>
      </c>
      <c r="AA942" s="216">
        <v>11.31</v>
      </c>
      <c r="AB942" s="216">
        <v>12.36</v>
      </c>
      <c r="AC942" s="216">
        <v>12.5</v>
      </c>
      <c r="AD942" s="216">
        <v>10.3</v>
      </c>
      <c r="AE942" s="210"/>
      <c r="AF942" s="211"/>
      <c r="AG942" s="211"/>
      <c r="AH942" s="211"/>
      <c r="AI942" s="211"/>
      <c r="AJ942" s="211"/>
      <c r="AK942" s="211"/>
      <c r="AL942" s="211"/>
      <c r="AM942" s="211"/>
      <c r="AN942" s="211"/>
      <c r="AO942" s="211"/>
      <c r="AP942" s="211"/>
      <c r="AQ942" s="211"/>
      <c r="AR942" s="211"/>
      <c r="AS942" s="211"/>
      <c r="AT942" s="211"/>
      <c r="AU942" s="211"/>
      <c r="AV942" s="211"/>
      <c r="AW942" s="211"/>
      <c r="AX942" s="211"/>
      <c r="AY942" s="211"/>
      <c r="AZ942" s="211"/>
      <c r="BA942" s="211"/>
      <c r="BB942" s="211"/>
      <c r="BC942" s="211"/>
      <c r="BD942" s="211"/>
      <c r="BE942" s="211"/>
      <c r="BF942" s="211"/>
      <c r="BG942" s="211"/>
      <c r="BH942" s="211"/>
      <c r="BI942" s="211"/>
      <c r="BJ942" s="211"/>
      <c r="BK942" s="211"/>
      <c r="BL942" s="211"/>
      <c r="BM942" s="212">
        <v>24</v>
      </c>
    </row>
    <row r="943" spans="1:65">
      <c r="A943" s="30"/>
      <c r="B943" s="19">
        <v>1</v>
      </c>
      <c r="C943" s="9">
        <v>3</v>
      </c>
      <c r="D943" s="216">
        <v>11.33</v>
      </c>
      <c r="E943" s="216">
        <v>12.35</v>
      </c>
      <c r="F943" s="216">
        <v>13.573410117486581</v>
      </c>
      <c r="G943" s="216">
        <v>10.91</v>
      </c>
      <c r="H943" s="216">
        <v>10.1</v>
      </c>
      <c r="I943" s="216">
        <v>11.4</v>
      </c>
      <c r="J943" s="216">
        <v>14.47</v>
      </c>
      <c r="K943" s="216">
        <v>12.6</v>
      </c>
      <c r="L943" s="216">
        <v>12.1</v>
      </c>
      <c r="M943" s="216">
        <v>14</v>
      </c>
      <c r="N943" s="216">
        <v>13.204684896573999</v>
      </c>
      <c r="O943" s="216">
        <v>14.1</v>
      </c>
      <c r="P943" s="216">
        <v>11</v>
      </c>
      <c r="Q943" s="216">
        <v>14.228999999999999</v>
      </c>
      <c r="R943" s="216">
        <v>12.15</v>
      </c>
      <c r="S943" s="216">
        <v>12.45</v>
      </c>
      <c r="T943" s="216">
        <v>13.2</v>
      </c>
      <c r="U943" s="216">
        <v>13.6</v>
      </c>
      <c r="V943" s="216">
        <v>12.1</v>
      </c>
      <c r="W943" s="216">
        <v>11.98</v>
      </c>
      <c r="X943" s="216">
        <v>11.7</v>
      </c>
      <c r="Y943" s="213">
        <v>8.4</v>
      </c>
      <c r="Z943" s="216">
        <v>11.9</v>
      </c>
      <c r="AA943" s="216">
        <v>11.68</v>
      </c>
      <c r="AB943" s="216">
        <v>12.83</v>
      </c>
      <c r="AC943" s="216">
        <v>11.1</v>
      </c>
      <c r="AD943" s="216">
        <v>11.2</v>
      </c>
      <c r="AE943" s="210"/>
      <c r="AF943" s="211"/>
      <c r="AG943" s="211"/>
      <c r="AH943" s="211"/>
      <c r="AI943" s="211"/>
      <c r="AJ943" s="211"/>
      <c r="AK943" s="211"/>
      <c r="AL943" s="211"/>
      <c r="AM943" s="211"/>
      <c r="AN943" s="211"/>
      <c r="AO943" s="211"/>
      <c r="AP943" s="211"/>
      <c r="AQ943" s="211"/>
      <c r="AR943" s="211"/>
      <c r="AS943" s="211"/>
      <c r="AT943" s="211"/>
      <c r="AU943" s="211"/>
      <c r="AV943" s="211"/>
      <c r="AW943" s="211"/>
      <c r="AX943" s="211"/>
      <c r="AY943" s="211"/>
      <c r="AZ943" s="211"/>
      <c r="BA943" s="211"/>
      <c r="BB943" s="211"/>
      <c r="BC943" s="211"/>
      <c r="BD943" s="211"/>
      <c r="BE943" s="211"/>
      <c r="BF943" s="211"/>
      <c r="BG943" s="211"/>
      <c r="BH943" s="211"/>
      <c r="BI943" s="211"/>
      <c r="BJ943" s="211"/>
      <c r="BK943" s="211"/>
      <c r="BL943" s="211"/>
      <c r="BM943" s="212">
        <v>16</v>
      </c>
    </row>
    <row r="944" spans="1:65">
      <c r="A944" s="30"/>
      <c r="B944" s="19">
        <v>1</v>
      </c>
      <c r="C944" s="9">
        <v>4</v>
      </c>
      <c r="D944" s="216">
        <v>11.34</v>
      </c>
      <c r="E944" s="216">
        <v>12.75</v>
      </c>
      <c r="F944" s="216">
        <v>13.289050183971778</v>
      </c>
      <c r="G944" s="216">
        <v>10.85</v>
      </c>
      <c r="H944" s="216">
        <v>10.3</v>
      </c>
      <c r="I944" s="216">
        <v>11.6</v>
      </c>
      <c r="J944" s="216">
        <v>12.26</v>
      </c>
      <c r="K944" s="216">
        <v>12.6</v>
      </c>
      <c r="L944" s="216">
        <v>11.9</v>
      </c>
      <c r="M944" s="232">
        <v>12</v>
      </c>
      <c r="N944" s="216">
        <v>12.8215422319717</v>
      </c>
      <c r="O944" s="216">
        <v>13.4</v>
      </c>
      <c r="P944" s="216">
        <v>13.6</v>
      </c>
      <c r="Q944" s="216">
        <v>14.082000000000001</v>
      </c>
      <c r="R944" s="216">
        <v>12.3</v>
      </c>
      <c r="S944" s="216">
        <v>12.3</v>
      </c>
      <c r="T944" s="216">
        <v>12.5</v>
      </c>
      <c r="U944" s="216">
        <v>13.45</v>
      </c>
      <c r="V944" s="216">
        <v>11.85</v>
      </c>
      <c r="W944" s="216">
        <v>11.32</v>
      </c>
      <c r="X944" s="216">
        <v>11.3</v>
      </c>
      <c r="Y944" s="213">
        <v>8.6</v>
      </c>
      <c r="Z944" s="216">
        <v>12.2</v>
      </c>
      <c r="AA944" s="232">
        <v>12.59</v>
      </c>
      <c r="AB944" s="216">
        <v>12.11</v>
      </c>
      <c r="AC944" s="216">
        <v>11.7</v>
      </c>
      <c r="AD944" s="216">
        <v>10.199999999999999</v>
      </c>
      <c r="AE944" s="210"/>
      <c r="AF944" s="211"/>
      <c r="AG944" s="211"/>
      <c r="AH944" s="211"/>
      <c r="AI944" s="211"/>
      <c r="AJ944" s="211"/>
      <c r="AK944" s="211"/>
      <c r="AL944" s="211"/>
      <c r="AM944" s="211"/>
      <c r="AN944" s="211"/>
      <c r="AO944" s="211"/>
      <c r="AP944" s="211"/>
      <c r="AQ944" s="211"/>
      <c r="AR944" s="211"/>
      <c r="AS944" s="211"/>
      <c r="AT944" s="211"/>
      <c r="AU944" s="211"/>
      <c r="AV944" s="211"/>
      <c r="AW944" s="211"/>
      <c r="AX944" s="211"/>
      <c r="AY944" s="211"/>
      <c r="AZ944" s="211"/>
      <c r="BA944" s="211"/>
      <c r="BB944" s="211"/>
      <c r="BC944" s="211"/>
      <c r="BD944" s="211"/>
      <c r="BE944" s="211"/>
      <c r="BF944" s="211"/>
      <c r="BG944" s="211"/>
      <c r="BH944" s="211"/>
      <c r="BI944" s="211"/>
      <c r="BJ944" s="211"/>
      <c r="BK944" s="211"/>
      <c r="BL944" s="211"/>
      <c r="BM944" s="212">
        <v>12.302038893136928</v>
      </c>
    </row>
    <row r="945" spans="1:65">
      <c r="A945" s="30"/>
      <c r="B945" s="19">
        <v>1</v>
      </c>
      <c r="C945" s="9">
        <v>5</v>
      </c>
      <c r="D945" s="216">
        <v>10.24</v>
      </c>
      <c r="E945" s="216">
        <v>11.74</v>
      </c>
      <c r="F945" s="216">
        <v>13.225030467672017</v>
      </c>
      <c r="G945" s="216">
        <v>11.34</v>
      </c>
      <c r="H945" s="216">
        <v>10.199999999999999</v>
      </c>
      <c r="I945" s="216">
        <v>11.6</v>
      </c>
      <c r="J945" s="216">
        <v>13.15</v>
      </c>
      <c r="K945" s="216">
        <v>13.1</v>
      </c>
      <c r="L945" s="216">
        <v>12</v>
      </c>
      <c r="M945" s="216">
        <v>14.2</v>
      </c>
      <c r="N945" s="216">
        <v>12.868906496502584</v>
      </c>
      <c r="O945" s="216">
        <v>12.2</v>
      </c>
      <c r="P945" s="216">
        <v>12.3</v>
      </c>
      <c r="Q945" s="216">
        <v>14.090999999999999</v>
      </c>
      <c r="R945" s="216">
        <v>12.3</v>
      </c>
      <c r="S945" s="216">
        <v>12.3</v>
      </c>
      <c r="T945" s="216">
        <v>13.2</v>
      </c>
      <c r="U945" s="216">
        <v>13.25</v>
      </c>
      <c r="V945" s="232">
        <v>11.05</v>
      </c>
      <c r="W945" s="216">
        <v>11.66</v>
      </c>
      <c r="X945" s="216">
        <v>10.8</v>
      </c>
      <c r="Y945" s="213">
        <v>7.7000000000000011</v>
      </c>
      <c r="Z945" s="216">
        <v>11.5</v>
      </c>
      <c r="AA945" s="216">
        <v>11.69</v>
      </c>
      <c r="AB945" s="216">
        <v>13.43</v>
      </c>
      <c r="AC945" s="216">
        <v>11.1</v>
      </c>
      <c r="AD945" s="216">
        <v>11</v>
      </c>
      <c r="AE945" s="210"/>
      <c r="AF945" s="211"/>
      <c r="AG945" s="211"/>
      <c r="AH945" s="211"/>
      <c r="AI945" s="211"/>
      <c r="AJ945" s="211"/>
      <c r="AK945" s="211"/>
      <c r="AL945" s="211"/>
      <c r="AM945" s="211"/>
      <c r="AN945" s="211"/>
      <c r="AO945" s="211"/>
      <c r="AP945" s="211"/>
      <c r="AQ945" s="211"/>
      <c r="AR945" s="211"/>
      <c r="AS945" s="211"/>
      <c r="AT945" s="211"/>
      <c r="AU945" s="211"/>
      <c r="AV945" s="211"/>
      <c r="AW945" s="211"/>
      <c r="AX945" s="211"/>
      <c r="AY945" s="211"/>
      <c r="AZ945" s="211"/>
      <c r="BA945" s="211"/>
      <c r="BB945" s="211"/>
      <c r="BC945" s="211"/>
      <c r="BD945" s="211"/>
      <c r="BE945" s="211"/>
      <c r="BF945" s="211"/>
      <c r="BG945" s="211"/>
      <c r="BH945" s="211"/>
      <c r="BI945" s="211"/>
      <c r="BJ945" s="211"/>
      <c r="BK945" s="211"/>
      <c r="BL945" s="211"/>
      <c r="BM945" s="212">
        <v>60</v>
      </c>
    </row>
    <row r="946" spans="1:65">
      <c r="A946" s="30"/>
      <c r="B946" s="19">
        <v>1</v>
      </c>
      <c r="C946" s="9">
        <v>6</v>
      </c>
      <c r="D946" s="216">
        <v>10.61</v>
      </c>
      <c r="E946" s="216">
        <v>12.93</v>
      </c>
      <c r="F946" s="216">
        <v>13.313128753817391</v>
      </c>
      <c r="G946" s="216">
        <v>10.63</v>
      </c>
      <c r="H946" s="216">
        <v>9.9</v>
      </c>
      <c r="I946" s="216">
        <v>11.5</v>
      </c>
      <c r="J946" s="216">
        <v>12.98</v>
      </c>
      <c r="K946" s="216">
        <v>12.9</v>
      </c>
      <c r="L946" s="216">
        <v>12.3</v>
      </c>
      <c r="M946" s="216">
        <v>13.5</v>
      </c>
      <c r="N946" s="216">
        <v>13.165827122473615</v>
      </c>
      <c r="O946" s="216">
        <v>14.1</v>
      </c>
      <c r="P946" s="216">
        <v>13.3</v>
      </c>
      <c r="Q946" s="216">
        <v>14.141</v>
      </c>
      <c r="R946" s="216">
        <v>13.15</v>
      </c>
      <c r="S946" s="216">
        <v>12.9</v>
      </c>
      <c r="T946" s="216">
        <v>13</v>
      </c>
      <c r="U946" s="216">
        <v>13.8</v>
      </c>
      <c r="V946" s="216">
        <v>12.35</v>
      </c>
      <c r="W946" s="216">
        <v>11.56</v>
      </c>
      <c r="X946" s="216">
        <v>11.3</v>
      </c>
      <c r="Y946" s="213">
        <v>7.9</v>
      </c>
      <c r="Z946" s="216">
        <v>12</v>
      </c>
      <c r="AA946" s="216">
        <v>11.82</v>
      </c>
      <c r="AB946" s="216">
        <v>12.67</v>
      </c>
      <c r="AC946" s="216">
        <v>12.1</v>
      </c>
      <c r="AD946" s="216">
        <v>9.6</v>
      </c>
      <c r="AE946" s="210"/>
      <c r="AF946" s="211"/>
      <c r="AG946" s="211"/>
      <c r="AH946" s="211"/>
      <c r="AI946" s="211"/>
      <c r="AJ946" s="211"/>
      <c r="AK946" s="211"/>
      <c r="AL946" s="211"/>
      <c r="AM946" s="211"/>
      <c r="AN946" s="211"/>
      <c r="AO946" s="211"/>
      <c r="AP946" s="211"/>
      <c r="AQ946" s="211"/>
      <c r="AR946" s="211"/>
      <c r="AS946" s="211"/>
      <c r="AT946" s="211"/>
      <c r="AU946" s="211"/>
      <c r="AV946" s="211"/>
      <c r="AW946" s="211"/>
      <c r="AX946" s="211"/>
      <c r="AY946" s="211"/>
      <c r="AZ946" s="211"/>
      <c r="BA946" s="211"/>
      <c r="BB946" s="211"/>
      <c r="BC946" s="211"/>
      <c r="BD946" s="211"/>
      <c r="BE946" s="211"/>
      <c r="BF946" s="211"/>
      <c r="BG946" s="211"/>
      <c r="BH946" s="211"/>
      <c r="BI946" s="211"/>
      <c r="BJ946" s="211"/>
      <c r="BK946" s="211"/>
      <c r="BL946" s="211"/>
      <c r="BM946" s="214"/>
    </row>
    <row r="947" spans="1:65">
      <c r="A947" s="30"/>
      <c r="B947" s="20" t="s">
        <v>270</v>
      </c>
      <c r="C947" s="12"/>
      <c r="D947" s="215">
        <v>10.744999999999999</v>
      </c>
      <c r="E947" s="215">
        <v>12.445</v>
      </c>
      <c r="F947" s="215">
        <v>13.441492138790657</v>
      </c>
      <c r="G947" s="215">
        <v>11</v>
      </c>
      <c r="H947" s="215">
        <v>10.033333333333335</v>
      </c>
      <c r="I947" s="215">
        <v>11.583333333333334</v>
      </c>
      <c r="J947" s="215">
        <v>13.156666666666666</v>
      </c>
      <c r="K947" s="215">
        <v>12.800000000000002</v>
      </c>
      <c r="L947" s="215">
        <v>12.366666666666667</v>
      </c>
      <c r="M947" s="215">
        <v>13.533333333333333</v>
      </c>
      <c r="N947" s="215">
        <v>12.944352416102836</v>
      </c>
      <c r="O947" s="215">
        <v>13.566666666666665</v>
      </c>
      <c r="P947" s="215">
        <v>12.583333333333334</v>
      </c>
      <c r="Q947" s="215">
        <v>14.1195</v>
      </c>
      <c r="R947" s="215">
        <v>12.616666666666667</v>
      </c>
      <c r="S947" s="215">
        <v>12.316666666666668</v>
      </c>
      <c r="T947" s="215">
        <v>13.183333333333332</v>
      </c>
      <c r="U947" s="215">
        <v>13.491666666666667</v>
      </c>
      <c r="V947" s="215">
        <v>11.883333333333333</v>
      </c>
      <c r="W947" s="215">
        <v>11.603333333333333</v>
      </c>
      <c r="X947" s="215">
        <v>11.249999999999998</v>
      </c>
      <c r="Y947" s="215">
        <v>8.2333333333333325</v>
      </c>
      <c r="Z947" s="215">
        <v>12.033333333333333</v>
      </c>
      <c r="AA947" s="215">
        <v>11.803333333333333</v>
      </c>
      <c r="AB947" s="215">
        <v>12.653333333333334</v>
      </c>
      <c r="AC947" s="215">
        <v>11.766666666666667</v>
      </c>
      <c r="AD947" s="215">
        <v>10.533333333333335</v>
      </c>
      <c r="AE947" s="210"/>
      <c r="AF947" s="211"/>
      <c r="AG947" s="211"/>
      <c r="AH947" s="211"/>
      <c r="AI947" s="211"/>
      <c r="AJ947" s="211"/>
      <c r="AK947" s="211"/>
      <c r="AL947" s="211"/>
      <c r="AM947" s="211"/>
      <c r="AN947" s="211"/>
      <c r="AO947" s="211"/>
      <c r="AP947" s="211"/>
      <c r="AQ947" s="211"/>
      <c r="AR947" s="211"/>
      <c r="AS947" s="211"/>
      <c r="AT947" s="211"/>
      <c r="AU947" s="211"/>
      <c r="AV947" s="211"/>
      <c r="AW947" s="211"/>
      <c r="AX947" s="211"/>
      <c r="AY947" s="211"/>
      <c r="AZ947" s="211"/>
      <c r="BA947" s="211"/>
      <c r="BB947" s="211"/>
      <c r="BC947" s="211"/>
      <c r="BD947" s="211"/>
      <c r="BE947" s="211"/>
      <c r="BF947" s="211"/>
      <c r="BG947" s="211"/>
      <c r="BH947" s="211"/>
      <c r="BI947" s="211"/>
      <c r="BJ947" s="211"/>
      <c r="BK947" s="211"/>
      <c r="BL947" s="211"/>
      <c r="BM947" s="214"/>
    </row>
    <row r="948" spans="1:65">
      <c r="A948" s="30"/>
      <c r="B948" s="3" t="s">
        <v>271</v>
      </c>
      <c r="C948" s="29"/>
      <c r="D948" s="216">
        <v>10.574999999999999</v>
      </c>
      <c r="E948" s="216">
        <v>12.45</v>
      </c>
      <c r="F948" s="216">
        <v>13.318239658157601</v>
      </c>
      <c r="G948" s="216">
        <v>10.995000000000001</v>
      </c>
      <c r="H948" s="216">
        <v>10.149999999999999</v>
      </c>
      <c r="I948" s="216">
        <v>11.55</v>
      </c>
      <c r="J948" s="216">
        <v>13.065000000000001</v>
      </c>
      <c r="K948" s="216">
        <v>12.75</v>
      </c>
      <c r="L948" s="216">
        <v>12.2</v>
      </c>
      <c r="M948" s="216">
        <v>13.75</v>
      </c>
      <c r="N948" s="216">
        <v>12.877024411189614</v>
      </c>
      <c r="O948" s="216">
        <v>13.75</v>
      </c>
      <c r="P948" s="216">
        <v>12.7</v>
      </c>
      <c r="Q948" s="216">
        <v>14.102499999999999</v>
      </c>
      <c r="R948" s="216">
        <v>12.4</v>
      </c>
      <c r="S948" s="216">
        <v>12.375</v>
      </c>
      <c r="T948" s="216">
        <v>13.149999999999999</v>
      </c>
      <c r="U948" s="216">
        <v>13.475</v>
      </c>
      <c r="V948" s="216">
        <v>11.975000000000001</v>
      </c>
      <c r="W948" s="216">
        <v>11.61</v>
      </c>
      <c r="X948" s="216">
        <v>11.3</v>
      </c>
      <c r="Y948" s="216">
        <v>8.25</v>
      </c>
      <c r="Z948" s="216">
        <v>12.1</v>
      </c>
      <c r="AA948" s="216">
        <v>11.71</v>
      </c>
      <c r="AB948" s="216">
        <v>12.594999999999999</v>
      </c>
      <c r="AC948" s="216">
        <v>11.899999999999999</v>
      </c>
      <c r="AD948" s="216">
        <v>10.600000000000001</v>
      </c>
      <c r="AE948" s="210"/>
      <c r="AF948" s="211"/>
      <c r="AG948" s="211"/>
      <c r="AH948" s="211"/>
      <c r="AI948" s="211"/>
      <c r="AJ948" s="211"/>
      <c r="AK948" s="211"/>
      <c r="AL948" s="211"/>
      <c r="AM948" s="211"/>
      <c r="AN948" s="211"/>
      <c r="AO948" s="211"/>
      <c r="AP948" s="211"/>
      <c r="AQ948" s="211"/>
      <c r="AR948" s="211"/>
      <c r="AS948" s="211"/>
      <c r="AT948" s="211"/>
      <c r="AU948" s="211"/>
      <c r="AV948" s="211"/>
      <c r="AW948" s="211"/>
      <c r="AX948" s="211"/>
      <c r="AY948" s="211"/>
      <c r="AZ948" s="211"/>
      <c r="BA948" s="211"/>
      <c r="BB948" s="211"/>
      <c r="BC948" s="211"/>
      <c r="BD948" s="211"/>
      <c r="BE948" s="211"/>
      <c r="BF948" s="211"/>
      <c r="BG948" s="211"/>
      <c r="BH948" s="211"/>
      <c r="BI948" s="211"/>
      <c r="BJ948" s="211"/>
      <c r="BK948" s="211"/>
      <c r="BL948" s="211"/>
      <c r="BM948" s="214"/>
    </row>
    <row r="949" spans="1:65">
      <c r="A949" s="30"/>
      <c r="B949" s="3" t="s">
        <v>272</v>
      </c>
      <c r="C949" s="29"/>
      <c r="D949" s="24">
        <v>0.47407805264534236</v>
      </c>
      <c r="E949" s="24">
        <v>0.41336424615585698</v>
      </c>
      <c r="F949" s="24">
        <v>0.26521474956027519</v>
      </c>
      <c r="G949" s="24">
        <v>0.25518620652378499</v>
      </c>
      <c r="H949" s="24">
        <v>0.34448028487370169</v>
      </c>
      <c r="I949" s="24">
        <v>0.27868739954771277</v>
      </c>
      <c r="J949" s="24">
        <v>0.79904109197629314</v>
      </c>
      <c r="K949" s="24">
        <v>0.22803508501982772</v>
      </c>
      <c r="L949" s="24">
        <v>0.585377371160405</v>
      </c>
      <c r="M949" s="24">
        <v>0.78909230554268273</v>
      </c>
      <c r="N949" s="24">
        <v>0.19566971658071158</v>
      </c>
      <c r="O949" s="24">
        <v>0.84301047838485788</v>
      </c>
      <c r="P949" s="24">
        <v>0.95376447127509778</v>
      </c>
      <c r="Q949" s="24">
        <v>6.0401158929278408E-2</v>
      </c>
      <c r="R949" s="24">
        <v>0.48648398397754755</v>
      </c>
      <c r="S949" s="24">
        <v>0.500666222813829</v>
      </c>
      <c r="T949" s="24">
        <v>0.51929439306299707</v>
      </c>
      <c r="U949" s="24">
        <v>0.19343388189938901</v>
      </c>
      <c r="V949" s="24">
        <v>0.44459719597256386</v>
      </c>
      <c r="W949" s="24">
        <v>0.44760101280790993</v>
      </c>
      <c r="X949" s="24">
        <v>0.52820450584977008</v>
      </c>
      <c r="Y949" s="24">
        <v>0.39832984656772363</v>
      </c>
      <c r="Z949" s="24">
        <v>0.30767948691238217</v>
      </c>
      <c r="AA949" s="24">
        <v>0.42330446095767355</v>
      </c>
      <c r="AB949" s="24">
        <v>0.45469403632186206</v>
      </c>
      <c r="AC949" s="24">
        <v>0.57503623074260879</v>
      </c>
      <c r="AD949" s="24">
        <v>0.60553007081949839</v>
      </c>
      <c r="AE949" s="150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86</v>
      </c>
      <c r="C950" s="29"/>
      <c r="D950" s="13">
        <v>4.4120805271786169E-2</v>
      </c>
      <c r="E950" s="13">
        <v>3.3215286955070873E-2</v>
      </c>
      <c r="F950" s="13">
        <v>1.9731049709495779E-2</v>
      </c>
      <c r="G950" s="13">
        <v>2.3198746047616816E-2</v>
      </c>
      <c r="H950" s="13">
        <v>3.4333583210003488E-2</v>
      </c>
      <c r="I950" s="13">
        <v>2.4059343845845706E-2</v>
      </c>
      <c r="J950" s="13">
        <v>6.0732791384060791E-2</v>
      </c>
      <c r="K950" s="13">
        <v>1.7815241017174039E-2</v>
      </c>
      <c r="L950" s="13">
        <v>4.7335097398415495E-2</v>
      </c>
      <c r="M950" s="13">
        <v>5.8307313217439607E-2</v>
      </c>
      <c r="N950" s="13">
        <v>1.5116222912572863E-2</v>
      </c>
      <c r="O950" s="13">
        <v>6.2138364500112384E-2</v>
      </c>
      <c r="P950" s="13">
        <v>7.5795852021862078E-2</v>
      </c>
      <c r="Q950" s="13">
        <v>4.2778539558255184E-3</v>
      </c>
      <c r="R950" s="13">
        <v>3.855883624656916E-2</v>
      </c>
      <c r="S950" s="13">
        <v>4.0649490350243213E-2</v>
      </c>
      <c r="T950" s="13">
        <v>3.9390219448520641E-2</v>
      </c>
      <c r="U950" s="13">
        <v>1.4337285872715676E-2</v>
      </c>
      <c r="V950" s="13">
        <v>3.7413508777494858E-2</v>
      </c>
      <c r="W950" s="13">
        <v>3.8575209377297609E-2</v>
      </c>
      <c r="X950" s="13">
        <v>4.6951511631090681E-2</v>
      </c>
      <c r="Y950" s="13">
        <v>4.8380143307820686E-2</v>
      </c>
      <c r="Z950" s="13">
        <v>2.5568932430391871E-2</v>
      </c>
      <c r="AA950" s="13">
        <v>3.5863128575911347E-2</v>
      </c>
      <c r="AB950" s="13">
        <v>3.5934723629230406E-2</v>
      </c>
      <c r="AC950" s="13">
        <v>4.8869934624017744E-2</v>
      </c>
      <c r="AD950" s="13">
        <v>5.7487032039825789E-2</v>
      </c>
      <c r="AE950" s="150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273</v>
      </c>
      <c r="C951" s="29"/>
      <c r="D951" s="13">
        <v>-0.12656754759616073</v>
      </c>
      <c r="E951" s="13">
        <v>1.1620927888858157E-2</v>
      </c>
      <c r="F951" s="13">
        <v>9.2623121707850364E-2</v>
      </c>
      <c r="G951" s="13">
        <v>-0.10583927627340783</v>
      </c>
      <c r="H951" s="13">
        <v>-0.18441703684332034</v>
      </c>
      <c r="I951" s="13">
        <v>-5.842166213639155E-2</v>
      </c>
      <c r="J951" s="13">
        <v>6.947041713601787E-2</v>
      </c>
      <c r="K951" s="13">
        <v>4.047793306367109E-2</v>
      </c>
      <c r="L951" s="13">
        <v>5.2534197047444664E-3</v>
      </c>
      <c r="M951" s="13">
        <v>0.10008864797877703</v>
      </c>
      <c r="N951" s="13">
        <v>5.221195677768864E-2</v>
      </c>
      <c r="O951" s="13">
        <v>0.10279822592946353</v>
      </c>
      <c r="P951" s="13">
        <v>2.2865676384207667E-2</v>
      </c>
      <c r="Q951" s="13">
        <v>0.14773657624160164</v>
      </c>
      <c r="R951" s="13">
        <v>2.5575254334894382E-2</v>
      </c>
      <c r="S951" s="13">
        <v>1.1890527787146166E-3</v>
      </c>
      <c r="T951" s="13">
        <v>7.1638079496567197E-2</v>
      </c>
      <c r="U951" s="13">
        <v>9.6701675540418863E-2</v>
      </c>
      <c r="V951" s="13">
        <v>-3.4035460580211785E-2</v>
      </c>
      <c r="W951" s="13">
        <v>-5.679591536597961E-2</v>
      </c>
      <c r="X951" s="13">
        <v>-8.5517441643258141E-2</v>
      </c>
      <c r="Y951" s="13">
        <v>-0.33073424618039926</v>
      </c>
      <c r="Z951" s="13">
        <v>-2.1842359802121902E-2</v>
      </c>
      <c r="AA951" s="13">
        <v>-4.0538447661859767E-2</v>
      </c>
      <c r="AB951" s="13">
        <v>2.8555790080649679E-2</v>
      </c>
      <c r="AC951" s="13">
        <v>-4.3518983407614953E-2</v>
      </c>
      <c r="AD951" s="13">
        <v>-0.14377336758302073</v>
      </c>
      <c r="AE951" s="150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274</v>
      </c>
      <c r="C952" s="47"/>
      <c r="D952" s="45">
        <v>1.4</v>
      </c>
      <c r="E952" s="45">
        <v>7.0000000000000007E-2</v>
      </c>
      <c r="F952" s="45">
        <v>0.93</v>
      </c>
      <c r="G952" s="45">
        <v>1.18</v>
      </c>
      <c r="H952" s="45">
        <v>2.0099999999999998</v>
      </c>
      <c r="I952" s="45">
        <v>0.67</v>
      </c>
      <c r="J952" s="45">
        <v>0.68</v>
      </c>
      <c r="K952" s="45">
        <v>0.37</v>
      </c>
      <c r="L952" s="45">
        <v>0</v>
      </c>
      <c r="M952" s="45">
        <v>1</v>
      </c>
      <c r="N952" s="45">
        <v>0.5</v>
      </c>
      <c r="O952" s="45">
        <v>1.03</v>
      </c>
      <c r="P952" s="45">
        <v>0.19</v>
      </c>
      <c r="Q952" s="45">
        <v>1.51</v>
      </c>
      <c r="R952" s="45">
        <v>0.22</v>
      </c>
      <c r="S952" s="45">
        <v>0.04</v>
      </c>
      <c r="T952" s="45">
        <v>0.7</v>
      </c>
      <c r="U952" s="45">
        <v>0.97</v>
      </c>
      <c r="V952" s="45">
        <v>0.42</v>
      </c>
      <c r="W952" s="45">
        <v>0.66</v>
      </c>
      <c r="X952" s="45">
        <v>0.96</v>
      </c>
      <c r="Y952" s="45">
        <v>3.56</v>
      </c>
      <c r="Z952" s="45">
        <v>0.28999999999999998</v>
      </c>
      <c r="AA952" s="45">
        <v>0.48</v>
      </c>
      <c r="AB952" s="45">
        <v>0.25</v>
      </c>
      <c r="AC952" s="45">
        <v>0.52</v>
      </c>
      <c r="AD952" s="45">
        <v>1.58</v>
      </c>
      <c r="AE952" s="150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BM953" s="55"/>
    </row>
    <row r="954" spans="1:65" ht="15">
      <c r="B954" s="8" t="s">
        <v>524</v>
      </c>
      <c r="BM954" s="28" t="s">
        <v>66</v>
      </c>
    </row>
    <row r="955" spans="1:65" ht="15">
      <c r="A955" s="25" t="s">
        <v>62</v>
      </c>
      <c r="B955" s="18" t="s">
        <v>111</v>
      </c>
      <c r="C955" s="15" t="s">
        <v>112</v>
      </c>
      <c r="D955" s="16" t="s">
        <v>231</v>
      </c>
      <c r="E955" s="17" t="s">
        <v>231</v>
      </c>
      <c r="F955" s="17" t="s">
        <v>231</v>
      </c>
      <c r="G955" s="17" t="s">
        <v>231</v>
      </c>
      <c r="H955" s="17" t="s">
        <v>231</v>
      </c>
      <c r="I955" s="17" t="s">
        <v>231</v>
      </c>
      <c r="J955" s="17" t="s">
        <v>231</v>
      </c>
      <c r="K955" s="17" t="s">
        <v>231</v>
      </c>
      <c r="L955" s="17" t="s">
        <v>231</v>
      </c>
      <c r="M955" s="17" t="s">
        <v>231</v>
      </c>
      <c r="N955" s="17" t="s">
        <v>231</v>
      </c>
      <c r="O955" s="17" t="s">
        <v>231</v>
      </c>
      <c r="P955" s="17" t="s">
        <v>231</v>
      </c>
      <c r="Q955" s="17" t="s">
        <v>231</v>
      </c>
      <c r="R955" s="17" t="s">
        <v>231</v>
      </c>
      <c r="S955" s="17" t="s">
        <v>231</v>
      </c>
      <c r="T955" s="17" t="s">
        <v>231</v>
      </c>
      <c r="U955" s="17" t="s">
        <v>231</v>
      </c>
      <c r="V955" s="17" t="s">
        <v>231</v>
      </c>
      <c r="W955" s="17" t="s">
        <v>231</v>
      </c>
      <c r="X955" s="17" t="s">
        <v>231</v>
      </c>
      <c r="Y955" s="17" t="s">
        <v>231</v>
      </c>
      <c r="Z955" s="17" t="s">
        <v>231</v>
      </c>
      <c r="AA955" s="17" t="s">
        <v>231</v>
      </c>
      <c r="AB955" s="17" t="s">
        <v>231</v>
      </c>
      <c r="AC955" s="17" t="s">
        <v>231</v>
      </c>
      <c r="AD955" s="17" t="s">
        <v>231</v>
      </c>
      <c r="AE955" s="150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232</v>
      </c>
      <c r="C956" s="9" t="s">
        <v>232</v>
      </c>
      <c r="D956" s="148" t="s">
        <v>234</v>
      </c>
      <c r="E956" s="149" t="s">
        <v>235</v>
      </c>
      <c r="F956" s="149" t="s">
        <v>236</v>
      </c>
      <c r="G956" s="149" t="s">
        <v>237</v>
      </c>
      <c r="H956" s="149" t="s">
        <v>238</v>
      </c>
      <c r="I956" s="149" t="s">
        <v>239</v>
      </c>
      <c r="J956" s="149" t="s">
        <v>240</v>
      </c>
      <c r="K956" s="149" t="s">
        <v>241</v>
      </c>
      <c r="L956" s="149" t="s">
        <v>242</v>
      </c>
      <c r="M956" s="149" t="s">
        <v>243</v>
      </c>
      <c r="N956" s="149" t="s">
        <v>244</v>
      </c>
      <c r="O956" s="149" t="s">
        <v>246</v>
      </c>
      <c r="P956" s="149" t="s">
        <v>247</v>
      </c>
      <c r="Q956" s="149" t="s">
        <v>248</v>
      </c>
      <c r="R956" s="149" t="s">
        <v>250</v>
      </c>
      <c r="S956" s="149" t="s">
        <v>251</v>
      </c>
      <c r="T956" s="149" t="s">
        <v>252</v>
      </c>
      <c r="U956" s="149" t="s">
        <v>253</v>
      </c>
      <c r="V956" s="149" t="s">
        <v>276</v>
      </c>
      <c r="W956" s="149" t="s">
        <v>254</v>
      </c>
      <c r="X956" s="149" t="s">
        <v>255</v>
      </c>
      <c r="Y956" s="149" t="s">
        <v>256</v>
      </c>
      <c r="Z956" s="149" t="s">
        <v>257</v>
      </c>
      <c r="AA956" s="149" t="s">
        <v>258</v>
      </c>
      <c r="AB956" s="149" t="s">
        <v>260</v>
      </c>
      <c r="AC956" s="149" t="s">
        <v>261</v>
      </c>
      <c r="AD956" s="149" t="s">
        <v>262</v>
      </c>
      <c r="AE956" s="150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115</v>
      </c>
      <c r="E957" s="11" t="s">
        <v>115</v>
      </c>
      <c r="F957" s="11" t="s">
        <v>282</v>
      </c>
      <c r="G957" s="11" t="s">
        <v>282</v>
      </c>
      <c r="H957" s="11" t="s">
        <v>115</v>
      </c>
      <c r="I957" s="11" t="s">
        <v>115</v>
      </c>
      <c r="J957" s="11" t="s">
        <v>283</v>
      </c>
      <c r="K957" s="11" t="s">
        <v>115</v>
      </c>
      <c r="L957" s="11" t="s">
        <v>115</v>
      </c>
      <c r="M957" s="11" t="s">
        <v>115</v>
      </c>
      <c r="N957" s="11" t="s">
        <v>115</v>
      </c>
      <c r="O957" s="11" t="s">
        <v>282</v>
      </c>
      <c r="P957" s="11" t="s">
        <v>283</v>
      </c>
      <c r="Q957" s="11" t="s">
        <v>115</v>
      </c>
      <c r="R957" s="11" t="s">
        <v>283</v>
      </c>
      <c r="S957" s="11" t="s">
        <v>283</v>
      </c>
      <c r="T957" s="11" t="s">
        <v>283</v>
      </c>
      <c r="U957" s="11" t="s">
        <v>283</v>
      </c>
      <c r="V957" s="11" t="s">
        <v>283</v>
      </c>
      <c r="W957" s="11" t="s">
        <v>115</v>
      </c>
      <c r="X957" s="11" t="s">
        <v>283</v>
      </c>
      <c r="Y957" s="11" t="s">
        <v>283</v>
      </c>
      <c r="Z957" s="11" t="s">
        <v>283</v>
      </c>
      <c r="AA957" s="11" t="s">
        <v>283</v>
      </c>
      <c r="AB957" s="11" t="s">
        <v>282</v>
      </c>
      <c r="AC957" s="11" t="s">
        <v>115</v>
      </c>
      <c r="AD957" s="11" t="s">
        <v>283</v>
      </c>
      <c r="AE957" s="150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150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17">
        <v>0.34</v>
      </c>
      <c r="E959" s="217">
        <v>0.3362</v>
      </c>
      <c r="F959" s="217">
        <v>0.34288759203507191</v>
      </c>
      <c r="G959" s="217">
        <v>0.33700000000000002</v>
      </c>
      <c r="H959" s="217">
        <v>0.34</v>
      </c>
      <c r="I959" s="217">
        <v>0.35310000000000002</v>
      </c>
      <c r="J959" s="217">
        <v>0.32400000000000001</v>
      </c>
      <c r="K959" s="217">
        <v>0.32399999999999995</v>
      </c>
      <c r="L959" s="217">
        <v>0.32</v>
      </c>
      <c r="M959" s="217">
        <v>0.32600000000000001</v>
      </c>
      <c r="N959" s="217">
        <v>0.33432519873019717</v>
      </c>
      <c r="O959" s="217">
        <v>0.32400000000000001</v>
      </c>
      <c r="P959" s="217">
        <v>0.34499999999999997</v>
      </c>
      <c r="Q959" s="217">
        <v>0.33126520000000004</v>
      </c>
      <c r="R959" s="217">
        <v>0.33500000000000002</v>
      </c>
      <c r="S959" s="217">
        <v>0.35399999999999998</v>
      </c>
      <c r="T959" s="217">
        <v>0.32900000000000001</v>
      </c>
      <c r="U959" s="217">
        <v>0.317</v>
      </c>
      <c r="V959" s="217">
        <v>0.316</v>
      </c>
      <c r="W959" s="217">
        <v>0.32200000000000001</v>
      </c>
      <c r="X959" s="217">
        <v>0.33900000000000002</v>
      </c>
      <c r="Y959" s="217">
        <v>0.31</v>
      </c>
      <c r="Z959" s="217">
        <v>0.35899999999999999</v>
      </c>
      <c r="AA959" s="217">
        <v>0.32900000000000001</v>
      </c>
      <c r="AB959" s="217">
        <v>0.34110000000000001</v>
      </c>
      <c r="AC959" s="217">
        <v>0.33999999999999997</v>
      </c>
      <c r="AD959" s="217">
        <v>0.35</v>
      </c>
      <c r="AE959" s="207"/>
      <c r="AF959" s="208"/>
      <c r="AG959" s="208"/>
      <c r="AH959" s="208"/>
      <c r="AI959" s="208"/>
      <c r="AJ959" s="208"/>
      <c r="AK959" s="208"/>
      <c r="AL959" s="208"/>
      <c r="AM959" s="208"/>
      <c r="AN959" s="208"/>
      <c r="AO959" s="208"/>
      <c r="AP959" s="208"/>
      <c r="AQ959" s="208"/>
      <c r="AR959" s="208"/>
      <c r="AS959" s="208"/>
      <c r="AT959" s="208"/>
      <c r="AU959" s="208"/>
      <c r="AV959" s="208"/>
      <c r="AW959" s="208"/>
      <c r="AX959" s="208"/>
      <c r="AY959" s="208"/>
      <c r="AZ959" s="208"/>
      <c r="BA959" s="208"/>
      <c r="BB959" s="208"/>
      <c r="BC959" s="208"/>
      <c r="BD959" s="208"/>
      <c r="BE959" s="208"/>
      <c r="BF959" s="208"/>
      <c r="BG959" s="208"/>
      <c r="BH959" s="208"/>
      <c r="BI959" s="208"/>
      <c r="BJ959" s="208"/>
      <c r="BK959" s="208"/>
      <c r="BL959" s="208"/>
      <c r="BM959" s="218">
        <v>1</v>
      </c>
    </row>
    <row r="960" spans="1:65">
      <c r="A960" s="30"/>
      <c r="B960" s="19">
        <v>1</v>
      </c>
      <c r="C960" s="9">
        <v>2</v>
      </c>
      <c r="D960" s="24">
        <v>0.32</v>
      </c>
      <c r="E960" s="24">
        <v>0.33710000000000001</v>
      </c>
      <c r="F960" s="24">
        <v>0.34973110210913705</v>
      </c>
      <c r="G960" s="24">
        <v>0.34100000000000003</v>
      </c>
      <c r="H960" s="24">
        <v>0.33</v>
      </c>
      <c r="I960" s="24">
        <v>0.35249999999999998</v>
      </c>
      <c r="J960" s="24">
        <v>0.33</v>
      </c>
      <c r="K960" s="24">
        <v>0.33500000000000002</v>
      </c>
      <c r="L960" s="24">
        <v>0.31</v>
      </c>
      <c r="M960" s="24">
        <v>0.33300000000000002</v>
      </c>
      <c r="N960" s="24">
        <v>0.33754881594798114</v>
      </c>
      <c r="O960" s="24">
        <v>0.33800000000000002</v>
      </c>
      <c r="P960" s="24">
        <v>0.34200000000000003</v>
      </c>
      <c r="Q960" s="24">
        <v>0.33167559999999996</v>
      </c>
      <c r="R960" s="24">
        <v>0.33300000000000002</v>
      </c>
      <c r="S960" s="24">
        <v>0.35899999999999999</v>
      </c>
      <c r="T960" s="24">
        <v>0.33</v>
      </c>
      <c r="U960" s="24">
        <v>0.32300000000000001</v>
      </c>
      <c r="V960" s="24">
        <v>0.32</v>
      </c>
      <c r="W960" s="24">
        <v>0.31900000000000001</v>
      </c>
      <c r="X960" s="24">
        <v>0.33800000000000002</v>
      </c>
      <c r="Y960" s="24">
        <v>0.32</v>
      </c>
      <c r="Z960" s="24">
        <v>0.33900000000000002</v>
      </c>
      <c r="AA960" s="24">
        <v>0.32200000000000001</v>
      </c>
      <c r="AB960" s="24">
        <v>0.34970000000000001</v>
      </c>
      <c r="AC960" s="24">
        <v>0.35500000000000004</v>
      </c>
      <c r="AD960" s="24">
        <v>0.33</v>
      </c>
      <c r="AE960" s="207"/>
      <c r="AF960" s="208"/>
      <c r="AG960" s="208"/>
      <c r="AH960" s="208"/>
      <c r="AI960" s="208"/>
      <c r="AJ960" s="208"/>
      <c r="AK960" s="208"/>
      <c r="AL960" s="208"/>
      <c r="AM960" s="208"/>
      <c r="AN960" s="208"/>
      <c r="AO960" s="208"/>
      <c r="AP960" s="208"/>
      <c r="AQ960" s="208"/>
      <c r="AR960" s="208"/>
      <c r="AS960" s="208"/>
      <c r="AT960" s="208"/>
      <c r="AU960" s="208"/>
      <c r="AV960" s="208"/>
      <c r="AW960" s="208"/>
      <c r="AX960" s="208"/>
      <c r="AY960" s="208"/>
      <c r="AZ960" s="208"/>
      <c r="BA960" s="208"/>
      <c r="BB960" s="208"/>
      <c r="BC960" s="208"/>
      <c r="BD960" s="208"/>
      <c r="BE960" s="208"/>
      <c r="BF960" s="208"/>
      <c r="BG960" s="208"/>
      <c r="BH960" s="208"/>
      <c r="BI960" s="208"/>
      <c r="BJ960" s="208"/>
      <c r="BK960" s="208"/>
      <c r="BL960" s="208"/>
      <c r="BM960" s="218">
        <v>25</v>
      </c>
    </row>
    <row r="961" spans="1:65">
      <c r="A961" s="30"/>
      <c r="B961" s="19">
        <v>1</v>
      </c>
      <c r="C961" s="9">
        <v>3</v>
      </c>
      <c r="D961" s="24">
        <v>0.31</v>
      </c>
      <c r="E961" s="24">
        <v>0.33789999999999998</v>
      </c>
      <c r="F961" s="24">
        <v>0.34086173303512834</v>
      </c>
      <c r="G961" s="24">
        <v>0.34200000000000003</v>
      </c>
      <c r="H961" s="24">
        <v>0.36</v>
      </c>
      <c r="I961" s="24">
        <v>0.35310000000000002</v>
      </c>
      <c r="J961" s="24">
        <v>0.32800000000000001</v>
      </c>
      <c r="K961" s="24">
        <v>0.32399999999999995</v>
      </c>
      <c r="L961" s="24">
        <v>0.31</v>
      </c>
      <c r="M961" s="24">
        <v>0.33200000000000002</v>
      </c>
      <c r="N961" s="24">
        <v>0.33419602756872047</v>
      </c>
      <c r="O961" s="24">
        <v>0.31900000000000001</v>
      </c>
      <c r="P961" s="24">
        <v>0.34699999999999998</v>
      </c>
      <c r="Q961" s="24">
        <v>0.33035780000000003</v>
      </c>
      <c r="R961" s="24">
        <v>0.32900000000000001</v>
      </c>
      <c r="S961" s="24">
        <v>0.35199999999999998</v>
      </c>
      <c r="T961" s="24">
        <v>0.32400000000000001</v>
      </c>
      <c r="U961" s="24">
        <v>0.32</v>
      </c>
      <c r="V961" s="24">
        <v>0.316</v>
      </c>
      <c r="W961" s="24">
        <v>0.32600000000000001</v>
      </c>
      <c r="X961" s="24">
        <v>0.34300000000000003</v>
      </c>
      <c r="Y961" s="24">
        <v>0.31</v>
      </c>
      <c r="Z961" s="24">
        <v>0.33400000000000002</v>
      </c>
      <c r="AA961" s="24">
        <v>0.33300000000000002</v>
      </c>
      <c r="AB961" s="24">
        <v>0.33409999999999995</v>
      </c>
      <c r="AC961" s="24">
        <v>0.35000000000000003</v>
      </c>
      <c r="AD961" s="24">
        <v>0.34</v>
      </c>
      <c r="AE961" s="207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18">
        <v>16</v>
      </c>
    </row>
    <row r="962" spans="1:65">
      <c r="A962" s="30"/>
      <c r="B962" s="19">
        <v>1</v>
      </c>
      <c r="C962" s="9">
        <v>4</v>
      </c>
      <c r="D962" s="24">
        <v>0.33</v>
      </c>
      <c r="E962" s="24">
        <v>0.3412</v>
      </c>
      <c r="F962" s="24">
        <v>0.34149951041914339</v>
      </c>
      <c r="G962" s="24">
        <v>0.34399999999999997</v>
      </c>
      <c r="H962" s="24">
        <v>0.35</v>
      </c>
      <c r="I962" s="24">
        <v>0.34589999999999999</v>
      </c>
      <c r="J962" s="24">
        <v>0.32900000000000001</v>
      </c>
      <c r="K962" s="24">
        <v>0.32700000000000001</v>
      </c>
      <c r="L962" s="24">
        <v>0.31</v>
      </c>
      <c r="M962" s="237">
        <v>0.30499999999999999</v>
      </c>
      <c r="N962" s="24">
        <v>0.33718040894876306</v>
      </c>
      <c r="O962" s="24">
        <v>0.34799999999999998</v>
      </c>
      <c r="P962" s="24">
        <v>0.33700000000000002</v>
      </c>
      <c r="Q962" s="24">
        <v>0.33210200000000001</v>
      </c>
      <c r="R962" s="24">
        <v>0.34100000000000003</v>
      </c>
      <c r="S962" s="24">
        <v>0.34300000000000003</v>
      </c>
      <c r="T962" s="24">
        <v>0.32500000000000001</v>
      </c>
      <c r="U962" s="24">
        <v>0.32500000000000001</v>
      </c>
      <c r="V962" s="24">
        <v>0.30599999999999999</v>
      </c>
      <c r="W962" s="24">
        <v>0.317</v>
      </c>
      <c r="X962" s="24">
        <v>0.34200000000000003</v>
      </c>
      <c r="Y962" s="24">
        <v>0.32</v>
      </c>
      <c r="Z962" s="24">
        <v>0.36</v>
      </c>
      <c r="AA962" s="24">
        <v>0.33400000000000002</v>
      </c>
      <c r="AB962" s="24">
        <v>0.3342</v>
      </c>
      <c r="AC962" s="24">
        <v>0.35500000000000004</v>
      </c>
      <c r="AD962" s="24">
        <v>0.34</v>
      </c>
      <c r="AE962" s="207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18">
        <v>0.33368570807024944</v>
      </c>
    </row>
    <row r="963" spans="1:65">
      <c r="A963" s="30"/>
      <c r="B963" s="19">
        <v>1</v>
      </c>
      <c r="C963" s="9">
        <v>5</v>
      </c>
      <c r="D963" s="24">
        <v>0.33</v>
      </c>
      <c r="E963" s="24">
        <v>0.34539999999999998</v>
      </c>
      <c r="F963" s="24">
        <v>0.33806047223550273</v>
      </c>
      <c r="G963" s="24">
        <v>0.34599999999999997</v>
      </c>
      <c r="H963" s="24">
        <v>0.35</v>
      </c>
      <c r="I963" s="24">
        <v>0.34949999999999998</v>
      </c>
      <c r="J963" s="24">
        <v>0.33100000000000002</v>
      </c>
      <c r="K963" s="24">
        <v>0.32700000000000001</v>
      </c>
      <c r="L963" s="24">
        <v>0.32</v>
      </c>
      <c r="M963" s="24">
        <v>0.32800000000000001</v>
      </c>
      <c r="N963" s="24">
        <v>0.33322885289316639</v>
      </c>
      <c r="O963" s="24">
        <v>0.32300000000000001</v>
      </c>
      <c r="P963" s="24">
        <v>0.34100000000000003</v>
      </c>
      <c r="Q963" s="24">
        <v>0.33081759999999999</v>
      </c>
      <c r="R963" s="24">
        <v>0.32200000000000001</v>
      </c>
      <c r="S963" s="24">
        <v>0.34200000000000003</v>
      </c>
      <c r="T963" s="24">
        <v>0.32900000000000001</v>
      </c>
      <c r="U963" s="24">
        <v>0.312</v>
      </c>
      <c r="V963" s="24">
        <v>0.31</v>
      </c>
      <c r="W963" s="24">
        <v>0.317</v>
      </c>
      <c r="X963" s="24">
        <v>0.34</v>
      </c>
      <c r="Y963" s="24">
        <v>0.3</v>
      </c>
      <c r="Z963" s="24">
        <v>0.33400000000000002</v>
      </c>
      <c r="AA963" s="24">
        <v>0.32800000000000001</v>
      </c>
      <c r="AB963" s="24">
        <v>0.33679999999999999</v>
      </c>
      <c r="AC963" s="24">
        <v>0.36</v>
      </c>
      <c r="AD963" s="24">
        <v>0.36</v>
      </c>
      <c r="AE963" s="207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18">
        <v>61</v>
      </c>
    </row>
    <row r="964" spans="1:65">
      <c r="A964" s="30"/>
      <c r="B964" s="19">
        <v>1</v>
      </c>
      <c r="C964" s="9">
        <v>6</v>
      </c>
      <c r="D964" s="24">
        <v>0.34</v>
      </c>
      <c r="E964" s="24">
        <v>0.33340000000000003</v>
      </c>
      <c r="F964" s="24">
        <v>0.33968541214448839</v>
      </c>
      <c r="G964" s="24">
        <v>0.33800000000000002</v>
      </c>
      <c r="H964" s="24">
        <v>0.35</v>
      </c>
      <c r="I964" s="24">
        <v>0.35070000000000001</v>
      </c>
      <c r="J964" s="24">
        <v>0.32900000000000001</v>
      </c>
      <c r="K964" s="24">
        <v>0.32900000000000001</v>
      </c>
      <c r="L964" s="24">
        <v>0.31</v>
      </c>
      <c r="M964" s="24">
        <v>0.33200000000000002</v>
      </c>
      <c r="N964" s="24">
        <v>0.33372510061051613</v>
      </c>
      <c r="O964" s="24">
        <v>0.32900000000000001</v>
      </c>
      <c r="P964" s="24">
        <v>0.33800000000000002</v>
      </c>
      <c r="Q964" s="24">
        <v>0.33034639999999998</v>
      </c>
      <c r="R964" s="24">
        <v>0.35099999999999998</v>
      </c>
      <c r="S964" s="24">
        <v>0.35699999999999998</v>
      </c>
      <c r="T964" s="24">
        <v>0.32500000000000001</v>
      </c>
      <c r="U964" s="24">
        <v>0.317</v>
      </c>
      <c r="V964" s="24">
        <v>0.32400000000000001</v>
      </c>
      <c r="W964" s="24">
        <v>0.32500000000000001</v>
      </c>
      <c r="X964" s="24">
        <v>0.33900000000000002</v>
      </c>
      <c r="Y964" s="24">
        <v>0.31</v>
      </c>
      <c r="Z964" s="24">
        <v>0.34</v>
      </c>
      <c r="AA964" s="24">
        <v>0.33300000000000002</v>
      </c>
      <c r="AB964" s="24">
        <v>0.33050000000000002</v>
      </c>
      <c r="AC964" s="24">
        <v>0.33999999999999997</v>
      </c>
      <c r="AD964" s="24">
        <v>0.33</v>
      </c>
      <c r="AE964" s="207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56"/>
    </row>
    <row r="965" spans="1:65">
      <c r="A965" s="30"/>
      <c r="B965" s="20" t="s">
        <v>270</v>
      </c>
      <c r="C965" s="12"/>
      <c r="D965" s="219">
        <v>0.32833333333333337</v>
      </c>
      <c r="E965" s="219">
        <v>0.33853333333333335</v>
      </c>
      <c r="F965" s="219">
        <v>0.34212097032974526</v>
      </c>
      <c r="G965" s="219">
        <v>0.34133333333333332</v>
      </c>
      <c r="H965" s="219">
        <v>0.34666666666666668</v>
      </c>
      <c r="I965" s="219">
        <v>0.3508</v>
      </c>
      <c r="J965" s="219">
        <v>0.32849999999999996</v>
      </c>
      <c r="K965" s="219">
        <v>0.32766666666666666</v>
      </c>
      <c r="L965" s="219">
        <v>0.31333333333333335</v>
      </c>
      <c r="M965" s="219">
        <v>0.32600000000000001</v>
      </c>
      <c r="N965" s="219">
        <v>0.33503406744989067</v>
      </c>
      <c r="O965" s="219">
        <v>0.33016666666666666</v>
      </c>
      <c r="P965" s="219">
        <v>0.34166666666666662</v>
      </c>
      <c r="Q965" s="219">
        <v>0.3310941</v>
      </c>
      <c r="R965" s="219">
        <v>0.33516666666666667</v>
      </c>
      <c r="S965" s="219">
        <v>0.35116666666666668</v>
      </c>
      <c r="T965" s="219">
        <v>0.32700000000000001</v>
      </c>
      <c r="U965" s="219">
        <v>0.31900000000000001</v>
      </c>
      <c r="V965" s="219">
        <v>0.31533333333333335</v>
      </c>
      <c r="W965" s="219">
        <v>0.32100000000000001</v>
      </c>
      <c r="X965" s="219">
        <v>0.34016666666666673</v>
      </c>
      <c r="Y965" s="219">
        <v>0.3116666666666667</v>
      </c>
      <c r="Z965" s="219">
        <v>0.34433333333333332</v>
      </c>
      <c r="AA965" s="219">
        <v>0.32983333333333337</v>
      </c>
      <c r="AB965" s="219">
        <v>0.33773333333333339</v>
      </c>
      <c r="AC965" s="219">
        <v>0.35000000000000003</v>
      </c>
      <c r="AD965" s="219">
        <v>0.34166666666666673</v>
      </c>
      <c r="AE965" s="207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56"/>
    </row>
    <row r="966" spans="1:65">
      <c r="A966" s="30"/>
      <c r="B966" s="3" t="s">
        <v>271</v>
      </c>
      <c r="C966" s="29"/>
      <c r="D966" s="24">
        <v>0.33</v>
      </c>
      <c r="E966" s="24">
        <v>0.33750000000000002</v>
      </c>
      <c r="F966" s="24">
        <v>0.34118062172713587</v>
      </c>
      <c r="G966" s="24">
        <v>0.34150000000000003</v>
      </c>
      <c r="H966" s="24">
        <v>0.35</v>
      </c>
      <c r="I966" s="24">
        <v>0.35160000000000002</v>
      </c>
      <c r="J966" s="24">
        <v>0.32900000000000001</v>
      </c>
      <c r="K966" s="24">
        <v>0.32700000000000001</v>
      </c>
      <c r="L966" s="24">
        <v>0.31</v>
      </c>
      <c r="M966" s="24">
        <v>0.33</v>
      </c>
      <c r="N966" s="24">
        <v>0.33426061314945882</v>
      </c>
      <c r="O966" s="24">
        <v>0.32650000000000001</v>
      </c>
      <c r="P966" s="24">
        <v>0.34150000000000003</v>
      </c>
      <c r="Q966" s="24">
        <v>0.33104140000000004</v>
      </c>
      <c r="R966" s="24">
        <v>0.33400000000000002</v>
      </c>
      <c r="S966" s="24">
        <v>0.35299999999999998</v>
      </c>
      <c r="T966" s="24">
        <v>0.32700000000000001</v>
      </c>
      <c r="U966" s="24">
        <v>0.31850000000000001</v>
      </c>
      <c r="V966" s="24">
        <v>0.316</v>
      </c>
      <c r="W966" s="24">
        <v>0.32050000000000001</v>
      </c>
      <c r="X966" s="24">
        <v>0.33950000000000002</v>
      </c>
      <c r="Y966" s="24">
        <v>0.31</v>
      </c>
      <c r="Z966" s="24">
        <v>0.33950000000000002</v>
      </c>
      <c r="AA966" s="24">
        <v>0.33100000000000002</v>
      </c>
      <c r="AB966" s="24">
        <v>0.33550000000000002</v>
      </c>
      <c r="AC966" s="24">
        <v>0.35250000000000004</v>
      </c>
      <c r="AD966" s="24">
        <v>0.34</v>
      </c>
      <c r="AE966" s="207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56"/>
    </row>
    <row r="967" spans="1:65">
      <c r="A967" s="30"/>
      <c r="B967" s="3" t="s">
        <v>272</v>
      </c>
      <c r="C967" s="29"/>
      <c r="D967" s="24">
        <v>1.1690451944500132E-2</v>
      </c>
      <c r="E967" s="24">
        <v>4.2074537034489838E-3</v>
      </c>
      <c r="F967" s="24">
        <v>4.0716899187080826E-3</v>
      </c>
      <c r="G967" s="24">
        <v>3.4448028487369963E-3</v>
      </c>
      <c r="H967" s="24">
        <v>1.0327955589886431E-2</v>
      </c>
      <c r="I967" s="24">
        <v>2.7992856231546059E-3</v>
      </c>
      <c r="J967" s="24">
        <v>2.4289915602982259E-3</v>
      </c>
      <c r="K967" s="24">
        <v>4.0824829046386532E-3</v>
      </c>
      <c r="L967" s="24">
        <v>5.1639777949432277E-3</v>
      </c>
      <c r="M967" s="24">
        <v>1.0639548862616317E-2</v>
      </c>
      <c r="N967" s="24">
        <v>1.8497427564400995E-3</v>
      </c>
      <c r="O967" s="24">
        <v>1.0907184176801383E-2</v>
      </c>
      <c r="P967" s="24">
        <v>3.8815804341358821E-3</v>
      </c>
      <c r="Q967" s="24">
        <v>7.1567102777742237E-4</v>
      </c>
      <c r="R967" s="24">
        <v>1.0008329864001611E-2</v>
      </c>
      <c r="S967" s="24">
        <v>7.1390942469382185E-3</v>
      </c>
      <c r="T967" s="24">
        <v>2.6076809620810622E-3</v>
      </c>
      <c r="U967" s="24">
        <v>4.6904157598234341E-3</v>
      </c>
      <c r="V967" s="24">
        <v>6.5319726474218145E-3</v>
      </c>
      <c r="W967" s="24">
        <v>3.9496835316263045E-3</v>
      </c>
      <c r="X967" s="24">
        <v>1.9407902170679532E-3</v>
      </c>
      <c r="Y967" s="24">
        <v>7.5277265270908165E-3</v>
      </c>
      <c r="Z967" s="24">
        <v>1.201110597183566E-2</v>
      </c>
      <c r="AA967" s="24">
        <v>4.535048695071168E-3</v>
      </c>
      <c r="AB967" s="24">
        <v>6.8324714903661883E-3</v>
      </c>
      <c r="AC967" s="24">
        <v>8.3666002653407755E-3</v>
      </c>
      <c r="AD967" s="24">
        <v>1.1690451944500106E-2</v>
      </c>
      <c r="AE967" s="207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56"/>
    </row>
    <row r="968" spans="1:65">
      <c r="A968" s="30"/>
      <c r="B968" s="3" t="s">
        <v>86</v>
      </c>
      <c r="C968" s="29"/>
      <c r="D968" s="13">
        <v>3.5605437394416642E-2</v>
      </c>
      <c r="E968" s="13">
        <v>1.2428476871156903E-2</v>
      </c>
      <c r="F968" s="13">
        <v>1.1901316410928215E-2</v>
      </c>
      <c r="G968" s="13">
        <v>1.0092195845909169E-2</v>
      </c>
      <c r="H968" s="13">
        <v>2.979217958621086E-2</v>
      </c>
      <c r="I968" s="13">
        <v>7.9797195642947721E-3</v>
      </c>
      <c r="J968" s="13">
        <v>7.3941904423081468E-3</v>
      </c>
      <c r="K968" s="13">
        <v>1.245925606705591E-2</v>
      </c>
      <c r="L968" s="13">
        <v>1.6480780196627322E-2</v>
      </c>
      <c r="M968" s="13">
        <v>3.2636652952810791E-2</v>
      </c>
      <c r="N968" s="13">
        <v>5.5210587105944267E-3</v>
      </c>
      <c r="O968" s="13">
        <v>3.3035388723275265E-2</v>
      </c>
      <c r="P968" s="13">
        <v>1.1360723221861119E-2</v>
      </c>
      <c r="Q968" s="13">
        <v>2.1615336177159979E-3</v>
      </c>
      <c r="R968" s="13">
        <v>2.9860755437100778E-2</v>
      </c>
      <c r="S968" s="13">
        <v>2.0329646645291556E-2</v>
      </c>
      <c r="T968" s="13">
        <v>7.9745595170674678E-3</v>
      </c>
      <c r="U968" s="13">
        <v>1.4703497679697286E-2</v>
      </c>
      <c r="V968" s="13">
        <v>2.0714500996052265E-2</v>
      </c>
      <c r="W968" s="13">
        <v>1.2304310067371664E-2</v>
      </c>
      <c r="X968" s="13">
        <v>5.7054097513021644E-3</v>
      </c>
      <c r="Y968" s="13">
        <v>2.4153133242002616E-2</v>
      </c>
      <c r="Z968" s="13">
        <v>3.4882205145698918E-2</v>
      </c>
      <c r="AA968" s="13">
        <v>1.3749516003247602E-2</v>
      </c>
      <c r="AB968" s="13">
        <v>2.0230373540365734E-2</v>
      </c>
      <c r="AC968" s="13">
        <v>2.3904572186687928E-2</v>
      </c>
      <c r="AD968" s="13">
        <v>3.4215956910732009E-2</v>
      </c>
      <c r="AE968" s="150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273</v>
      </c>
      <c r="C969" s="29"/>
      <c r="D969" s="13">
        <v>-1.604016776106354E-2</v>
      </c>
      <c r="E969" s="13">
        <v>1.4527518397831285E-2</v>
      </c>
      <c r="F969" s="13">
        <v>2.5279063668258717E-2</v>
      </c>
      <c r="G969" s="13">
        <v>2.2918647931645442E-2</v>
      </c>
      <c r="H969" s="13">
        <v>3.8901751805577423E-2</v>
      </c>
      <c r="I969" s="13">
        <v>5.1288657307874796E-2</v>
      </c>
      <c r="J969" s="13">
        <v>-1.5540695765003387E-2</v>
      </c>
      <c r="K969" s="13">
        <v>-1.8038055745305148E-2</v>
      </c>
      <c r="L969" s="13">
        <v>-6.0992647406497236E-2</v>
      </c>
      <c r="M969" s="13">
        <v>-2.3032775705908892E-2</v>
      </c>
      <c r="N969" s="13">
        <v>4.0408065045367536E-3</v>
      </c>
      <c r="O969" s="13">
        <v>-1.0545975804399532E-2</v>
      </c>
      <c r="P969" s="13">
        <v>2.391759192376619E-2</v>
      </c>
      <c r="Q969" s="13">
        <v>-7.7666139351220131E-3</v>
      </c>
      <c r="R969" s="13">
        <v>4.4381840774116998E-3</v>
      </c>
      <c r="S969" s="13">
        <v>5.2387495699207642E-2</v>
      </c>
      <c r="T969" s="13">
        <v>-2.0035943729546646E-2</v>
      </c>
      <c r="U969" s="13">
        <v>-4.4010599540444506E-2</v>
      </c>
      <c r="V969" s="13">
        <v>-5.4998983453772743E-2</v>
      </c>
      <c r="W969" s="13">
        <v>-3.8016935587720013E-2</v>
      </c>
      <c r="X969" s="13">
        <v>1.9422343959223154E-2</v>
      </c>
      <c r="Y969" s="13">
        <v>-6.5987367367100869E-2</v>
      </c>
      <c r="Z969" s="13">
        <v>3.1909143860732181E-2</v>
      </c>
      <c r="AA969" s="13">
        <v>-1.154491979652017E-2</v>
      </c>
      <c r="AB969" s="13">
        <v>1.2130052816741621E-2</v>
      </c>
      <c r="AC969" s="13">
        <v>4.8891191726785133E-2</v>
      </c>
      <c r="AD969" s="13">
        <v>2.3917591923766413E-2</v>
      </c>
      <c r="AE969" s="150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274</v>
      </c>
      <c r="C970" s="47"/>
      <c r="D970" s="45">
        <v>0.64</v>
      </c>
      <c r="E970" s="45">
        <v>0.33</v>
      </c>
      <c r="F970" s="45">
        <v>0.67</v>
      </c>
      <c r="G970" s="45">
        <v>0.6</v>
      </c>
      <c r="H970" s="45">
        <v>1.1100000000000001</v>
      </c>
      <c r="I970" s="45">
        <v>1.5</v>
      </c>
      <c r="J970" s="45">
        <v>0.62</v>
      </c>
      <c r="K970" s="45">
        <v>0.7</v>
      </c>
      <c r="L970" s="45">
        <v>2.06</v>
      </c>
      <c r="M970" s="45">
        <v>0.86</v>
      </c>
      <c r="N970" s="45">
        <v>0</v>
      </c>
      <c r="O970" s="45">
        <v>0.46</v>
      </c>
      <c r="P970" s="45">
        <v>0.63</v>
      </c>
      <c r="Q970" s="45">
        <v>0.37</v>
      </c>
      <c r="R970" s="45">
        <v>0.01</v>
      </c>
      <c r="S970" s="45">
        <v>1.53</v>
      </c>
      <c r="T970" s="45">
        <v>0.76</v>
      </c>
      <c r="U970" s="45">
        <v>1.53</v>
      </c>
      <c r="V970" s="45">
        <v>1.87</v>
      </c>
      <c r="W970" s="45">
        <v>1.34</v>
      </c>
      <c r="X970" s="45">
        <v>0.49</v>
      </c>
      <c r="Y970" s="45">
        <v>2.2200000000000002</v>
      </c>
      <c r="Z970" s="45">
        <v>0.88</v>
      </c>
      <c r="AA970" s="45">
        <v>0.49</v>
      </c>
      <c r="AB970" s="45">
        <v>0.26</v>
      </c>
      <c r="AC970" s="45">
        <v>1.42</v>
      </c>
      <c r="AD970" s="45">
        <v>0.63</v>
      </c>
      <c r="AE970" s="150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BM971" s="55"/>
    </row>
    <row r="972" spans="1:65" ht="15">
      <c r="B972" s="8" t="s">
        <v>525</v>
      </c>
      <c r="BM972" s="28" t="s">
        <v>66</v>
      </c>
    </row>
    <row r="973" spans="1:65" ht="15">
      <c r="A973" s="25" t="s">
        <v>63</v>
      </c>
      <c r="B973" s="18" t="s">
        <v>111</v>
      </c>
      <c r="C973" s="15" t="s">
        <v>112</v>
      </c>
      <c r="D973" s="16" t="s">
        <v>231</v>
      </c>
      <c r="E973" s="17" t="s">
        <v>231</v>
      </c>
      <c r="F973" s="17" t="s">
        <v>231</v>
      </c>
      <c r="G973" s="17" t="s">
        <v>231</v>
      </c>
      <c r="H973" s="17" t="s">
        <v>231</v>
      </c>
      <c r="I973" s="17" t="s">
        <v>231</v>
      </c>
      <c r="J973" s="17" t="s">
        <v>231</v>
      </c>
      <c r="K973" s="17" t="s">
        <v>231</v>
      </c>
      <c r="L973" s="17" t="s">
        <v>231</v>
      </c>
      <c r="M973" s="17" t="s">
        <v>231</v>
      </c>
      <c r="N973" s="17" t="s">
        <v>231</v>
      </c>
      <c r="O973" s="17" t="s">
        <v>231</v>
      </c>
      <c r="P973" s="17" t="s">
        <v>231</v>
      </c>
      <c r="Q973" s="17" t="s">
        <v>231</v>
      </c>
      <c r="R973" s="17" t="s">
        <v>231</v>
      </c>
      <c r="S973" s="17" t="s">
        <v>231</v>
      </c>
      <c r="T973" s="17" t="s">
        <v>231</v>
      </c>
      <c r="U973" s="17" t="s">
        <v>231</v>
      </c>
      <c r="V973" s="17" t="s">
        <v>231</v>
      </c>
      <c r="W973" s="17" t="s">
        <v>231</v>
      </c>
      <c r="X973" s="17" t="s">
        <v>231</v>
      </c>
      <c r="Y973" s="17" t="s">
        <v>231</v>
      </c>
      <c r="Z973" s="17" t="s">
        <v>231</v>
      </c>
      <c r="AA973" s="17" t="s">
        <v>231</v>
      </c>
      <c r="AB973" s="17" t="s">
        <v>231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232</v>
      </c>
      <c r="C974" s="9" t="s">
        <v>232</v>
      </c>
      <c r="D974" s="148" t="s">
        <v>235</v>
      </c>
      <c r="E974" s="149" t="s">
        <v>236</v>
      </c>
      <c r="F974" s="149" t="s">
        <v>237</v>
      </c>
      <c r="G974" s="149" t="s">
        <v>238</v>
      </c>
      <c r="H974" s="149" t="s">
        <v>240</v>
      </c>
      <c r="I974" s="149" t="s">
        <v>241</v>
      </c>
      <c r="J974" s="149" t="s">
        <v>242</v>
      </c>
      <c r="K974" s="149" t="s">
        <v>243</v>
      </c>
      <c r="L974" s="149" t="s">
        <v>244</v>
      </c>
      <c r="M974" s="149" t="s">
        <v>246</v>
      </c>
      <c r="N974" s="149" t="s">
        <v>247</v>
      </c>
      <c r="O974" s="149" t="s">
        <v>248</v>
      </c>
      <c r="P974" s="149" t="s">
        <v>250</v>
      </c>
      <c r="Q974" s="149" t="s">
        <v>251</v>
      </c>
      <c r="R974" s="149" t="s">
        <v>252</v>
      </c>
      <c r="S974" s="149" t="s">
        <v>253</v>
      </c>
      <c r="T974" s="149" t="s">
        <v>276</v>
      </c>
      <c r="U974" s="149" t="s">
        <v>254</v>
      </c>
      <c r="V974" s="149" t="s">
        <v>255</v>
      </c>
      <c r="W974" s="149" t="s">
        <v>256</v>
      </c>
      <c r="X974" s="149" t="s">
        <v>257</v>
      </c>
      <c r="Y974" s="149" t="s">
        <v>259</v>
      </c>
      <c r="Z974" s="149" t="s">
        <v>260</v>
      </c>
      <c r="AA974" s="149" t="s">
        <v>261</v>
      </c>
      <c r="AB974" s="149" t="s">
        <v>262</v>
      </c>
      <c r="AC974" s="150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282</v>
      </c>
      <c r="E975" s="11" t="s">
        <v>282</v>
      </c>
      <c r="F975" s="11" t="s">
        <v>282</v>
      </c>
      <c r="G975" s="11" t="s">
        <v>282</v>
      </c>
      <c r="H975" s="11" t="s">
        <v>282</v>
      </c>
      <c r="I975" s="11" t="s">
        <v>282</v>
      </c>
      <c r="J975" s="11" t="s">
        <v>282</v>
      </c>
      <c r="K975" s="11" t="s">
        <v>282</v>
      </c>
      <c r="L975" s="11" t="s">
        <v>115</v>
      </c>
      <c r="M975" s="11" t="s">
        <v>282</v>
      </c>
      <c r="N975" s="11" t="s">
        <v>283</v>
      </c>
      <c r="O975" s="11" t="s">
        <v>282</v>
      </c>
      <c r="P975" s="11" t="s">
        <v>283</v>
      </c>
      <c r="Q975" s="11" t="s">
        <v>283</v>
      </c>
      <c r="R975" s="11" t="s">
        <v>283</v>
      </c>
      <c r="S975" s="11" t="s">
        <v>283</v>
      </c>
      <c r="T975" s="11" t="s">
        <v>283</v>
      </c>
      <c r="U975" s="11" t="s">
        <v>282</v>
      </c>
      <c r="V975" s="11" t="s">
        <v>283</v>
      </c>
      <c r="W975" s="11" t="s">
        <v>283</v>
      </c>
      <c r="X975" s="11" t="s">
        <v>283</v>
      </c>
      <c r="Y975" s="11" t="s">
        <v>282</v>
      </c>
      <c r="Z975" s="11" t="s">
        <v>282</v>
      </c>
      <c r="AA975" s="11" t="s">
        <v>282</v>
      </c>
      <c r="AB975" s="11" t="s">
        <v>283</v>
      </c>
      <c r="AC975" s="150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150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1.06</v>
      </c>
      <c r="E977" s="22">
        <v>1.0214885284764439</v>
      </c>
      <c r="F977" s="145">
        <v>0.64</v>
      </c>
      <c r="G977" s="22">
        <v>0.92</v>
      </c>
      <c r="H977" s="22">
        <v>1.01</v>
      </c>
      <c r="I977" s="22">
        <v>1.02</v>
      </c>
      <c r="J977" s="22">
        <v>0.92</v>
      </c>
      <c r="K977" s="22">
        <v>0.97000000000000008</v>
      </c>
      <c r="L977" s="22">
        <v>1.0544155009056999</v>
      </c>
      <c r="M977" s="22">
        <v>0.96</v>
      </c>
      <c r="N977" s="22">
        <v>0.94</v>
      </c>
      <c r="O977" s="22">
        <v>1.1677999999999999</v>
      </c>
      <c r="P977" s="22">
        <v>1.03</v>
      </c>
      <c r="Q977" s="22">
        <v>0.96</v>
      </c>
      <c r="R977" s="22">
        <v>0.91</v>
      </c>
      <c r="S977" s="22">
        <v>1</v>
      </c>
      <c r="T977" s="22">
        <v>0.97000000000000008</v>
      </c>
      <c r="U977" s="22">
        <v>0.9</v>
      </c>
      <c r="V977" s="22">
        <v>0.9</v>
      </c>
      <c r="W977" s="22">
        <v>0.97000000000000008</v>
      </c>
      <c r="X977" s="22">
        <v>1.07</v>
      </c>
      <c r="Y977" s="22">
        <v>1.0629999999999999</v>
      </c>
      <c r="Z977" s="22">
        <v>1.05</v>
      </c>
      <c r="AA977" s="145">
        <v>0.9</v>
      </c>
      <c r="AB977" s="22">
        <v>1.04</v>
      </c>
      <c r="AC977" s="150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1.05</v>
      </c>
      <c r="E978" s="11">
        <v>1.0644679457101589</v>
      </c>
      <c r="F978" s="146">
        <v>0.68</v>
      </c>
      <c r="G978" s="11">
        <v>0.96</v>
      </c>
      <c r="H978" s="151">
        <v>1.1200000000000001</v>
      </c>
      <c r="I978" s="11">
        <v>1.02</v>
      </c>
      <c r="J978" s="11">
        <v>0.9</v>
      </c>
      <c r="K978" s="11">
        <v>0.93</v>
      </c>
      <c r="L978" s="11">
        <v>1.0505647795314785</v>
      </c>
      <c r="M978" s="11">
        <v>1.01</v>
      </c>
      <c r="N978" s="11">
        <v>1.02</v>
      </c>
      <c r="O978" s="11">
        <v>1.08396</v>
      </c>
      <c r="P978" s="11">
        <v>1</v>
      </c>
      <c r="Q978" s="11">
        <v>0.97000000000000008</v>
      </c>
      <c r="R978" s="11">
        <v>0.92</v>
      </c>
      <c r="S978" s="11">
        <v>1</v>
      </c>
      <c r="T978" s="11">
        <v>0.96</v>
      </c>
      <c r="U978" s="11">
        <v>0.88</v>
      </c>
      <c r="V978" s="11">
        <v>1</v>
      </c>
      <c r="W978" s="11">
        <v>1.01</v>
      </c>
      <c r="X978" s="11">
        <v>1.04</v>
      </c>
      <c r="Y978" s="11">
        <v>0.99199999999999999</v>
      </c>
      <c r="Z978" s="11">
        <v>1.05</v>
      </c>
      <c r="AA978" s="146">
        <v>0.9</v>
      </c>
      <c r="AB978" s="11">
        <v>0.97000000000000008</v>
      </c>
      <c r="AC978" s="150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26</v>
      </c>
    </row>
    <row r="979" spans="1:65">
      <c r="A979" s="30"/>
      <c r="B979" s="19">
        <v>1</v>
      </c>
      <c r="C979" s="9">
        <v>3</v>
      </c>
      <c r="D979" s="11">
        <v>1.06</v>
      </c>
      <c r="E979" s="11">
        <v>1.0116142041525025</v>
      </c>
      <c r="F979" s="146">
        <v>0.66</v>
      </c>
      <c r="G979" s="11">
        <v>0.95</v>
      </c>
      <c r="H979" s="11">
        <v>1.02</v>
      </c>
      <c r="I979" s="11">
        <v>1</v>
      </c>
      <c r="J979" s="11">
        <v>0.9</v>
      </c>
      <c r="K979" s="11">
        <v>0.96</v>
      </c>
      <c r="L979" s="11">
        <v>1.0182157471803885</v>
      </c>
      <c r="M979" s="11">
        <v>1.0900000000000001</v>
      </c>
      <c r="N979" s="11">
        <v>0.95</v>
      </c>
      <c r="O979" s="11">
        <v>1.09968</v>
      </c>
      <c r="P979" s="11">
        <v>0.9900000000000001</v>
      </c>
      <c r="Q979" s="11">
        <v>0.94</v>
      </c>
      <c r="R979" s="11">
        <v>0.94</v>
      </c>
      <c r="S979" s="11">
        <v>0.98</v>
      </c>
      <c r="T979" s="11">
        <v>0.94</v>
      </c>
      <c r="U979" s="11">
        <v>0.9</v>
      </c>
      <c r="V979" s="11">
        <v>1</v>
      </c>
      <c r="W979" s="11">
        <v>1</v>
      </c>
      <c r="X979" s="11">
        <v>1</v>
      </c>
      <c r="Y979" s="11">
        <v>1.1220000000000001</v>
      </c>
      <c r="Z979" s="11">
        <v>1.04</v>
      </c>
      <c r="AA979" s="146">
        <v>0.9</v>
      </c>
      <c r="AB979" s="11">
        <v>0.98</v>
      </c>
      <c r="AC979" s="150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1.07</v>
      </c>
      <c r="E980" s="11">
        <v>1.0269441273090401</v>
      </c>
      <c r="F980" s="146">
        <v>0.67</v>
      </c>
      <c r="G980" s="11">
        <v>1.03</v>
      </c>
      <c r="H980" s="11">
        <v>0.98</v>
      </c>
      <c r="I980" s="11">
        <v>1.1000000000000001</v>
      </c>
      <c r="J980" s="11">
        <v>0.93</v>
      </c>
      <c r="K980" s="11">
        <v>0.98</v>
      </c>
      <c r="L980" s="11">
        <v>1.0302446195606001</v>
      </c>
      <c r="M980" s="11">
        <v>1</v>
      </c>
      <c r="N980" s="11">
        <v>0.98</v>
      </c>
      <c r="O980" s="11">
        <v>1.1517599999999999</v>
      </c>
      <c r="P980" s="11">
        <v>0.95</v>
      </c>
      <c r="Q980" s="11">
        <v>0.93</v>
      </c>
      <c r="R980" s="11">
        <v>0.89</v>
      </c>
      <c r="S980" s="11">
        <v>0.98</v>
      </c>
      <c r="T980" s="11">
        <v>0.97000000000000008</v>
      </c>
      <c r="U980" s="11">
        <v>0.88</v>
      </c>
      <c r="V980" s="11">
        <v>1</v>
      </c>
      <c r="W980" s="11">
        <v>1.01</v>
      </c>
      <c r="X980" s="11">
        <v>1.06</v>
      </c>
      <c r="Y980" s="11">
        <v>1.081</v>
      </c>
      <c r="Z980" s="11">
        <v>1.07</v>
      </c>
      <c r="AA980" s="146">
        <v>0.9</v>
      </c>
      <c r="AB980" s="11">
        <v>0.9900000000000001</v>
      </c>
      <c r="AC980" s="150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0.99516928647190572</v>
      </c>
    </row>
    <row r="981" spans="1:65">
      <c r="A981" s="30"/>
      <c r="B981" s="19">
        <v>1</v>
      </c>
      <c r="C981" s="9">
        <v>5</v>
      </c>
      <c r="D981" s="11">
        <v>1.06</v>
      </c>
      <c r="E981" s="11">
        <v>1.0443820377200195</v>
      </c>
      <c r="F981" s="146">
        <v>0.71</v>
      </c>
      <c r="G981" s="11">
        <v>1.01</v>
      </c>
      <c r="H981" s="11">
        <v>1.01</v>
      </c>
      <c r="I981" s="11">
        <v>1.1000000000000001</v>
      </c>
      <c r="J981" s="11">
        <v>0.88</v>
      </c>
      <c r="K981" s="11">
        <v>0.91</v>
      </c>
      <c r="L981" s="11">
        <v>1.0309081896891785</v>
      </c>
      <c r="M981" s="11">
        <v>0.9</v>
      </c>
      <c r="N981" s="11">
        <v>0.9900000000000001</v>
      </c>
      <c r="O981" s="11">
        <v>1.0658399999999999</v>
      </c>
      <c r="P981" s="11">
        <v>1</v>
      </c>
      <c r="Q981" s="11">
        <v>0.94</v>
      </c>
      <c r="R981" s="11">
        <v>0.94</v>
      </c>
      <c r="S981" s="11">
        <v>0.9900000000000001</v>
      </c>
      <c r="T981" s="151">
        <v>0.89</v>
      </c>
      <c r="U981" s="11">
        <v>0.86</v>
      </c>
      <c r="V981" s="11">
        <v>0.9</v>
      </c>
      <c r="W981" s="11">
        <v>0.97000000000000008</v>
      </c>
      <c r="X981" s="11">
        <v>1.01</v>
      </c>
      <c r="Y981" s="11">
        <v>1.093</v>
      </c>
      <c r="Z981" s="11">
        <v>1.02</v>
      </c>
      <c r="AA981" s="146">
        <v>0.9</v>
      </c>
      <c r="AB981" s="11">
        <v>1.06</v>
      </c>
      <c r="AC981" s="150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62</v>
      </c>
    </row>
    <row r="982" spans="1:65">
      <c r="A982" s="30"/>
      <c r="B982" s="19">
        <v>1</v>
      </c>
      <c r="C982" s="9">
        <v>6</v>
      </c>
      <c r="D982" s="11">
        <v>1.06</v>
      </c>
      <c r="E982" s="11">
        <v>1.0090704848967793</v>
      </c>
      <c r="F982" s="146">
        <v>0.66</v>
      </c>
      <c r="G982" s="11">
        <v>0.97000000000000008</v>
      </c>
      <c r="H982" s="11">
        <v>1.03</v>
      </c>
      <c r="I982" s="11">
        <v>1.06</v>
      </c>
      <c r="J982" s="11">
        <v>0.91</v>
      </c>
      <c r="K982" s="11">
        <v>0.92</v>
      </c>
      <c r="L982" s="11">
        <v>1.0350053679907487</v>
      </c>
      <c r="M982" s="11">
        <v>1.01</v>
      </c>
      <c r="N982" s="11">
        <v>0.95</v>
      </c>
      <c r="O982" s="11">
        <v>1.18</v>
      </c>
      <c r="P982" s="11">
        <v>1.01</v>
      </c>
      <c r="Q982" s="11">
        <v>0.98</v>
      </c>
      <c r="R982" s="11">
        <v>0.9</v>
      </c>
      <c r="S982" s="11">
        <v>0.9900000000000001</v>
      </c>
      <c r="T982" s="11">
        <v>0.97000000000000008</v>
      </c>
      <c r="U982" s="11">
        <v>0.88</v>
      </c>
      <c r="V982" s="11">
        <v>0.9</v>
      </c>
      <c r="W982" s="11">
        <v>0.98</v>
      </c>
      <c r="X982" s="11">
        <v>1.03</v>
      </c>
      <c r="Y982" s="11">
        <v>1.054</v>
      </c>
      <c r="Z982" s="11">
        <v>1.01</v>
      </c>
      <c r="AA982" s="146">
        <v>0.9</v>
      </c>
      <c r="AB982" s="11">
        <v>0.97000000000000008</v>
      </c>
      <c r="AC982" s="150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270</v>
      </c>
      <c r="C983" s="12"/>
      <c r="D983" s="23">
        <v>1.0600000000000003</v>
      </c>
      <c r="E983" s="23">
        <v>1.0296612213774907</v>
      </c>
      <c r="F983" s="23">
        <v>0.66999999999999993</v>
      </c>
      <c r="G983" s="23">
        <v>0.97333333333333327</v>
      </c>
      <c r="H983" s="23">
        <v>1.0283333333333333</v>
      </c>
      <c r="I983" s="23">
        <v>1.05</v>
      </c>
      <c r="J983" s="23">
        <v>0.90666666666666673</v>
      </c>
      <c r="K983" s="23">
        <v>0.94499999999999995</v>
      </c>
      <c r="L983" s="23">
        <v>1.0365590341430158</v>
      </c>
      <c r="M983" s="23">
        <v>0.99500000000000011</v>
      </c>
      <c r="N983" s="23">
        <v>0.97166666666666668</v>
      </c>
      <c r="O983" s="23">
        <v>1.1248399999999998</v>
      </c>
      <c r="P983" s="23">
        <v>0.9966666666666667</v>
      </c>
      <c r="Q983" s="23">
        <v>0.95333333333333348</v>
      </c>
      <c r="R983" s="23">
        <v>0.91666666666666663</v>
      </c>
      <c r="S983" s="23">
        <v>0.9900000000000001</v>
      </c>
      <c r="T983" s="23">
        <v>0.95000000000000007</v>
      </c>
      <c r="U983" s="23">
        <v>0.8833333333333333</v>
      </c>
      <c r="V983" s="23">
        <v>0.95000000000000007</v>
      </c>
      <c r="W983" s="23">
        <v>0.98999999999999988</v>
      </c>
      <c r="X983" s="23">
        <v>1.0349999999999999</v>
      </c>
      <c r="Y983" s="23">
        <v>1.0674999999999999</v>
      </c>
      <c r="Z983" s="23">
        <v>1.04</v>
      </c>
      <c r="AA983" s="23">
        <v>0.9</v>
      </c>
      <c r="AB983" s="23">
        <v>1.0016666666666667</v>
      </c>
      <c r="AC983" s="150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271</v>
      </c>
      <c r="C984" s="29"/>
      <c r="D984" s="11">
        <v>1.06</v>
      </c>
      <c r="E984" s="11">
        <v>1.0242163278927419</v>
      </c>
      <c r="F984" s="11">
        <v>0.66500000000000004</v>
      </c>
      <c r="G984" s="11">
        <v>0.96500000000000008</v>
      </c>
      <c r="H984" s="11">
        <v>1.0150000000000001</v>
      </c>
      <c r="I984" s="11">
        <v>1.04</v>
      </c>
      <c r="J984" s="11">
        <v>0.90500000000000003</v>
      </c>
      <c r="K984" s="11">
        <v>0.94500000000000006</v>
      </c>
      <c r="L984" s="11">
        <v>1.0329567788399636</v>
      </c>
      <c r="M984" s="11">
        <v>1.0049999999999999</v>
      </c>
      <c r="N984" s="11">
        <v>0.96499999999999997</v>
      </c>
      <c r="O984" s="11">
        <v>1.1257199999999998</v>
      </c>
      <c r="P984" s="11">
        <v>1</v>
      </c>
      <c r="Q984" s="11">
        <v>0.95</v>
      </c>
      <c r="R984" s="11">
        <v>0.91500000000000004</v>
      </c>
      <c r="S984" s="11">
        <v>0.9900000000000001</v>
      </c>
      <c r="T984" s="11">
        <v>0.96500000000000008</v>
      </c>
      <c r="U984" s="11">
        <v>0.88</v>
      </c>
      <c r="V984" s="11">
        <v>0.95</v>
      </c>
      <c r="W984" s="11">
        <v>0.99</v>
      </c>
      <c r="X984" s="11">
        <v>1.0350000000000001</v>
      </c>
      <c r="Y984" s="11">
        <v>1.0720000000000001</v>
      </c>
      <c r="Z984" s="11">
        <v>1.0449999999999999</v>
      </c>
      <c r="AA984" s="11">
        <v>0.9</v>
      </c>
      <c r="AB984" s="11">
        <v>0.9850000000000001</v>
      </c>
      <c r="AC984" s="150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272</v>
      </c>
      <c r="C985" s="29"/>
      <c r="D985" s="24">
        <v>6.324555320336764E-3</v>
      </c>
      <c r="E985" s="24">
        <v>2.12229086674262E-2</v>
      </c>
      <c r="F985" s="24">
        <v>2.3664319132398449E-2</v>
      </c>
      <c r="G985" s="24">
        <v>4.033195589934447E-2</v>
      </c>
      <c r="H985" s="24">
        <v>4.7923550230201749E-2</v>
      </c>
      <c r="I985" s="24">
        <v>4.3358966777357635E-2</v>
      </c>
      <c r="J985" s="24">
        <v>1.7511900715418277E-2</v>
      </c>
      <c r="K985" s="24">
        <v>2.8809720581775854E-2</v>
      </c>
      <c r="L985" s="24">
        <v>1.3606676587612174E-2</v>
      </c>
      <c r="M985" s="24">
        <v>6.2849025449882689E-2</v>
      </c>
      <c r="N985" s="24">
        <v>3.0605010483034788E-2</v>
      </c>
      <c r="O985" s="24">
        <v>4.7745310973958462E-2</v>
      </c>
      <c r="P985" s="24">
        <v>2.6583202716502535E-2</v>
      </c>
      <c r="Q985" s="24">
        <v>1.966384160500351E-2</v>
      </c>
      <c r="R985" s="24">
        <v>2.0655911179772859E-2</v>
      </c>
      <c r="S985" s="24">
        <v>8.9442719099991665E-3</v>
      </c>
      <c r="T985" s="24">
        <v>3.1622776601683826E-2</v>
      </c>
      <c r="U985" s="24">
        <v>1.5055453054181633E-2</v>
      </c>
      <c r="V985" s="24">
        <v>5.4772255750516599E-2</v>
      </c>
      <c r="W985" s="24">
        <v>1.8973665961010248E-2</v>
      </c>
      <c r="X985" s="24">
        <v>2.7386127875258331E-2</v>
      </c>
      <c r="Y985" s="24">
        <v>4.4057916428265211E-2</v>
      </c>
      <c r="Z985" s="24">
        <v>2.1908902300206663E-2</v>
      </c>
      <c r="AA985" s="24">
        <v>0</v>
      </c>
      <c r="AB985" s="24">
        <v>3.8686776379877739E-2</v>
      </c>
      <c r="AC985" s="207"/>
      <c r="AD985" s="208"/>
      <c r="AE985" s="208"/>
      <c r="AF985" s="208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56"/>
    </row>
    <row r="986" spans="1:65">
      <c r="A986" s="30"/>
      <c r="B986" s="3" t="s">
        <v>86</v>
      </c>
      <c r="C986" s="29"/>
      <c r="D986" s="13">
        <v>5.9665616229592098E-3</v>
      </c>
      <c r="E986" s="13">
        <v>2.061154506628305E-2</v>
      </c>
      <c r="F986" s="13">
        <v>3.5319879302087243E-2</v>
      </c>
      <c r="G986" s="13">
        <v>4.1436940992477196E-2</v>
      </c>
      <c r="H986" s="13">
        <v>4.660312826275697E-2</v>
      </c>
      <c r="I986" s="13">
        <v>4.1294254073673937E-2</v>
      </c>
      <c r="J986" s="13">
        <v>1.931459637729957E-2</v>
      </c>
      <c r="K986" s="13">
        <v>3.0486476806112016E-2</v>
      </c>
      <c r="L986" s="13">
        <v>1.3126774394341768E-2</v>
      </c>
      <c r="M986" s="13">
        <v>6.3164849698374562E-2</v>
      </c>
      <c r="N986" s="13">
        <v>3.1497437889915735E-2</v>
      </c>
      <c r="O986" s="13">
        <v>4.2446313230289169E-2</v>
      </c>
      <c r="P986" s="13">
        <v>2.6672109748999199E-2</v>
      </c>
      <c r="Q986" s="13">
        <v>2.0626407277975708E-2</v>
      </c>
      <c r="R986" s="13">
        <v>2.2533721287024938E-2</v>
      </c>
      <c r="S986" s="13">
        <v>9.0346180909082474E-3</v>
      </c>
      <c r="T986" s="13">
        <v>3.3287133264930338E-2</v>
      </c>
      <c r="U986" s="13">
        <v>1.7043909117941472E-2</v>
      </c>
      <c r="V986" s="13">
        <v>5.7655006053175362E-2</v>
      </c>
      <c r="W986" s="13">
        <v>1.9165319152535606E-2</v>
      </c>
      <c r="X986" s="13">
        <v>2.6460026932616745E-2</v>
      </c>
      <c r="Y986" s="13">
        <v>4.1272052860201608E-2</v>
      </c>
      <c r="Z986" s="13">
        <v>2.1066252211737174E-2</v>
      </c>
      <c r="AA986" s="13">
        <v>0</v>
      </c>
      <c r="AB986" s="13">
        <v>3.8622405703704898E-2</v>
      </c>
      <c r="AC986" s="150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273</v>
      </c>
      <c r="C987" s="29"/>
      <c r="D987" s="13">
        <v>6.514541235284077E-2</v>
      </c>
      <c r="E987" s="13">
        <v>3.4659364365902556E-2</v>
      </c>
      <c r="F987" s="13">
        <v>-0.32674771105999711</v>
      </c>
      <c r="G987" s="13">
        <v>-2.1941948405567957E-2</v>
      </c>
      <c r="H987" s="13">
        <v>3.3325030537268097E-2</v>
      </c>
      <c r="I987" s="13">
        <v>5.5096870726870195E-2</v>
      </c>
      <c r="J987" s="13">
        <v>-8.8932225912035756E-2</v>
      </c>
      <c r="K987" s="13">
        <v>-5.0412816345816847E-2</v>
      </c>
      <c r="L987" s="13">
        <v>4.1590660236155097E-2</v>
      </c>
      <c r="M987" s="13">
        <v>-1.7010821596574743E-4</v>
      </c>
      <c r="N987" s="13">
        <v>-2.3616705343229571E-2</v>
      </c>
      <c r="O987" s="13">
        <v>0.13030015625563096</v>
      </c>
      <c r="P987" s="13">
        <v>1.5046487216958671E-3</v>
      </c>
      <c r="Q987" s="13">
        <v>-4.2039031657508108E-2</v>
      </c>
      <c r="R987" s="13">
        <v>-7.8883684286065736E-2</v>
      </c>
      <c r="S987" s="13">
        <v>-5.1943790289508129E-3</v>
      </c>
      <c r="T987" s="13">
        <v>-4.538854553283167E-2</v>
      </c>
      <c r="U987" s="13">
        <v>-0.11237882303929969</v>
      </c>
      <c r="V987" s="13">
        <v>-4.538854553283167E-2</v>
      </c>
      <c r="W987" s="13">
        <v>-5.194379028951035E-3</v>
      </c>
      <c r="X987" s="13">
        <v>4.0024058287914777E-2</v>
      </c>
      <c r="Y987" s="13">
        <v>7.2681818572317924E-2</v>
      </c>
      <c r="Z987" s="13">
        <v>4.5048329100900064E-2</v>
      </c>
      <c r="AA987" s="13">
        <v>-9.5631253662682658E-2</v>
      </c>
      <c r="AB987" s="13">
        <v>6.5289195346809326E-3</v>
      </c>
      <c r="AC987" s="150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274</v>
      </c>
      <c r="C988" s="47"/>
      <c r="D988" s="45">
        <v>1.07</v>
      </c>
      <c r="E988" s="45">
        <v>0.59</v>
      </c>
      <c r="F988" s="45">
        <v>5.12</v>
      </c>
      <c r="G988" s="45">
        <v>0.3</v>
      </c>
      <c r="H988" s="45">
        <v>0.56999999999999995</v>
      </c>
      <c r="I988" s="45">
        <v>0.91</v>
      </c>
      <c r="J988" s="45">
        <v>1.36</v>
      </c>
      <c r="K988" s="45">
        <v>0.75</v>
      </c>
      <c r="L988" s="45">
        <v>0.7</v>
      </c>
      <c r="M988" s="45">
        <v>0.04</v>
      </c>
      <c r="N988" s="45">
        <v>0.33</v>
      </c>
      <c r="O988" s="45">
        <v>2.1</v>
      </c>
      <c r="P988" s="45">
        <v>7.0000000000000007E-2</v>
      </c>
      <c r="Q988" s="45">
        <v>0.62</v>
      </c>
      <c r="R988" s="45">
        <v>1.2</v>
      </c>
      <c r="S988" s="45">
        <v>0.04</v>
      </c>
      <c r="T988" s="45">
        <v>0.67</v>
      </c>
      <c r="U988" s="45">
        <v>1.73</v>
      </c>
      <c r="V988" s="45">
        <v>0.67</v>
      </c>
      <c r="W988" s="45">
        <v>0.04</v>
      </c>
      <c r="X988" s="45">
        <v>0.67</v>
      </c>
      <c r="Y988" s="45">
        <v>1.19</v>
      </c>
      <c r="Z988" s="45">
        <v>0.75</v>
      </c>
      <c r="AA988" s="45" t="s">
        <v>275</v>
      </c>
      <c r="AB988" s="45">
        <v>0.15</v>
      </c>
      <c r="AC988" s="150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299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BM989" s="55"/>
    </row>
    <row r="990" spans="1:65">
      <c r="BM990" s="55"/>
    </row>
    <row r="991" spans="1:65" ht="15">
      <c r="B991" s="8" t="s">
        <v>526</v>
      </c>
      <c r="BM991" s="28" t="s">
        <v>66</v>
      </c>
    </row>
    <row r="992" spans="1:65" ht="15">
      <c r="A992" s="25" t="s">
        <v>64</v>
      </c>
      <c r="B992" s="18" t="s">
        <v>111</v>
      </c>
      <c r="C992" s="15" t="s">
        <v>112</v>
      </c>
      <c r="D992" s="16" t="s">
        <v>231</v>
      </c>
      <c r="E992" s="17" t="s">
        <v>231</v>
      </c>
      <c r="F992" s="17" t="s">
        <v>231</v>
      </c>
      <c r="G992" s="17" t="s">
        <v>231</v>
      </c>
      <c r="H992" s="17" t="s">
        <v>231</v>
      </c>
      <c r="I992" s="17" t="s">
        <v>231</v>
      </c>
      <c r="J992" s="17" t="s">
        <v>231</v>
      </c>
      <c r="K992" s="17" t="s">
        <v>231</v>
      </c>
      <c r="L992" s="17" t="s">
        <v>231</v>
      </c>
      <c r="M992" s="17" t="s">
        <v>231</v>
      </c>
      <c r="N992" s="150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232</v>
      </c>
      <c r="C993" s="9" t="s">
        <v>232</v>
      </c>
      <c r="D993" s="148" t="s">
        <v>234</v>
      </c>
      <c r="E993" s="149" t="s">
        <v>235</v>
      </c>
      <c r="F993" s="149" t="s">
        <v>236</v>
      </c>
      <c r="G993" s="149" t="s">
        <v>243</v>
      </c>
      <c r="H993" s="149" t="s">
        <v>246</v>
      </c>
      <c r="I993" s="149" t="s">
        <v>247</v>
      </c>
      <c r="J993" s="149" t="s">
        <v>248</v>
      </c>
      <c r="K993" s="149" t="s">
        <v>254</v>
      </c>
      <c r="L993" s="149" t="s">
        <v>257</v>
      </c>
      <c r="M993" s="149" t="s">
        <v>261</v>
      </c>
      <c r="N993" s="150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282</v>
      </c>
      <c r="E994" s="11" t="s">
        <v>282</v>
      </c>
      <c r="F994" s="11" t="s">
        <v>282</v>
      </c>
      <c r="G994" s="11" t="s">
        <v>282</v>
      </c>
      <c r="H994" s="11" t="s">
        <v>282</v>
      </c>
      <c r="I994" s="11" t="s">
        <v>283</v>
      </c>
      <c r="J994" s="11" t="s">
        <v>282</v>
      </c>
      <c r="K994" s="11" t="s">
        <v>282</v>
      </c>
      <c r="L994" s="11" t="s">
        <v>283</v>
      </c>
      <c r="M994" s="11" t="s">
        <v>282</v>
      </c>
      <c r="N994" s="150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150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0.18</v>
      </c>
      <c r="E996" s="22">
        <v>0.18</v>
      </c>
      <c r="F996" s="145">
        <v>0.2278067192512509</v>
      </c>
      <c r="G996" s="22">
        <v>0.17</v>
      </c>
      <c r="H996" s="22">
        <v>0.2</v>
      </c>
      <c r="I996" s="22">
        <v>0.2</v>
      </c>
      <c r="J996" s="22">
        <v>0.19259999999999999</v>
      </c>
      <c r="K996" s="145">
        <v>0.16</v>
      </c>
      <c r="L996" s="22">
        <v>0.2</v>
      </c>
      <c r="M996" s="22">
        <v>0.2</v>
      </c>
      <c r="N996" s="150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0.18</v>
      </c>
      <c r="E997" s="11">
        <v>0.18</v>
      </c>
      <c r="F997" s="146">
        <v>0.22639918691009631</v>
      </c>
      <c r="G997" s="11">
        <v>0.19</v>
      </c>
      <c r="H997" s="11">
        <v>0.2</v>
      </c>
      <c r="I997" s="11">
        <v>0.2</v>
      </c>
      <c r="J997" s="11">
        <v>0.19259999999999999</v>
      </c>
      <c r="K997" s="146">
        <v>0.14000000000000001</v>
      </c>
      <c r="L997" s="11">
        <v>0.2</v>
      </c>
      <c r="M997" s="11">
        <v>0.2</v>
      </c>
      <c r="N997" s="150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27</v>
      </c>
    </row>
    <row r="998" spans="1:65">
      <c r="A998" s="30"/>
      <c r="B998" s="19">
        <v>1</v>
      </c>
      <c r="C998" s="9">
        <v>3</v>
      </c>
      <c r="D998" s="11">
        <v>0.17</v>
      </c>
      <c r="E998" s="11">
        <v>0.18</v>
      </c>
      <c r="F998" s="146">
        <v>0.22421549883812447</v>
      </c>
      <c r="G998" s="11">
        <v>0.2</v>
      </c>
      <c r="H998" s="11">
        <v>0.2</v>
      </c>
      <c r="I998" s="11">
        <v>0.2</v>
      </c>
      <c r="J998" s="11">
        <v>0.17915999999999999</v>
      </c>
      <c r="K998" s="146">
        <v>0.17</v>
      </c>
      <c r="L998" s="11">
        <v>0.2</v>
      </c>
      <c r="M998" s="11">
        <v>0.2</v>
      </c>
      <c r="N998" s="150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0.18</v>
      </c>
      <c r="E999" s="11">
        <v>0.19</v>
      </c>
      <c r="F999" s="146">
        <v>0.2230258966075816</v>
      </c>
      <c r="G999" s="11">
        <v>0.19</v>
      </c>
      <c r="H999" s="11">
        <v>0.2</v>
      </c>
      <c r="I999" s="11">
        <v>0.2</v>
      </c>
      <c r="J999" s="11">
        <v>0.18839999999999998</v>
      </c>
      <c r="K999" s="146">
        <v>0.14000000000000001</v>
      </c>
      <c r="L999" s="11">
        <v>0.2</v>
      </c>
      <c r="M999" s="11">
        <v>0.2</v>
      </c>
      <c r="N999" s="150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0.19229499999999997</v>
      </c>
    </row>
    <row r="1000" spans="1:65">
      <c r="A1000" s="30"/>
      <c r="B1000" s="19">
        <v>1</v>
      </c>
      <c r="C1000" s="9">
        <v>5</v>
      </c>
      <c r="D1000" s="11">
        <v>0.19</v>
      </c>
      <c r="E1000" s="11">
        <v>0.18</v>
      </c>
      <c r="F1000" s="146">
        <v>0.22252623969351104</v>
      </c>
      <c r="G1000" s="11">
        <v>0.18</v>
      </c>
      <c r="H1000" s="11">
        <v>0.2</v>
      </c>
      <c r="I1000" s="11">
        <v>0.2</v>
      </c>
      <c r="J1000" s="11">
        <v>0.18588000000000002</v>
      </c>
      <c r="K1000" s="146">
        <v>0.15</v>
      </c>
      <c r="L1000" s="11">
        <v>0.2</v>
      </c>
      <c r="M1000" s="11">
        <v>0.2</v>
      </c>
      <c r="N1000" s="150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63</v>
      </c>
    </row>
    <row r="1001" spans="1:65">
      <c r="A1001" s="30"/>
      <c r="B1001" s="19">
        <v>1</v>
      </c>
      <c r="C1001" s="9">
        <v>6</v>
      </c>
      <c r="D1001" s="11">
        <v>0.18</v>
      </c>
      <c r="E1001" s="11">
        <v>0.18</v>
      </c>
      <c r="F1001" s="146">
        <v>0.22349120487756408</v>
      </c>
      <c r="G1001" s="11">
        <v>0.19</v>
      </c>
      <c r="H1001" s="11">
        <v>0.2</v>
      </c>
      <c r="I1001" s="11">
        <v>0.2</v>
      </c>
      <c r="J1001" s="11">
        <v>0.20152</v>
      </c>
      <c r="K1001" s="146">
        <v>0.16</v>
      </c>
      <c r="L1001" s="11">
        <v>0.2</v>
      </c>
      <c r="M1001" s="11">
        <v>0.2</v>
      </c>
      <c r="N1001" s="150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270</v>
      </c>
      <c r="C1002" s="12"/>
      <c r="D1002" s="23">
        <v>0.17999999999999997</v>
      </c>
      <c r="E1002" s="23">
        <v>0.18166666666666664</v>
      </c>
      <c r="F1002" s="23">
        <v>0.22457745769635473</v>
      </c>
      <c r="G1002" s="23">
        <v>0.18666666666666665</v>
      </c>
      <c r="H1002" s="23">
        <v>0.19999999999999998</v>
      </c>
      <c r="I1002" s="23">
        <v>0.19999999999999998</v>
      </c>
      <c r="J1002" s="23">
        <v>0.19002666666666668</v>
      </c>
      <c r="K1002" s="23">
        <v>0.15333333333333335</v>
      </c>
      <c r="L1002" s="23">
        <v>0.19999999999999998</v>
      </c>
      <c r="M1002" s="23">
        <v>0.19999999999999998</v>
      </c>
      <c r="N1002" s="150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271</v>
      </c>
      <c r="C1003" s="29"/>
      <c r="D1003" s="11">
        <v>0.18</v>
      </c>
      <c r="E1003" s="11">
        <v>0.18</v>
      </c>
      <c r="F1003" s="11">
        <v>0.22385335185784427</v>
      </c>
      <c r="G1003" s="11">
        <v>0.19</v>
      </c>
      <c r="H1003" s="11">
        <v>0.2</v>
      </c>
      <c r="I1003" s="11">
        <v>0.2</v>
      </c>
      <c r="J1003" s="11">
        <v>0.1905</v>
      </c>
      <c r="K1003" s="11">
        <v>0.155</v>
      </c>
      <c r="L1003" s="11">
        <v>0.2</v>
      </c>
      <c r="M1003" s="11">
        <v>0.2</v>
      </c>
      <c r="N1003" s="150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272</v>
      </c>
      <c r="C1004" s="29"/>
      <c r="D1004" s="24">
        <v>6.3245553203367553E-3</v>
      </c>
      <c r="E1004" s="24">
        <v>4.0824829046386332E-3</v>
      </c>
      <c r="F1004" s="24">
        <v>2.0819521621255779E-3</v>
      </c>
      <c r="G1004" s="24">
        <v>1.0327955589886445E-2</v>
      </c>
      <c r="H1004" s="24">
        <v>3.0404709722440586E-17</v>
      </c>
      <c r="I1004" s="24">
        <v>3.0404709722440586E-17</v>
      </c>
      <c r="J1004" s="24">
        <v>7.5268337743480632E-3</v>
      </c>
      <c r="K1004" s="24">
        <v>1.2110601416389965E-2</v>
      </c>
      <c r="L1004" s="24">
        <v>3.0404709722440586E-17</v>
      </c>
      <c r="M1004" s="24">
        <v>3.0404709722440586E-17</v>
      </c>
      <c r="N1004" s="207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8"/>
      <c r="Y1004" s="208"/>
      <c r="Z1004" s="208"/>
      <c r="AA1004" s="208"/>
      <c r="AB1004" s="208"/>
      <c r="AC1004" s="208"/>
      <c r="AD1004" s="208"/>
      <c r="AE1004" s="208"/>
      <c r="AF1004" s="208"/>
      <c r="AG1004" s="208"/>
      <c r="AH1004" s="208"/>
      <c r="AI1004" s="208"/>
      <c r="AJ1004" s="208"/>
      <c r="AK1004" s="208"/>
      <c r="AL1004" s="208"/>
      <c r="AM1004" s="208"/>
      <c r="AN1004" s="208"/>
      <c r="AO1004" s="208"/>
      <c r="AP1004" s="208"/>
      <c r="AQ1004" s="208"/>
      <c r="AR1004" s="208"/>
      <c r="AS1004" s="208"/>
      <c r="AT1004" s="208"/>
      <c r="AU1004" s="208"/>
      <c r="AV1004" s="208"/>
      <c r="AW1004" s="208"/>
      <c r="AX1004" s="208"/>
      <c r="AY1004" s="208"/>
      <c r="AZ1004" s="208"/>
      <c r="BA1004" s="208"/>
      <c r="BB1004" s="208"/>
      <c r="BC1004" s="208"/>
      <c r="BD1004" s="208"/>
      <c r="BE1004" s="208"/>
      <c r="BF1004" s="208"/>
      <c r="BG1004" s="208"/>
      <c r="BH1004" s="208"/>
      <c r="BI1004" s="208"/>
      <c r="BJ1004" s="208"/>
      <c r="BK1004" s="208"/>
      <c r="BL1004" s="208"/>
      <c r="BM1004" s="56"/>
    </row>
    <row r="1005" spans="1:65">
      <c r="A1005" s="30"/>
      <c r="B1005" s="3" t="s">
        <v>86</v>
      </c>
      <c r="C1005" s="29"/>
      <c r="D1005" s="13">
        <v>3.5136418446315314E-2</v>
      </c>
      <c r="E1005" s="13">
        <v>2.247238296131358E-2</v>
      </c>
      <c r="F1005" s="13">
        <v>9.2705304596533925E-3</v>
      </c>
      <c r="G1005" s="13">
        <v>5.5328333517248821E-2</v>
      </c>
      <c r="H1005" s="13">
        <v>1.5202354861220294E-16</v>
      </c>
      <c r="I1005" s="13">
        <v>1.5202354861220294E-16</v>
      </c>
      <c r="J1005" s="13">
        <v>3.9609355394057306E-2</v>
      </c>
      <c r="K1005" s="13">
        <v>7.8982183150369326E-2</v>
      </c>
      <c r="L1005" s="13">
        <v>1.5202354861220294E-16</v>
      </c>
      <c r="M1005" s="13">
        <v>1.5202354861220294E-16</v>
      </c>
      <c r="N1005" s="150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273</v>
      </c>
      <c r="C1006" s="29"/>
      <c r="D1006" s="13">
        <v>-6.3938219922514916E-2</v>
      </c>
      <c r="E1006" s="13">
        <v>-5.5270981218093707E-2</v>
      </c>
      <c r="F1006" s="13">
        <v>0.16787986009181077</v>
      </c>
      <c r="G1006" s="13">
        <v>-2.9269265104830189E-2</v>
      </c>
      <c r="H1006" s="13">
        <v>4.0068644530539155E-2</v>
      </c>
      <c r="I1006" s="13">
        <v>4.0068644530539155E-2</v>
      </c>
      <c r="J1006" s="13">
        <v>-1.1796111876716919E-2</v>
      </c>
      <c r="K1006" s="13">
        <v>-0.20261403919325316</v>
      </c>
      <c r="L1006" s="13">
        <v>4.0068644530539155E-2</v>
      </c>
      <c r="M1006" s="13">
        <v>4.0068644530539155E-2</v>
      </c>
      <c r="N1006" s="150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274</v>
      </c>
      <c r="C1007" s="47"/>
      <c r="D1007" s="45">
        <v>1.52</v>
      </c>
      <c r="E1007" s="45">
        <v>1.35</v>
      </c>
      <c r="F1007" s="45">
        <v>2.99</v>
      </c>
      <c r="G1007" s="45">
        <v>0.84</v>
      </c>
      <c r="H1007" s="45">
        <v>0.5</v>
      </c>
      <c r="I1007" s="45">
        <v>0.5</v>
      </c>
      <c r="J1007" s="45">
        <v>0.5</v>
      </c>
      <c r="K1007" s="45">
        <v>4.22</v>
      </c>
      <c r="L1007" s="45">
        <v>0.5</v>
      </c>
      <c r="M1007" s="45">
        <v>0.5</v>
      </c>
      <c r="N1007" s="150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5"/>
    </row>
    <row r="1009" spans="1:65" ht="15">
      <c r="B1009" s="8" t="s">
        <v>527</v>
      </c>
      <c r="BM1009" s="28" t="s">
        <v>66</v>
      </c>
    </row>
    <row r="1010" spans="1:65" ht="15">
      <c r="A1010" s="25" t="s">
        <v>32</v>
      </c>
      <c r="B1010" s="18" t="s">
        <v>111</v>
      </c>
      <c r="C1010" s="15" t="s">
        <v>112</v>
      </c>
      <c r="D1010" s="16" t="s">
        <v>231</v>
      </c>
      <c r="E1010" s="17" t="s">
        <v>231</v>
      </c>
      <c r="F1010" s="17" t="s">
        <v>231</v>
      </c>
      <c r="G1010" s="17" t="s">
        <v>231</v>
      </c>
      <c r="H1010" s="17" t="s">
        <v>231</v>
      </c>
      <c r="I1010" s="17" t="s">
        <v>231</v>
      </c>
      <c r="J1010" s="17" t="s">
        <v>231</v>
      </c>
      <c r="K1010" s="17" t="s">
        <v>231</v>
      </c>
      <c r="L1010" s="17" t="s">
        <v>231</v>
      </c>
      <c r="M1010" s="17" t="s">
        <v>231</v>
      </c>
      <c r="N1010" s="17" t="s">
        <v>231</v>
      </c>
      <c r="O1010" s="17" t="s">
        <v>231</v>
      </c>
      <c r="P1010" s="17" t="s">
        <v>231</v>
      </c>
      <c r="Q1010" s="17" t="s">
        <v>231</v>
      </c>
      <c r="R1010" s="17" t="s">
        <v>231</v>
      </c>
      <c r="S1010" s="17" t="s">
        <v>231</v>
      </c>
      <c r="T1010" s="17" t="s">
        <v>231</v>
      </c>
      <c r="U1010" s="17" t="s">
        <v>231</v>
      </c>
      <c r="V1010" s="17" t="s">
        <v>231</v>
      </c>
      <c r="W1010" s="17" t="s">
        <v>231</v>
      </c>
      <c r="X1010" s="17" t="s">
        <v>231</v>
      </c>
      <c r="Y1010" s="17" t="s">
        <v>231</v>
      </c>
      <c r="Z1010" s="17" t="s">
        <v>231</v>
      </c>
      <c r="AA1010" s="17" t="s">
        <v>231</v>
      </c>
      <c r="AB1010" s="17" t="s">
        <v>231</v>
      </c>
      <c r="AC1010" s="17" t="s">
        <v>231</v>
      </c>
      <c r="AD1010" s="17" t="s">
        <v>231</v>
      </c>
      <c r="AE1010" s="17" t="s">
        <v>231</v>
      </c>
      <c r="AF1010" s="150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232</v>
      </c>
      <c r="C1011" s="9" t="s">
        <v>232</v>
      </c>
      <c r="D1011" s="148" t="s">
        <v>234</v>
      </c>
      <c r="E1011" s="149" t="s">
        <v>235</v>
      </c>
      <c r="F1011" s="149" t="s">
        <v>236</v>
      </c>
      <c r="G1011" s="149" t="s">
        <v>237</v>
      </c>
      <c r="H1011" s="149" t="s">
        <v>238</v>
      </c>
      <c r="I1011" s="149" t="s">
        <v>239</v>
      </c>
      <c r="J1011" s="149" t="s">
        <v>240</v>
      </c>
      <c r="K1011" s="149" t="s">
        <v>241</v>
      </c>
      <c r="L1011" s="149" t="s">
        <v>242</v>
      </c>
      <c r="M1011" s="149" t="s">
        <v>243</v>
      </c>
      <c r="N1011" s="149" t="s">
        <v>244</v>
      </c>
      <c r="O1011" s="149" t="s">
        <v>246</v>
      </c>
      <c r="P1011" s="149" t="s">
        <v>247</v>
      </c>
      <c r="Q1011" s="149" t="s">
        <v>248</v>
      </c>
      <c r="R1011" s="149" t="s">
        <v>250</v>
      </c>
      <c r="S1011" s="149" t="s">
        <v>251</v>
      </c>
      <c r="T1011" s="149" t="s">
        <v>252</v>
      </c>
      <c r="U1011" s="149" t="s">
        <v>253</v>
      </c>
      <c r="V1011" s="149" t="s">
        <v>276</v>
      </c>
      <c r="W1011" s="149" t="s">
        <v>254</v>
      </c>
      <c r="X1011" s="149" t="s">
        <v>255</v>
      </c>
      <c r="Y1011" s="149" t="s">
        <v>256</v>
      </c>
      <c r="Z1011" s="149" t="s">
        <v>257</v>
      </c>
      <c r="AA1011" s="149" t="s">
        <v>258</v>
      </c>
      <c r="AB1011" s="149" t="s">
        <v>259</v>
      </c>
      <c r="AC1011" s="149" t="s">
        <v>260</v>
      </c>
      <c r="AD1011" s="149" t="s">
        <v>261</v>
      </c>
      <c r="AE1011" s="149" t="s">
        <v>262</v>
      </c>
      <c r="AF1011" s="150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282</v>
      </c>
      <c r="E1012" s="11" t="s">
        <v>282</v>
      </c>
      <c r="F1012" s="11" t="s">
        <v>282</v>
      </c>
      <c r="G1012" s="11" t="s">
        <v>282</v>
      </c>
      <c r="H1012" s="11" t="s">
        <v>282</v>
      </c>
      <c r="I1012" s="11" t="s">
        <v>282</v>
      </c>
      <c r="J1012" s="11" t="s">
        <v>282</v>
      </c>
      <c r="K1012" s="11" t="s">
        <v>282</v>
      </c>
      <c r="L1012" s="11" t="s">
        <v>282</v>
      </c>
      <c r="M1012" s="11" t="s">
        <v>282</v>
      </c>
      <c r="N1012" s="11" t="s">
        <v>115</v>
      </c>
      <c r="O1012" s="11" t="s">
        <v>282</v>
      </c>
      <c r="P1012" s="11" t="s">
        <v>283</v>
      </c>
      <c r="Q1012" s="11" t="s">
        <v>282</v>
      </c>
      <c r="R1012" s="11" t="s">
        <v>283</v>
      </c>
      <c r="S1012" s="11" t="s">
        <v>283</v>
      </c>
      <c r="T1012" s="11" t="s">
        <v>283</v>
      </c>
      <c r="U1012" s="11" t="s">
        <v>283</v>
      </c>
      <c r="V1012" s="11" t="s">
        <v>283</v>
      </c>
      <c r="W1012" s="11" t="s">
        <v>282</v>
      </c>
      <c r="X1012" s="11" t="s">
        <v>283</v>
      </c>
      <c r="Y1012" s="11" t="s">
        <v>283</v>
      </c>
      <c r="Z1012" s="11" t="s">
        <v>283</v>
      </c>
      <c r="AA1012" s="11" t="s">
        <v>283</v>
      </c>
      <c r="AB1012" s="11" t="s">
        <v>282</v>
      </c>
      <c r="AC1012" s="11" t="s">
        <v>282</v>
      </c>
      <c r="AD1012" s="11" t="s">
        <v>282</v>
      </c>
      <c r="AE1012" s="11" t="s">
        <v>283</v>
      </c>
      <c r="AF1012" s="150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150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8">
        <v>1</v>
      </c>
      <c r="C1014" s="14">
        <v>1</v>
      </c>
      <c r="D1014" s="22">
        <v>3.6</v>
      </c>
      <c r="E1014" s="22">
        <v>3.66</v>
      </c>
      <c r="F1014" s="145">
        <v>4.3608001788252206</v>
      </c>
      <c r="G1014" s="22">
        <v>3.1</v>
      </c>
      <c r="H1014" s="22">
        <v>3.33</v>
      </c>
      <c r="I1014" s="145">
        <v>2.73</v>
      </c>
      <c r="J1014" s="22">
        <v>3.27</v>
      </c>
      <c r="K1014" s="22">
        <v>3.35</v>
      </c>
      <c r="L1014" s="145">
        <v>3.02</v>
      </c>
      <c r="M1014" s="22">
        <v>3.51</v>
      </c>
      <c r="N1014" s="22">
        <v>3.6409699402182625</v>
      </c>
      <c r="O1014" s="22">
        <v>3.6</v>
      </c>
      <c r="P1014" s="22">
        <v>3.2</v>
      </c>
      <c r="Q1014" s="22">
        <v>3.4162249999999998</v>
      </c>
      <c r="R1014" s="22">
        <v>3.6</v>
      </c>
      <c r="S1014" s="22">
        <v>3.2</v>
      </c>
      <c r="T1014" s="22">
        <v>3.7</v>
      </c>
      <c r="U1014" s="22">
        <v>3.6</v>
      </c>
      <c r="V1014" s="22">
        <v>3.2</v>
      </c>
      <c r="W1014" s="22">
        <v>3.56</v>
      </c>
      <c r="X1014" s="22">
        <v>3.8</v>
      </c>
      <c r="Y1014" s="22">
        <v>3.6</v>
      </c>
      <c r="Z1014" s="22">
        <v>3.1</v>
      </c>
      <c r="AA1014" s="22">
        <v>3.69</v>
      </c>
      <c r="AB1014" s="22">
        <v>3.3</v>
      </c>
      <c r="AC1014" s="22">
        <v>4.05</v>
      </c>
      <c r="AD1014" s="22">
        <v>3.1</v>
      </c>
      <c r="AE1014" s="22">
        <v>3.3</v>
      </c>
      <c r="AF1014" s="150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>
        <v>1</v>
      </c>
      <c r="C1015" s="9">
        <v>2</v>
      </c>
      <c r="D1015" s="11">
        <v>3.5</v>
      </c>
      <c r="E1015" s="11">
        <v>3.55</v>
      </c>
      <c r="F1015" s="146">
        <v>4.2228403170478535</v>
      </c>
      <c r="G1015" s="11">
        <v>2.9</v>
      </c>
      <c r="H1015" s="11">
        <v>3.72</v>
      </c>
      <c r="I1015" s="146">
        <v>3.11</v>
      </c>
      <c r="J1015" s="11">
        <v>3.84</v>
      </c>
      <c r="K1015" s="11">
        <v>3.37</v>
      </c>
      <c r="L1015" s="146">
        <v>2.73</v>
      </c>
      <c r="M1015" s="11">
        <v>3.59</v>
      </c>
      <c r="N1015" s="11">
        <v>3.1100914059510623</v>
      </c>
      <c r="O1015" s="11">
        <v>3.7</v>
      </c>
      <c r="P1015" s="11">
        <v>3.3</v>
      </c>
      <c r="Q1015" s="11">
        <v>3.2807249999999999</v>
      </c>
      <c r="R1015" s="11">
        <v>3.9</v>
      </c>
      <c r="S1015" s="11">
        <v>2.8</v>
      </c>
      <c r="T1015" s="151">
        <v>4.2</v>
      </c>
      <c r="U1015" s="151">
        <v>4.4000000000000004</v>
      </c>
      <c r="V1015" s="11">
        <v>2.9</v>
      </c>
      <c r="W1015" s="11">
        <v>2.97</v>
      </c>
      <c r="X1015" s="11">
        <v>3.7</v>
      </c>
      <c r="Y1015" s="11">
        <v>3.8</v>
      </c>
      <c r="Z1015" s="151">
        <v>3.5</v>
      </c>
      <c r="AA1015" s="11">
        <v>3.32</v>
      </c>
      <c r="AB1015" s="11">
        <v>3.3</v>
      </c>
      <c r="AC1015" s="11">
        <v>3.76</v>
      </c>
      <c r="AD1015" s="11">
        <v>3.7</v>
      </c>
      <c r="AE1015" s="11">
        <v>3.4</v>
      </c>
      <c r="AF1015" s="150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28</v>
      </c>
    </row>
    <row r="1016" spans="1:65">
      <c r="A1016" s="30"/>
      <c r="B1016" s="19">
        <v>1</v>
      </c>
      <c r="C1016" s="9">
        <v>3</v>
      </c>
      <c r="D1016" s="11">
        <v>3.6</v>
      </c>
      <c r="E1016" s="11">
        <v>3.35</v>
      </c>
      <c r="F1016" s="146">
        <v>4.2889573015086899</v>
      </c>
      <c r="G1016" s="11">
        <v>3.4</v>
      </c>
      <c r="H1016" s="11">
        <v>3.17</v>
      </c>
      <c r="I1016" s="146">
        <v>2.87</v>
      </c>
      <c r="J1016" s="11">
        <v>3.5</v>
      </c>
      <c r="K1016" s="11">
        <v>3.6</v>
      </c>
      <c r="L1016" s="146">
        <v>2.77</v>
      </c>
      <c r="M1016" s="11">
        <v>3.73</v>
      </c>
      <c r="N1016" s="11">
        <v>3.4151981302536383</v>
      </c>
      <c r="O1016" s="151">
        <v>4.5</v>
      </c>
      <c r="P1016" s="11">
        <v>3.7</v>
      </c>
      <c r="Q1016" s="11">
        <v>3.5337749999999999</v>
      </c>
      <c r="R1016" s="11">
        <v>3.1</v>
      </c>
      <c r="S1016" s="11">
        <v>3.3</v>
      </c>
      <c r="T1016" s="11">
        <v>3.4</v>
      </c>
      <c r="U1016" s="11">
        <v>3.7</v>
      </c>
      <c r="V1016" s="11">
        <v>3</v>
      </c>
      <c r="W1016" s="11">
        <v>3.31</v>
      </c>
      <c r="X1016" s="11">
        <v>3.8</v>
      </c>
      <c r="Y1016" s="11">
        <v>4.0999999999999996</v>
      </c>
      <c r="Z1016" s="11">
        <v>3.2</v>
      </c>
      <c r="AA1016" s="11">
        <v>3.35</v>
      </c>
      <c r="AB1016" s="11">
        <v>2.91</v>
      </c>
      <c r="AC1016" s="11">
        <v>3.15</v>
      </c>
      <c r="AD1016" s="11">
        <v>3.5</v>
      </c>
      <c r="AE1016" s="11">
        <v>3.1</v>
      </c>
      <c r="AF1016" s="150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16</v>
      </c>
    </row>
    <row r="1017" spans="1:65">
      <c r="A1017" s="30"/>
      <c r="B1017" s="19">
        <v>1</v>
      </c>
      <c r="C1017" s="9">
        <v>4</v>
      </c>
      <c r="D1017" s="11">
        <v>3.6</v>
      </c>
      <c r="E1017" s="11">
        <v>4.2</v>
      </c>
      <c r="F1017" s="146">
        <v>4.3349268154371856</v>
      </c>
      <c r="G1017" s="11">
        <v>3.4</v>
      </c>
      <c r="H1017" s="11">
        <v>3.46</v>
      </c>
      <c r="I1017" s="146">
        <v>3</v>
      </c>
      <c r="J1017" s="11">
        <v>3.59</v>
      </c>
      <c r="K1017" s="11">
        <v>3.51</v>
      </c>
      <c r="L1017" s="146">
        <v>2.87</v>
      </c>
      <c r="M1017" s="11">
        <v>3.8500000000000005</v>
      </c>
      <c r="N1017" s="11">
        <v>3.4698918621584651</v>
      </c>
      <c r="O1017" s="151">
        <v>4.9000000000000004</v>
      </c>
      <c r="P1017" s="11">
        <v>3.9</v>
      </c>
      <c r="Q1017" s="11">
        <v>3.4031549999999999</v>
      </c>
      <c r="R1017" s="11">
        <v>3.3</v>
      </c>
      <c r="S1017" s="11">
        <v>3.9</v>
      </c>
      <c r="T1017" s="11">
        <v>3.3</v>
      </c>
      <c r="U1017" s="11">
        <v>3.6</v>
      </c>
      <c r="V1017" s="11">
        <v>3.4</v>
      </c>
      <c r="W1017" s="11">
        <v>2.84</v>
      </c>
      <c r="X1017" s="11">
        <v>4.0999999999999996</v>
      </c>
      <c r="Y1017" s="11">
        <v>4.2</v>
      </c>
      <c r="Z1017" s="11">
        <v>3.1</v>
      </c>
      <c r="AA1017" s="11">
        <v>3.57</v>
      </c>
      <c r="AB1017" s="11">
        <v>4.07</v>
      </c>
      <c r="AC1017" s="11">
        <v>3.04</v>
      </c>
      <c r="AD1017" s="11">
        <v>3.6</v>
      </c>
      <c r="AE1017" s="11">
        <v>2.9</v>
      </c>
      <c r="AF1017" s="150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3.4488965449496423</v>
      </c>
    </row>
    <row r="1018" spans="1:65">
      <c r="A1018" s="30"/>
      <c r="B1018" s="19">
        <v>1</v>
      </c>
      <c r="C1018" s="9">
        <v>5</v>
      </c>
      <c r="D1018" s="11">
        <v>3.4</v>
      </c>
      <c r="E1018" s="11">
        <v>3.06</v>
      </c>
      <c r="F1018" s="146">
        <v>4.27303810271437</v>
      </c>
      <c r="G1018" s="11">
        <v>2.9</v>
      </c>
      <c r="H1018" s="11">
        <v>3.51</v>
      </c>
      <c r="I1018" s="151">
        <v>4.7300000000000004</v>
      </c>
      <c r="J1018" s="11">
        <v>3.42</v>
      </c>
      <c r="K1018" s="11">
        <v>3.46</v>
      </c>
      <c r="L1018" s="146">
        <v>2.5099999999999998</v>
      </c>
      <c r="M1018" s="11">
        <v>3.44</v>
      </c>
      <c r="N1018" s="11">
        <v>3.1248778896686207</v>
      </c>
      <c r="O1018" s="11">
        <v>3.7</v>
      </c>
      <c r="P1018" s="11">
        <v>4.0999999999999996</v>
      </c>
      <c r="Q1018" s="11">
        <v>3.6160549999999998</v>
      </c>
      <c r="R1018" s="11">
        <v>3.1</v>
      </c>
      <c r="S1018" s="11">
        <v>3.6</v>
      </c>
      <c r="T1018" s="11">
        <v>3.3</v>
      </c>
      <c r="U1018" s="11">
        <v>3.3</v>
      </c>
      <c r="V1018" s="11">
        <v>3</v>
      </c>
      <c r="W1018" s="11">
        <v>2.91</v>
      </c>
      <c r="X1018" s="11">
        <v>3.3</v>
      </c>
      <c r="Y1018" s="11">
        <v>3.6</v>
      </c>
      <c r="Z1018" s="11">
        <v>3.1</v>
      </c>
      <c r="AA1018" s="11">
        <v>3.43</v>
      </c>
      <c r="AB1018" s="11">
        <v>3.55</v>
      </c>
      <c r="AC1018" s="11">
        <v>3.35</v>
      </c>
      <c r="AD1018" s="11">
        <v>3.2</v>
      </c>
      <c r="AE1018" s="11">
        <v>3</v>
      </c>
      <c r="AF1018" s="150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64</v>
      </c>
    </row>
    <row r="1019" spans="1:65">
      <c r="A1019" s="30"/>
      <c r="B1019" s="19">
        <v>1</v>
      </c>
      <c r="C1019" s="9">
        <v>6</v>
      </c>
      <c r="D1019" s="11">
        <v>3.8</v>
      </c>
      <c r="E1019" s="11">
        <v>3.45</v>
      </c>
      <c r="F1019" s="146">
        <v>4.3109220290228309</v>
      </c>
      <c r="G1019" s="11">
        <v>3.2</v>
      </c>
      <c r="H1019" s="11">
        <v>3.81</v>
      </c>
      <c r="I1019" s="146">
        <v>2.89</v>
      </c>
      <c r="J1019" s="11">
        <v>3.84</v>
      </c>
      <c r="K1019" s="11">
        <v>3.33</v>
      </c>
      <c r="L1019" s="146">
        <v>2.75</v>
      </c>
      <c r="M1019" s="11">
        <v>3.67</v>
      </c>
      <c r="N1019" s="11">
        <v>3.2767475141963711</v>
      </c>
      <c r="O1019" s="11">
        <v>3.8</v>
      </c>
      <c r="P1019" s="11">
        <v>3.5</v>
      </c>
      <c r="Q1019" s="11">
        <v>3.1367700000000003</v>
      </c>
      <c r="R1019" s="11">
        <v>3.6</v>
      </c>
      <c r="S1019" s="11">
        <v>3.9</v>
      </c>
      <c r="T1019" s="11">
        <v>3.5</v>
      </c>
      <c r="U1019" s="11">
        <v>3.7</v>
      </c>
      <c r="V1019" s="11">
        <v>3.4</v>
      </c>
      <c r="W1019" s="11">
        <v>3</v>
      </c>
      <c r="X1019" s="11">
        <v>3.4</v>
      </c>
      <c r="Y1019" s="11">
        <v>3.7</v>
      </c>
      <c r="Z1019" s="11">
        <v>3.2</v>
      </c>
      <c r="AA1019" s="11">
        <v>3.87</v>
      </c>
      <c r="AB1019" s="11">
        <v>3.16</v>
      </c>
      <c r="AC1019" s="11">
        <v>3.55</v>
      </c>
      <c r="AD1019" s="11">
        <v>3.6</v>
      </c>
      <c r="AE1019" s="11">
        <v>2.8</v>
      </c>
      <c r="AF1019" s="150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20" t="s">
        <v>270</v>
      </c>
      <c r="C1020" s="12"/>
      <c r="D1020" s="23">
        <v>3.5833333333333335</v>
      </c>
      <c r="E1020" s="23">
        <v>3.5449999999999999</v>
      </c>
      <c r="F1020" s="23">
        <v>4.2985807907593587</v>
      </c>
      <c r="G1020" s="23">
        <v>3.1500000000000004</v>
      </c>
      <c r="H1020" s="23">
        <v>3.4999999999999996</v>
      </c>
      <c r="I1020" s="23">
        <v>3.2216666666666671</v>
      </c>
      <c r="J1020" s="23">
        <v>3.5766666666666662</v>
      </c>
      <c r="K1020" s="23">
        <v>3.4366666666666661</v>
      </c>
      <c r="L1020" s="23">
        <v>2.7749999999999999</v>
      </c>
      <c r="M1020" s="23">
        <v>3.6316666666666664</v>
      </c>
      <c r="N1020" s="23">
        <v>3.3396294570744032</v>
      </c>
      <c r="O1020" s="23">
        <v>4.0333333333333341</v>
      </c>
      <c r="P1020" s="23">
        <v>3.6166666666666667</v>
      </c>
      <c r="Q1020" s="23">
        <v>3.3977841666666664</v>
      </c>
      <c r="R1020" s="23">
        <v>3.4333333333333336</v>
      </c>
      <c r="S1020" s="23">
        <v>3.4499999999999997</v>
      </c>
      <c r="T1020" s="23">
        <v>3.5666666666666669</v>
      </c>
      <c r="U1020" s="23">
        <v>3.7166666666666663</v>
      </c>
      <c r="V1020" s="23">
        <v>3.15</v>
      </c>
      <c r="W1020" s="23">
        <v>3.0983333333333332</v>
      </c>
      <c r="X1020" s="23">
        <v>3.6833333333333331</v>
      </c>
      <c r="Y1020" s="23">
        <v>3.8333333333333335</v>
      </c>
      <c r="Z1020" s="23">
        <v>3.1999999999999997</v>
      </c>
      <c r="AA1020" s="23">
        <v>3.5383333333333336</v>
      </c>
      <c r="AB1020" s="23">
        <v>3.3816666666666664</v>
      </c>
      <c r="AC1020" s="23">
        <v>3.4833333333333338</v>
      </c>
      <c r="AD1020" s="23">
        <v>3.4500000000000006</v>
      </c>
      <c r="AE1020" s="23">
        <v>3.0833333333333335</v>
      </c>
      <c r="AF1020" s="150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271</v>
      </c>
      <c r="C1021" s="29"/>
      <c r="D1021" s="11">
        <v>3.6</v>
      </c>
      <c r="E1021" s="11">
        <v>3.5</v>
      </c>
      <c r="F1021" s="11">
        <v>4.2999396652657609</v>
      </c>
      <c r="G1021" s="11">
        <v>3.1500000000000004</v>
      </c>
      <c r="H1021" s="11">
        <v>3.4849999999999999</v>
      </c>
      <c r="I1021" s="11">
        <v>2.9450000000000003</v>
      </c>
      <c r="J1021" s="11">
        <v>3.5449999999999999</v>
      </c>
      <c r="K1021" s="11">
        <v>3.415</v>
      </c>
      <c r="L1021" s="11">
        <v>2.76</v>
      </c>
      <c r="M1021" s="11">
        <v>3.63</v>
      </c>
      <c r="N1021" s="11">
        <v>3.3459728222250047</v>
      </c>
      <c r="O1021" s="11">
        <v>3.75</v>
      </c>
      <c r="P1021" s="11">
        <v>3.6</v>
      </c>
      <c r="Q1021" s="11">
        <v>3.4096899999999999</v>
      </c>
      <c r="R1021" s="11">
        <v>3.45</v>
      </c>
      <c r="S1021" s="11">
        <v>3.45</v>
      </c>
      <c r="T1021" s="11">
        <v>3.45</v>
      </c>
      <c r="U1021" s="11">
        <v>3.6500000000000004</v>
      </c>
      <c r="V1021" s="11">
        <v>3.1</v>
      </c>
      <c r="W1021" s="11">
        <v>2.9850000000000003</v>
      </c>
      <c r="X1021" s="11">
        <v>3.75</v>
      </c>
      <c r="Y1021" s="11">
        <v>3.75</v>
      </c>
      <c r="Z1021" s="11">
        <v>3.1500000000000004</v>
      </c>
      <c r="AA1021" s="11">
        <v>3.5</v>
      </c>
      <c r="AB1021" s="11">
        <v>3.3</v>
      </c>
      <c r="AC1021" s="11">
        <v>3.45</v>
      </c>
      <c r="AD1021" s="11">
        <v>3.55</v>
      </c>
      <c r="AE1021" s="11">
        <v>3.05</v>
      </c>
      <c r="AF1021" s="150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272</v>
      </c>
      <c r="C1022" s="29"/>
      <c r="D1022" s="24">
        <v>0.13291601358251254</v>
      </c>
      <c r="E1022" s="24">
        <v>0.38067046116030601</v>
      </c>
      <c r="F1022" s="24">
        <v>4.863383953383052E-2</v>
      </c>
      <c r="G1022" s="24">
        <v>0.22583179581272433</v>
      </c>
      <c r="H1022" s="24">
        <v>0.23832750575625977</v>
      </c>
      <c r="I1022" s="24">
        <v>0.7499444423866789</v>
      </c>
      <c r="J1022" s="24">
        <v>0.22949219304077997</v>
      </c>
      <c r="K1022" s="24">
        <v>0.10576703960434299</v>
      </c>
      <c r="L1022" s="24">
        <v>0.16849332330985708</v>
      </c>
      <c r="M1022" s="24">
        <v>0.14972196454317158</v>
      </c>
      <c r="N1022" s="24">
        <v>0.20796398567184018</v>
      </c>
      <c r="O1022" s="24">
        <v>0.53541261347363178</v>
      </c>
      <c r="P1022" s="24">
        <v>0.34880749227427238</v>
      </c>
      <c r="Q1022" s="24">
        <v>0.17224158459607428</v>
      </c>
      <c r="R1022" s="24">
        <v>0.32041639575194442</v>
      </c>
      <c r="S1022" s="24">
        <v>0.43243496620879357</v>
      </c>
      <c r="T1022" s="24">
        <v>0.34448028487370186</v>
      </c>
      <c r="U1022" s="24">
        <v>0.36560452221856715</v>
      </c>
      <c r="V1022" s="24">
        <v>0.216794833886788</v>
      </c>
      <c r="W1022" s="24">
        <v>0.27795083498105677</v>
      </c>
      <c r="X1022" s="24">
        <v>0.2926886855802025</v>
      </c>
      <c r="Y1022" s="24">
        <v>0.2581988897471611</v>
      </c>
      <c r="Z1022" s="24">
        <v>0.15491933384829662</v>
      </c>
      <c r="AA1022" s="24">
        <v>0.21395482389202322</v>
      </c>
      <c r="AB1022" s="24">
        <v>0.39675769263704069</v>
      </c>
      <c r="AC1022" s="24">
        <v>0.38145336106353372</v>
      </c>
      <c r="AD1022" s="24">
        <v>0.2428991560298224</v>
      </c>
      <c r="AE1022" s="24">
        <v>0.23166067138525404</v>
      </c>
      <c r="AF1022" s="207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56"/>
    </row>
    <row r="1023" spans="1:65">
      <c r="A1023" s="30"/>
      <c r="B1023" s="3" t="s">
        <v>86</v>
      </c>
      <c r="C1023" s="29"/>
      <c r="D1023" s="13">
        <v>3.7092840999770942E-2</v>
      </c>
      <c r="E1023" s="13">
        <v>0.10738235857836559</v>
      </c>
      <c r="F1023" s="13">
        <v>1.1313929387666385E-2</v>
      </c>
      <c r="G1023" s="13">
        <v>7.1692633591341051E-2</v>
      </c>
      <c r="H1023" s="13">
        <v>6.809357307321709E-2</v>
      </c>
      <c r="I1023" s="13">
        <v>0.23278151341542022</v>
      </c>
      <c r="J1023" s="13">
        <v>6.4163707280739987E-2</v>
      </c>
      <c r="K1023" s="13">
        <v>3.0776054201069738E-2</v>
      </c>
      <c r="L1023" s="13">
        <v>6.0718314706254807E-2</v>
      </c>
      <c r="M1023" s="13">
        <v>4.1226791521754451E-2</v>
      </c>
      <c r="N1023" s="13">
        <v>6.2271574839330143E-2</v>
      </c>
      <c r="O1023" s="13">
        <v>0.13274692896040455</v>
      </c>
      <c r="P1023" s="13">
        <v>9.6444467909937062E-2</v>
      </c>
      <c r="Q1023" s="13">
        <v>5.069232657148106E-2</v>
      </c>
      <c r="R1023" s="13">
        <v>9.3325163811245934E-2</v>
      </c>
      <c r="S1023" s="13">
        <v>0.125343468466317</v>
      </c>
      <c r="T1023" s="13">
        <v>9.6583257441224812E-2</v>
      </c>
      <c r="U1023" s="13">
        <v>9.8368929744905964E-2</v>
      </c>
      <c r="V1023" s="13">
        <v>6.8823756789456514E-2</v>
      </c>
      <c r="W1023" s="13">
        <v>8.9709790741599821E-2</v>
      </c>
      <c r="X1023" s="13">
        <v>7.9462991560235979E-2</v>
      </c>
      <c r="Y1023" s="13">
        <v>6.7356232107955064E-2</v>
      </c>
      <c r="Z1023" s="13">
        <v>4.8412291827592699E-2</v>
      </c>
      <c r="AA1023" s="13">
        <v>6.046768456675173E-2</v>
      </c>
      <c r="AB1023" s="13">
        <v>0.11732607963638464</v>
      </c>
      <c r="AC1023" s="13">
        <v>0.10950814193211493</v>
      </c>
      <c r="AD1023" s="13">
        <v>7.0405552472412272E-2</v>
      </c>
      <c r="AE1023" s="13">
        <v>7.5133190719541845E-2</v>
      </c>
      <c r="AF1023" s="150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273</v>
      </c>
      <c r="C1024" s="29"/>
      <c r="D1024" s="13">
        <v>3.8979652370423334E-2</v>
      </c>
      <c r="E1024" s="13">
        <v>2.7864986321809448E-2</v>
      </c>
      <c r="F1024" s="13">
        <v>0.24636408623330364</v>
      </c>
      <c r="G1024" s="13">
        <v>-8.6664398613906846E-2</v>
      </c>
      <c r="H1024" s="13">
        <v>1.4817334873436616E-2</v>
      </c>
      <c r="I1024" s="13">
        <v>-6.5884805566498339E-2</v>
      </c>
      <c r="J1024" s="13">
        <v>3.7046666970664166E-2</v>
      </c>
      <c r="K1024" s="13">
        <v>-3.5460264242732631E-3</v>
      </c>
      <c r="L1024" s="13">
        <v>-0.19539482735034663</v>
      </c>
      <c r="M1024" s="13">
        <v>5.2993796518675529E-2</v>
      </c>
      <c r="N1024" s="13">
        <v>-3.1681752830551968E-2</v>
      </c>
      <c r="O1024" s="13">
        <v>0.16945616685415121</v>
      </c>
      <c r="P1024" s="13">
        <v>4.8644579369217844E-2</v>
      </c>
      <c r="Q1024" s="13">
        <v>-1.4819922145192121E-2</v>
      </c>
      <c r="R1024" s="13">
        <v>-4.5125191241525142E-3</v>
      </c>
      <c r="S1024" s="13">
        <v>3.199443752446296E-4</v>
      </c>
      <c r="T1024" s="13">
        <v>3.414718887102608E-2</v>
      </c>
      <c r="U1024" s="13">
        <v>7.7639360365601817E-2</v>
      </c>
      <c r="V1024" s="13">
        <v>-8.6664398613906957E-2</v>
      </c>
      <c r="W1024" s="13">
        <v>-0.10164503546203874</v>
      </c>
      <c r="X1024" s="13">
        <v>6.7974433366807085E-2</v>
      </c>
      <c r="Y1024" s="13">
        <v>0.11146660486138305</v>
      </c>
      <c r="Z1024" s="13">
        <v>-7.2167008115715081E-2</v>
      </c>
      <c r="AA1024" s="13">
        <v>2.5932000922050502E-2</v>
      </c>
      <c r="AB1024" s="13">
        <v>-1.9493155972284293E-2</v>
      </c>
      <c r="AC1024" s="13">
        <v>9.9848713740395834E-3</v>
      </c>
      <c r="AD1024" s="13">
        <v>3.1994437524485164E-4</v>
      </c>
      <c r="AE1024" s="13">
        <v>-0.1059942526114962</v>
      </c>
      <c r="AF1024" s="150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274</v>
      </c>
      <c r="C1025" s="47"/>
      <c r="D1025" s="45">
        <v>0.56999999999999995</v>
      </c>
      <c r="E1025" s="45">
        <v>0.38</v>
      </c>
      <c r="F1025" s="45">
        <v>4.05</v>
      </c>
      <c r="G1025" s="45">
        <v>1.54</v>
      </c>
      <c r="H1025" s="45">
        <v>0.16</v>
      </c>
      <c r="I1025" s="45">
        <v>1.19</v>
      </c>
      <c r="J1025" s="45">
        <v>0.54</v>
      </c>
      <c r="K1025" s="45">
        <v>0.15</v>
      </c>
      <c r="L1025" s="45">
        <v>3.37</v>
      </c>
      <c r="M1025" s="45">
        <v>0.8</v>
      </c>
      <c r="N1025" s="45">
        <v>0.62</v>
      </c>
      <c r="O1025" s="45">
        <v>2.76</v>
      </c>
      <c r="P1025" s="45">
        <v>0.73</v>
      </c>
      <c r="Q1025" s="45">
        <v>0.34</v>
      </c>
      <c r="R1025" s="45">
        <v>0.16</v>
      </c>
      <c r="S1025" s="45">
        <v>0.08</v>
      </c>
      <c r="T1025" s="45">
        <v>0.49</v>
      </c>
      <c r="U1025" s="45">
        <v>1.22</v>
      </c>
      <c r="V1025" s="45">
        <v>1.54</v>
      </c>
      <c r="W1025" s="45">
        <v>1.79</v>
      </c>
      <c r="X1025" s="45">
        <v>1.05</v>
      </c>
      <c r="Y1025" s="45">
        <v>1.78</v>
      </c>
      <c r="Z1025" s="45">
        <v>1.3</v>
      </c>
      <c r="AA1025" s="45">
        <v>0.35</v>
      </c>
      <c r="AB1025" s="45">
        <v>0.41</v>
      </c>
      <c r="AC1025" s="45">
        <v>0.08</v>
      </c>
      <c r="AD1025" s="45">
        <v>0.08</v>
      </c>
      <c r="AE1025" s="45">
        <v>1.87</v>
      </c>
      <c r="AF1025" s="150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BM1026" s="55"/>
    </row>
    <row r="1027" spans="1:65" ht="15">
      <c r="B1027" s="8" t="s">
        <v>528</v>
      </c>
      <c r="BM1027" s="28" t="s">
        <v>66</v>
      </c>
    </row>
    <row r="1028" spans="1:65" ht="15">
      <c r="A1028" s="25" t="s">
        <v>65</v>
      </c>
      <c r="B1028" s="18" t="s">
        <v>111</v>
      </c>
      <c r="C1028" s="15" t="s">
        <v>112</v>
      </c>
      <c r="D1028" s="16" t="s">
        <v>231</v>
      </c>
      <c r="E1028" s="17" t="s">
        <v>231</v>
      </c>
      <c r="F1028" s="17" t="s">
        <v>231</v>
      </c>
      <c r="G1028" s="17" t="s">
        <v>231</v>
      </c>
      <c r="H1028" s="17" t="s">
        <v>231</v>
      </c>
      <c r="I1028" s="17" t="s">
        <v>231</v>
      </c>
      <c r="J1028" s="17" t="s">
        <v>231</v>
      </c>
      <c r="K1028" s="17" t="s">
        <v>231</v>
      </c>
      <c r="L1028" s="17" t="s">
        <v>231</v>
      </c>
      <c r="M1028" s="17" t="s">
        <v>231</v>
      </c>
      <c r="N1028" s="17" t="s">
        <v>231</v>
      </c>
      <c r="O1028" s="17" t="s">
        <v>231</v>
      </c>
      <c r="P1028" s="17" t="s">
        <v>231</v>
      </c>
      <c r="Q1028" s="17" t="s">
        <v>231</v>
      </c>
      <c r="R1028" s="17" t="s">
        <v>231</v>
      </c>
      <c r="S1028" s="17" t="s">
        <v>231</v>
      </c>
      <c r="T1028" s="17" t="s">
        <v>231</v>
      </c>
      <c r="U1028" s="17" t="s">
        <v>231</v>
      </c>
      <c r="V1028" s="17" t="s">
        <v>231</v>
      </c>
      <c r="W1028" s="17" t="s">
        <v>231</v>
      </c>
      <c r="X1028" s="17" t="s">
        <v>231</v>
      </c>
      <c r="Y1028" s="17" t="s">
        <v>231</v>
      </c>
      <c r="Z1028" s="17" t="s">
        <v>231</v>
      </c>
      <c r="AA1028" s="17" t="s">
        <v>231</v>
      </c>
      <c r="AB1028" s="17" t="s">
        <v>231</v>
      </c>
      <c r="AC1028" s="17" t="s">
        <v>231</v>
      </c>
      <c r="AD1028" s="17" t="s">
        <v>231</v>
      </c>
      <c r="AE1028" s="17" t="s">
        <v>231</v>
      </c>
      <c r="AF1028" s="17" t="s">
        <v>231</v>
      </c>
      <c r="AG1028" s="150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232</v>
      </c>
      <c r="C1029" s="9" t="s">
        <v>232</v>
      </c>
      <c r="D1029" s="148" t="s">
        <v>234</v>
      </c>
      <c r="E1029" s="149" t="s">
        <v>235</v>
      </c>
      <c r="F1029" s="149" t="s">
        <v>236</v>
      </c>
      <c r="G1029" s="149" t="s">
        <v>237</v>
      </c>
      <c r="H1029" s="149" t="s">
        <v>238</v>
      </c>
      <c r="I1029" s="149" t="s">
        <v>239</v>
      </c>
      <c r="J1029" s="149" t="s">
        <v>240</v>
      </c>
      <c r="K1029" s="149" t="s">
        <v>241</v>
      </c>
      <c r="L1029" s="149" t="s">
        <v>242</v>
      </c>
      <c r="M1029" s="149" t="s">
        <v>243</v>
      </c>
      <c r="N1029" s="149" t="s">
        <v>244</v>
      </c>
      <c r="O1029" s="149" t="s">
        <v>245</v>
      </c>
      <c r="P1029" s="149" t="s">
        <v>246</v>
      </c>
      <c r="Q1029" s="149" t="s">
        <v>247</v>
      </c>
      <c r="R1029" s="149" t="s">
        <v>248</v>
      </c>
      <c r="S1029" s="149" t="s">
        <v>250</v>
      </c>
      <c r="T1029" s="149" t="s">
        <v>251</v>
      </c>
      <c r="U1029" s="149" t="s">
        <v>252</v>
      </c>
      <c r="V1029" s="149" t="s">
        <v>253</v>
      </c>
      <c r="W1029" s="149" t="s">
        <v>276</v>
      </c>
      <c r="X1029" s="149" t="s">
        <v>254</v>
      </c>
      <c r="Y1029" s="149" t="s">
        <v>255</v>
      </c>
      <c r="Z1029" s="149" t="s">
        <v>256</v>
      </c>
      <c r="AA1029" s="149" t="s">
        <v>257</v>
      </c>
      <c r="AB1029" s="149" t="s">
        <v>258</v>
      </c>
      <c r="AC1029" s="149" t="s">
        <v>259</v>
      </c>
      <c r="AD1029" s="149" t="s">
        <v>260</v>
      </c>
      <c r="AE1029" s="149" t="s">
        <v>261</v>
      </c>
      <c r="AF1029" s="149" t="s">
        <v>262</v>
      </c>
      <c r="AG1029" s="150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115</v>
      </c>
      <c r="E1030" s="11" t="s">
        <v>115</v>
      </c>
      <c r="F1030" s="11" t="s">
        <v>282</v>
      </c>
      <c r="G1030" s="11" t="s">
        <v>282</v>
      </c>
      <c r="H1030" s="11" t="s">
        <v>282</v>
      </c>
      <c r="I1030" s="11" t="s">
        <v>115</v>
      </c>
      <c r="J1030" s="11" t="s">
        <v>283</v>
      </c>
      <c r="K1030" s="11" t="s">
        <v>115</v>
      </c>
      <c r="L1030" s="11" t="s">
        <v>115</v>
      </c>
      <c r="M1030" s="11" t="s">
        <v>115</v>
      </c>
      <c r="N1030" s="11" t="s">
        <v>115</v>
      </c>
      <c r="O1030" s="11" t="s">
        <v>115</v>
      </c>
      <c r="P1030" s="11" t="s">
        <v>282</v>
      </c>
      <c r="Q1030" s="11" t="s">
        <v>283</v>
      </c>
      <c r="R1030" s="11" t="s">
        <v>115</v>
      </c>
      <c r="S1030" s="11" t="s">
        <v>283</v>
      </c>
      <c r="T1030" s="11" t="s">
        <v>283</v>
      </c>
      <c r="U1030" s="11" t="s">
        <v>283</v>
      </c>
      <c r="V1030" s="11" t="s">
        <v>283</v>
      </c>
      <c r="W1030" s="11" t="s">
        <v>283</v>
      </c>
      <c r="X1030" s="11" t="s">
        <v>115</v>
      </c>
      <c r="Y1030" s="11" t="s">
        <v>283</v>
      </c>
      <c r="Z1030" s="11" t="s">
        <v>283</v>
      </c>
      <c r="AA1030" s="11" t="s">
        <v>283</v>
      </c>
      <c r="AB1030" s="11" t="s">
        <v>283</v>
      </c>
      <c r="AC1030" s="11" t="s">
        <v>282</v>
      </c>
      <c r="AD1030" s="11" t="s">
        <v>282</v>
      </c>
      <c r="AE1030" s="11" t="s">
        <v>115</v>
      </c>
      <c r="AF1030" s="11" t="s">
        <v>283</v>
      </c>
      <c r="AG1030" s="150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9"/>
      <c r="C1031" s="9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150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8">
        <v>1</v>
      </c>
      <c r="C1032" s="14">
        <v>1</v>
      </c>
      <c r="D1032" s="220">
        <v>67</v>
      </c>
      <c r="E1032" s="220">
        <v>65</v>
      </c>
      <c r="F1032" s="220">
        <v>68.747560830579516</v>
      </c>
      <c r="G1032" s="221">
        <v>74</v>
      </c>
      <c r="H1032" s="220">
        <v>64</v>
      </c>
      <c r="I1032" s="220">
        <v>65</v>
      </c>
      <c r="J1032" s="220">
        <v>69</v>
      </c>
      <c r="K1032" s="220">
        <v>69</v>
      </c>
      <c r="L1032" s="221">
        <v>48.82</v>
      </c>
      <c r="M1032" s="220">
        <v>69</v>
      </c>
      <c r="N1032" s="220">
        <v>69.701203816452932</v>
      </c>
      <c r="O1032" s="220">
        <v>64.988</v>
      </c>
      <c r="P1032" s="220">
        <v>68</v>
      </c>
      <c r="Q1032" s="220">
        <v>71</v>
      </c>
      <c r="R1032" s="220">
        <v>68.4178</v>
      </c>
      <c r="S1032" s="220">
        <v>70</v>
      </c>
      <c r="T1032" s="220">
        <v>70</v>
      </c>
      <c r="U1032" s="220">
        <v>69</v>
      </c>
      <c r="V1032" s="220">
        <v>65</v>
      </c>
      <c r="W1032" s="220">
        <v>64</v>
      </c>
      <c r="X1032" s="220">
        <v>65</v>
      </c>
      <c r="Y1032" s="220">
        <v>73</v>
      </c>
      <c r="Z1032" s="220">
        <v>63</v>
      </c>
      <c r="AA1032" s="220">
        <v>69</v>
      </c>
      <c r="AB1032" s="220">
        <v>66.400000000000006</v>
      </c>
      <c r="AC1032" s="220">
        <v>69</v>
      </c>
      <c r="AD1032" s="220">
        <v>66</v>
      </c>
      <c r="AE1032" s="220">
        <v>60</v>
      </c>
      <c r="AF1032" s="220">
        <v>64</v>
      </c>
      <c r="AG1032" s="222"/>
      <c r="AH1032" s="223"/>
      <c r="AI1032" s="223"/>
      <c r="AJ1032" s="223"/>
      <c r="AK1032" s="223"/>
      <c r="AL1032" s="223"/>
      <c r="AM1032" s="223"/>
      <c r="AN1032" s="223"/>
      <c r="AO1032" s="223"/>
      <c r="AP1032" s="223"/>
      <c r="AQ1032" s="223"/>
      <c r="AR1032" s="223"/>
      <c r="AS1032" s="223"/>
      <c r="AT1032" s="223"/>
      <c r="AU1032" s="223"/>
      <c r="AV1032" s="223"/>
      <c r="AW1032" s="223"/>
      <c r="AX1032" s="223"/>
      <c r="AY1032" s="223"/>
      <c r="AZ1032" s="223"/>
      <c r="BA1032" s="223"/>
      <c r="BB1032" s="223"/>
      <c r="BC1032" s="223"/>
      <c r="BD1032" s="223"/>
      <c r="BE1032" s="223"/>
      <c r="BF1032" s="223"/>
      <c r="BG1032" s="223"/>
      <c r="BH1032" s="223"/>
      <c r="BI1032" s="223"/>
      <c r="BJ1032" s="223"/>
      <c r="BK1032" s="223"/>
      <c r="BL1032" s="223"/>
      <c r="BM1032" s="224">
        <v>1</v>
      </c>
    </row>
    <row r="1033" spans="1:65">
      <c r="A1033" s="30"/>
      <c r="B1033" s="19">
        <v>1</v>
      </c>
      <c r="C1033" s="9">
        <v>2</v>
      </c>
      <c r="D1033" s="225">
        <v>63</v>
      </c>
      <c r="E1033" s="225">
        <v>66</v>
      </c>
      <c r="F1033" s="225">
        <v>68.849835403022155</v>
      </c>
      <c r="G1033" s="227">
        <v>75</v>
      </c>
      <c r="H1033" s="225">
        <v>68</v>
      </c>
      <c r="I1033" s="225">
        <v>64.5</v>
      </c>
      <c r="J1033" s="225">
        <v>70</v>
      </c>
      <c r="K1033" s="225">
        <v>67</v>
      </c>
      <c r="L1033" s="227">
        <v>49.14</v>
      </c>
      <c r="M1033" s="225">
        <v>68</v>
      </c>
      <c r="N1033" s="225">
        <v>70.419686237036174</v>
      </c>
      <c r="O1033" s="225">
        <v>68.647000000000006</v>
      </c>
      <c r="P1033" s="225">
        <v>71</v>
      </c>
      <c r="Q1033" s="226">
        <v>79</v>
      </c>
      <c r="R1033" s="225">
        <v>66.191299999999998</v>
      </c>
      <c r="S1033" s="225">
        <v>69</v>
      </c>
      <c r="T1033" s="225">
        <v>72</v>
      </c>
      <c r="U1033" s="225">
        <v>69</v>
      </c>
      <c r="V1033" s="225">
        <v>66</v>
      </c>
      <c r="W1033" s="225">
        <v>64</v>
      </c>
      <c r="X1033" s="225">
        <v>67</v>
      </c>
      <c r="Y1033" s="226">
        <v>76</v>
      </c>
      <c r="Z1033" s="225">
        <v>66</v>
      </c>
      <c r="AA1033" s="225">
        <v>67</v>
      </c>
      <c r="AB1033" s="225">
        <v>64.400000000000006</v>
      </c>
      <c r="AC1033" s="225">
        <v>71</v>
      </c>
      <c r="AD1033" s="225">
        <v>69</v>
      </c>
      <c r="AE1033" s="225">
        <v>60</v>
      </c>
      <c r="AF1033" s="225">
        <v>60</v>
      </c>
      <c r="AG1033" s="222"/>
      <c r="AH1033" s="223"/>
      <c r="AI1033" s="223"/>
      <c r="AJ1033" s="223"/>
      <c r="AK1033" s="223"/>
      <c r="AL1033" s="223"/>
      <c r="AM1033" s="223"/>
      <c r="AN1033" s="223"/>
      <c r="AO1033" s="223"/>
      <c r="AP1033" s="223"/>
      <c r="AQ1033" s="223"/>
      <c r="AR1033" s="223"/>
      <c r="AS1033" s="223"/>
      <c r="AT1033" s="223"/>
      <c r="AU1033" s="223"/>
      <c r="AV1033" s="223"/>
      <c r="AW1033" s="223"/>
      <c r="AX1033" s="223"/>
      <c r="AY1033" s="223"/>
      <c r="AZ1033" s="223"/>
      <c r="BA1033" s="223"/>
      <c r="BB1033" s="223"/>
      <c r="BC1033" s="223"/>
      <c r="BD1033" s="223"/>
      <c r="BE1033" s="223"/>
      <c r="BF1033" s="223"/>
      <c r="BG1033" s="223"/>
      <c r="BH1033" s="223"/>
      <c r="BI1033" s="223"/>
      <c r="BJ1033" s="223"/>
      <c r="BK1033" s="223"/>
      <c r="BL1033" s="223"/>
      <c r="BM1033" s="224">
        <v>29</v>
      </c>
    </row>
    <row r="1034" spans="1:65">
      <c r="A1034" s="30"/>
      <c r="B1034" s="19">
        <v>1</v>
      </c>
      <c r="C1034" s="9">
        <v>3</v>
      </c>
      <c r="D1034" s="225">
        <v>62</v>
      </c>
      <c r="E1034" s="225">
        <v>68</v>
      </c>
      <c r="F1034" s="225">
        <v>68.420037141050557</v>
      </c>
      <c r="G1034" s="227">
        <v>76</v>
      </c>
      <c r="H1034" s="225">
        <v>65</v>
      </c>
      <c r="I1034" s="225">
        <v>64.400000000000006</v>
      </c>
      <c r="J1034" s="225">
        <v>69</v>
      </c>
      <c r="K1034" s="225">
        <v>70</v>
      </c>
      <c r="L1034" s="227">
        <v>46.84</v>
      </c>
      <c r="M1034" s="225">
        <v>69</v>
      </c>
      <c r="N1034" s="225">
        <v>70.648053241068993</v>
      </c>
      <c r="O1034" s="225">
        <v>67.486999999999995</v>
      </c>
      <c r="P1034" s="225">
        <v>67</v>
      </c>
      <c r="Q1034" s="225">
        <v>71</v>
      </c>
      <c r="R1034" s="225">
        <v>66.339799999999997</v>
      </c>
      <c r="S1034" s="225">
        <v>68</v>
      </c>
      <c r="T1034" s="225">
        <v>72</v>
      </c>
      <c r="U1034" s="225">
        <v>68</v>
      </c>
      <c r="V1034" s="225">
        <v>66</v>
      </c>
      <c r="W1034" s="225">
        <v>64</v>
      </c>
      <c r="X1034" s="225">
        <v>66</v>
      </c>
      <c r="Y1034" s="225">
        <v>73</v>
      </c>
      <c r="Z1034" s="225">
        <v>63</v>
      </c>
      <c r="AA1034" s="225">
        <v>68</v>
      </c>
      <c r="AB1034" s="225">
        <v>66.400000000000006</v>
      </c>
      <c r="AC1034" s="225">
        <v>71</v>
      </c>
      <c r="AD1034" s="225">
        <v>67</v>
      </c>
      <c r="AE1034" s="225">
        <v>60</v>
      </c>
      <c r="AF1034" s="225">
        <v>60</v>
      </c>
      <c r="AG1034" s="222"/>
      <c r="AH1034" s="223"/>
      <c r="AI1034" s="223"/>
      <c r="AJ1034" s="223"/>
      <c r="AK1034" s="223"/>
      <c r="AL1034" s="223"/>
      <c r="AM1034" s="223"/>
      <c r="AN1034" s="223"/>
      <c r="AO1034" s="223"/>
      <c r="AP1034" s="223"/>
      <c r="AQ1034" s="223"/>
      <c r="AR1034" s="223"/>
      <c r="AS1034" s="223"/>
      <c r="AT1034" s="223"/>
      <c r="AU1034" s="223"/>
      <c r="AV1034" s="223"/>
      <c r="AW1034" s="223"/>
      <c r="AX1034" s="223"/>
      <c r="AY1034" s="223"/>
      <c r="AZ1034" s="223"/>
      <c r="BA1034" s="223"/>
      <c r="BB1034" s="223"/>
      <c r="BC1034" s="223"/>
      <c r="BD1034" s="223"/>
      <c r="BE1034" s="223"/>
      <c r="BF1034" s="223"/>
      <c r="BG1034" s="223"/>
      <c r="BH1034" s="223"/>
      <c r="BI1034" s="223"/>
      <c r="BJ1034" s="223"/>
      <c r="BK1034" s="223"/>
      <c r="BL1034" s="223"/>
      <c r="BM1034" s="224">
        <v>16</v>
      </c>
    </row>
    <row r="1035" spans="1:65">
      <c r="A1035" s="30"/>
      <c r="B1035" s="19">
        <v>1</v>
      </c>
      <c r="C1035" s="9">
        <v>4</v>
      </c>
      <c r="D1035" s="225">
        <v>65</v>
      </c>
      <c r="E1035" s="225">
        <v>67</v>
      </c>
      <c r="F1035" s="225">
        <v>68.596442390497415</v>
      </c>
      <c r="G1035" s="227">
        <v>77</v>
      </c>
      <c r="H1035" s="225">
        <v>70</v>
      </c>
      <c r="I1035" s="225">
        <v>62.8</v>
      </c>
      <c r="J1035" s="225">
        <v>70</v>
      </c>
      <c r="K1035" s="225">
        <v>68</v>
      </c>
      <c r="L1035" s="227">
        <v>48.94</v>
      </c>
      <c r="M1035" s="226">
        <v>60</v>
      </c>
      <c r="N1035" s="225">
        <v>67.403126939698382</v>
      </c>
      <c r="O1035" s="225">
        <v>67.879000000000005</v>
      </c>
      <c r="P1035" s="225">
        <v>70</v>
      </c>
      <c r="Q1035" s="225">
        <v>76</v>
      </c>
      <c r="R1035" s="225">
        <v>68.250500000000002</v>
      </c>
      <c r="S1035" s="225">
        <v>70</v>
      </c>
      <c r="T1035" s="225">
        <v>67</v>
      </c>
      <c r="U1035" s="225">
        <v>67</v>
      </c>
      <c r="V1035" s="225">
        <v>66</v>
      </c>
      <c r="W1035" s="225">
        <v>61</v>
      </c>
      <c r="X1035" s="225">
        <v>66</v>
      </c>
      <c r="Y1035" s="225">
        <v>73</v>
      </c>
      <c r="Z1035" s="225">
        <v>66</v>
      </c>
      <c r="AA1035" s="226">
        <v>73</v>
      </c>
      <c r="AB1035" s="225">
        <v>65.099999999999994</v>
      </c>
      <c r="AC1035" s="225">
        <v>71</v>
      </c>
      <c r="AD1035" s="225">
        <v>68</v>
      </c>
      <c r="AE1035" s="225">
        <v>60</v>
      </c>
      <c r="AF1035" s="225">
        <v>62</v>
      </c>
      <c r="AG1035" s="222"/>
      <c r="AH1035" s="223"/>
      <c r="AI1035" s="223"/>
      <c r="AJ1035" s="223"/>
      <c r="AK1035" s="223"/>
      <c r="AL1035" s="223"/>
      <c r="AM1035" s="223"/>
      <c r="AN1035" s="223"/>
      <c r="AO1035" s="223"/>
      <c r="AP1035" s="223"/>
      <c r="AQ1035" s="223"/>
      <c r="AR1035" s="223"/>
      <c r="AS1035" s="223"/>
      <c r="AT1035" s="223"/>
      <c r="AU1035" s="223"/>
      <c r="AV1035" s="223"/>
      <c r="AW1035" s="223"/>
      <c r="AX1035" s="223"/>
      <c r="AY1035" s="223"/>
      <c r="AZ1035" s="223"/>
      <c r="BA1035" s="223"/>
      <c r="BB1035" s="223"/>
      <c r="BC1035" s="223"/>
      <c r="BD1035" s="223"/>
      <c r="BE1035" s="223"/>
      <c r="BF1035" s="223"/>
      <c r="BG1035" s="223"/>
      <c r="BH1035" s="223"/>
      <c r="BI1035" s="223"/>
      <c r="BJ1035" s="223"/>
      <c r="BK1035" s="223"/>
      <c r="BL1035" s="223"/>
      <c r="BM1035" s="224">
        <v>67.254701803687595</v>
      </c>
    </row>
    <row r="1036" spans="1:65">
      <c r="A1036" s="30"/>
      <c r="B1036" s="19">
        <v>1</v>
      </c>
      <c r="C1036" s="9">
        <v>5</v>
      </c>
      <c r="D1036" s="225">
        <v>66</v>
      </c>
      <c r="E1036" s="225">
        <v>70</v>
      </c>
      <c r="F1036" s="225">
        <v>68.722678960138168</v>
      </c>
      <c r="G1036" s="227">
        <v>76</v>
      </c>
      <c r="H1036" s="225">
        <v>69</v>
      </c>
      <c r="I1036" s="225">
        <v>64.5</v>
      </c>
      <c r="J1036" s="225">
        <v>70</v>
      </c>
      <c r="K1036" s="225">
        <v>69</v>
      </c>
      <c r="L1036" s="227">
        <v>49.18</v>
      </c>
      <c r="M1036" s="225">
        <v>67</v>
      </c>
      <c r="N1036" s="225">
        <v>68.558242239486063</v>
      </c>
      <c r="O1036" s="225">
        <v>67.506</v>
      </c>
      <c r="P1036" s="225">
        <v>67</v>
      </c>
      <c r="Q1036" s="225">
        <v>74</v>
      </c>
      <c r="R1036" s="225">
        <v>66.626900000000006</v>
      </c>
      <c r="S1036" s="225">
        <v>67</v>
      </c>
      <c r="T1036" s="225">
        <v>68</v>
      </c>
      <c r="U1036" s="225">
        <v>68</v>
      </c>
      <c r="V1036" s="225">
        <v>64</v>
      </c>
      <c r="W1036" s="225">
        <v>63</v>
      </c>
      <c r="X1036" s="225">
        <v>66</v>
      </c>
      <c r="Y1036" s="225">
        <v>72</v>
      </c>
      <c r="Z1036" s="225">
        <v>65</v>
      </c>
      <c r="AA1036" s="225">
        <v>67</v>
      </c>
      <c r="AB1036" s="225">
        <v>65.8</v>
      </c>
      <c r="AC1036" s="225">
        <v>74</v>
      </c>
      <c r="AD1036" s="225">
        <v>67</v>
      </c>
      <c r="AE1036" s="225">
        <v>60</v>
      </c>
      <c r="AF1036" s="225">
        <v>62</v>
      </c>
      <c r="AG1036" s="222"/>
      <c r="AH1036" s="223"/>
      <c r="AI1036" s="223"/>
      <c r="AJ1036" s="223"/>
      <c r="AK1036" s="223"/>
      <c r="AL1036" s="223"/>
      <c r="AM1036" s="223"/>
      <c r="AN1036" s="223"/>
      <c r="AO1036" s="223"/>
      <c r="AP1036" s="223"/>
      <c r="AQ1036" s="223"/>
      <c r="AR1036" s="223"/>
      <c r="AS1036" s="223"/>
      <c r="AT1036" s="223"/>
      <c r="AU1036" s="223"/>
      <c r="AV1036" s="223"/>
      <c r="AW1036" s="223"/>
      <c r="AX1036" s="223"/>
      <c r="AY1036" s="223"/>
      <c r="AZ1036" s="223"/>
      <c r="BA1036" s="223"/>
      <c r="BB1036" s="223"/>
      <c r="BC1036" s="223"/>
      <c r="BD1036" s="223"/>
      <c r="BE1036" s="223"/>
      <c r="BF1036" s="223"/>
      <c r="BG1036" s="223"/>
      <c r="BH1036" s="223"/>
      <c r="BI1036" s="223"/>
      <c r="BJ1036" s="223"/>
      <c r="BK1036" s="223"/>
      <c r="BL1036" s="223"/>
      <c r="BM1036" s="224">
        <v>65</v>
      </c>
    </row>
    <row r="1037" spans="1:65">
      <c r="A1037" s="30"/>
      <c r="B1037" s="19">
        <v>1</v>
      </c>
      <c r="C1037" s="9">
        <v>6</v>
      </c>
      <c r="D1037" s="225">
        <v>68</v>
      </c>
      <c r="E1037" s="225">
        <v>66</v>
      </c>
      <c r="F1037" s="225">
        <v>68.404341534599865</v>
      </c>
      <c r="G1037" s="227">
        <v>75</v>
      </c>
      <c r="H1037" s="225">
        <v>67</v>
      </c>
      <c r="I1037" s="225">
        <v>63.79999999999999</v>
      </c>
      <c r="J1037" s="225">
        <v>69</v>
      </c>
      <c r="K1037" s="225">
        <v>69</v>
      </c>
      <c r="L1037" s="227">
        <v>46.18</v>
      </c>
      <c r="M1037" s="225">
        <v>68</v>
      </c>
      <c r="N1037" s="225">
        <v>68.040683463759322</v>
      </c>
      <c r="O1037" s="225">
        <v>64.453999999999994</v>
      </c>
      <c r="P1037" s="225">
        <v>69</v>
      </c>
      <c r="Q1037" s="225">
        <v>71</v>
      </c>
      <c r="R1037" s="225">
        <v>67.0625</v>
      </c>
      <c r="S1037" s="225">
        <v>73</v>
      </c>
      <c r="T1037" s="225">
        <v>70</v>
      </c>
      <c r="U1037" s="225">
        <v>69</v>
      </c>
      <c r="V1037" s="225">
        <v>66</v>
      </c>
      <c r="W1037" s="225">
        <v>66</v>
      </c>
      <c r="X1037" s="225">
        <v>65</v>
      </c>
      <c r="Y1037" s="225">
        <v>72</v>
      </c>
      <c r="Z1037" s="225">
        <v>64</v>
      </c>
      <c r="AA1037" s="225">
        <v>67</v>
      </c>
      <c r="AB1037" s="225">
        <v>65.8</v>
      </c>
      <c r="AC1037" s="225">
        <v>72</v>
      </c>
      <c r="AD1037" s="225">
        <v>66</v>
      </c>
      <c r="AE1037" s="225">
        <v>60</v>
      </c>
      <c r="AF1037" s="225">
        <v>61</v>
      </c>
      <c r="AG1037" s="222"/>
      <c r="AH1037" s="223"/>
      <c r="AI1037" s="223"/>
      <c r="AJ1037" s="223"/>
      <c r="AK1037" s="223"/>
      <c r="AL1037" s="223"/>
      <c r="AM1037" s="223"/>
      <c r="AN1037" s="223"/>
      <c r="AO1037" s="223"/>
      <c r="AP1037" s="223"/>
      <c r="AQ1037" s="223"/>
      <c r="AR1037" s="223"/>
      <c r="AS1037" s="223"/>
      <c r="AT1037" s="223"/>
      <c r="AU1037" s="223"/>
      <c r="AV1037" s="223"/>
      <c r="AW1037" s="223"/>
      <c r="AX1037" s="223"/>
      <c r="AY1037" s="223"/>
      <c r="AZ1037" s="223"/>
      <c r="BA1037" s="223"/>
      <c r="BB1037" s="223"/>
      <c r="BC1037" s="223"/>
      <c r="BD1037" s="223"/>
      <c r="BE1037" s="223"/>
      <c r="BF1037" s="223"/>
      <c r="BG1037" s="223"/>
      <c r="BH1037" s="223"/>
      <c r="BI1037" s="223"/>
      <c r="BJ1037" s="223"/>
      <c r="BK1037" s="223"/>
      <c r="BL1037" s="223"/>
      <c r="BM1037" s="228"/>
    </row>
    <row r="1038" spans="1:65">
      <c r="A1038" s="30"/>
      <c r="B1038" s="20" t="s">
        <v>270</v>
      </c>
      <c r="C1038" s="12"/>
      <c r="D1038" s="229">
        <v>65.166666666666671</v>
      </c>
      <c r="E1038" s="229">
        <v>67</v>
      </c>
      <c r="F1038" s="229">
        <v>68.623482709981275</v>
      </c>
      <c r="G1038" s="229">
        <v>75.5</v>
      </c>
      <c r="H1038" s="229">
        <v>67.166666666666671</v>
      </c>
      <c r="I1038" s="229">
        <v>64.166666666666671</v>
      </c>
      <c r="J1038" s="229">
        <v>69.5</v>
      </c>
      <c r="K1038" s="229">
        <v>68.666666666666671</v>
      </c>
      <c r="L1038" s="229">
        <v>48.183333333333337</v>
      </c>
      <c r="M1038" s="229">
        <v>66.833333333333329</v>
      </c>
      <c r="N1038" s="229">
        <v>69.128499322916966</v>
      </c>
      <c r="O1038" s="229">
        <v>66.826833333333326</v>
      </c>
      <c r="P1038" s="229">
        <v>68.666666666666671</v>
      </c>
      <c r="Q1038" s="229">
        <v>73.666666666666671</v>
      </c>
      <c r="R1038" s="229">
        <v>67.148133333333348</v>
      </c>
      <c r="S1038" s="229">
        <v>69.5</v>
      </c>
      <c r="T1038" s="229">
        <v>69.833333333333329</v>
      </c>
      <c r="U1038" s="229">
        <v>68.333333333333329</v>
      </c>
      <c r="V1038" s="229">
        <v>65.5</v>
      </c>
      <c r="W1038" s="229">
        <v>63.666666666666664</v>
      </c>
      <c r="X1038" s="229">
        <v>65.833333333333329</v>
      </c>
      <c r="Y1038" s="229">
        <v>73.166666666666671</v>
      </c>
      <c r="Z1038" s="229">
        <v>64.5</v>
      </c>
      <c r="AA1038" s="229">
        <v>68.5</v>
      </c>
      <c r="AB1038" s="229">
        <v>65.650000000000006</v>
      </c>
      <c r="AC1038" s="229">
        <v>71.333333333333329</v>
      </c>
      <c r="AD1038" s="229">
        <v>67.166666666666671</v>
      </c>
      <c r="AE1038" s="229">
        <v>60</v>
      </c>
      <c r="AF1038" s="229">
        <v>61.5</v>
      </c>
      <c r="AG1038" s="222"/>
      <c r="AH1038" s="223"/>
      <c r="AI1038" s="223"/>
      <c r="AJ1038" s="223"/>
      <c r="AK1038" s="223"/>
      <c r="AL1038" s="223"/>
      <c r="AM1038" s="223"/>
      <c r="AN1038" s="223"/>
      <c r="AO1038" s="223"/>
      <c r="AP1038" s="223"/>
      <c r="AQ1038" s="223"/>
      <c r="AR1038" s="223"/>
      <c r="AS1038" s="223"/>
      <c r="AT1038" s="223"/>
      <c r="AU1038" s="223"/>
      <c r="AV1038" s="223"/>
      <c r="AW1038" s="223"/>
      <c r="AX1038" s="223"/>
      <c r="AY1038" s="223"/>
      <c r="AZ1038" s="223"/>
      <c r="BA1038" s="223"/>
      <c r="BB1038" s="223"/>
      <c r="BC1038" s="223"/>
      <c r="BD1038" s="223"/>
      <c r="BE1038" s="223"/>
      <c r="BF1038" s="223"/>
      <c r="BG1038" s="223"/>
      <c r="BH1038" s="223"/>
      <c r="BI1038" s="223"/>
      <c r="BJ1038" s="223"/>
      <c r="BK1038" s="223"/>
      <c r="BL1038" s="223"/>
      <c r="BM1038" s="228"/>
    </row>
    <row r="1039" spans="1:65">
      <c r="A1039" s="30"/>
      <c r="B1039" s="3" t="s">
        <v>271</v>
      </c>
      <c r="C1039" s="29"/>
      <c r="D1039" s="225">
        <v>65.5</v>
      </c>
      <c r="E1039" s="225">
        <v>66.5</v>
      </c>
      <c r="F1039" s="225">
        <v>68.659560675317792</v>
      </c>
      <c r="G1039" s="225">
        <v>75.5</v>
      </c>
      <c r="H1039" s="225">
        <v>67.5</v>
      </c>
      <c r="I1039" s="225">
        <v>64.45</v>
      </c>
      <c r="J1039" s="225">
        <v>69.5</v>
      </c>
      <c r="K1039" s="225">
        <v>69</v>
      </c>
      <c r="L1039" s="225">
        <v>48.879999999999995</v>
      </c>
      <c r="M1039" s="225">
        <v>68</v>
      </c>
      <c r="N1039" s="225">
        <v>69.129723027969504</v>
      </c>
      <c r="O1039" s="225">
        <v>67.496499999999997</v>
      </c>
      <c r="P1039" s="225">
        <v>68.5</v>
      </c>
      <c r="Q1039" s="225">
        <v>72.5</v>
      </c>
      <c r="R1039" s="225">
        <v>66.844700000000003</v>
      </c>
      <c r="S1039" s="225">
        <v>69.5</v>
      </c>
      <c r="T1039" s="225">
        <v>70</v>
      </c>
      <c r="U1039" s="225">
        <v>68.5</v>
      </c>
      <c r="V1039" s="225">
        <v>66</v>
      </c>
      <c r="W1039" s="225">
        <v>64</v>
      </c>
      <c r="X1039" s="225">
        <v>66</v>
      </c>
      <c r="Y1039" s="225">
        <v>73</v>
      </c>
      <c r="Z1039" s="225">
        <v>64.5</v>
      </c>
      <c r="AA1039" s="225">
        <v>67.5</v>
      </c>
      <c r="AB1039" s="225">
        <v>65.8</v>
      </c>
      <c r="AC1039" s="225">
        <v>71</v>
      </c>
      <c r="AD1039" s="225">
        <v>67</v>
      </c>
      <c r="AE1039" s="225">
        <v>60</v>
      </c>
      <c r="AF1039" s="225">
        <v>61.5</v>
      </c>
      <c r="AG1039" s="222"/>
      <c r="AH1039" s="223"/>
      <c r="AI1039" s="223"/>
      <c r="AJ1039" s="223"/>
      <c r="AK1039" s="223"/>
      <c r="AL1039" s="223"/>
      <c r="AM1039" s="223"/>
      <c r="AN1039" s="223"/>
      <c r="AO1039" s="223"/>
      <c r="AP1039" s="223"/>
      <c r="AQ1039" s="223"/>
      <c r="AR1039" s="223"/>
      <c r="AS1039" s="223"/>
      <c r="AT1039" s="223"/>
      <c r="AU1039" s="223"/>
      <c r="AV1039" s="223"/>
      <c r="AW1039" s="223"/>
      <c r="AX1039" s="223"/>
      <c r="AY1039" s="223"/>
      <c r="AZ1039" s="223"/>
      <c r="BA1039" s="223"/>
      <c r="BB1039" s="223"/>
      <c r="BC1039" s="223"/>
      <c r="BD1039" s="223"/>
      <c r="BE1039" s="223"/>
      <c r="BF1039" s="223"/>
      <c r="BG1039" s="223"/>
      <c r="BH1039" s="223"/>
      <c r="BI1039" s="223"/>
      <c r="BJ1039" s="223"/>
      <c r="BK1039" s="223"/>
      <c r="BL1039" s="223"/>
      <c r="BM1039" s="228"/>
    </row>
    <row r="1040" spans="1:65">
      <c r="A1040" s="30"/>
      <c r="B1040" s="3" t="s">
        <v>272</v>
      </c>
      <c r="C1040" s="29"/>
      <c r="D1040" s="216">
        <v>2.3166067138525404</v>
      </c>
      <c r="E1040" s="216">
        <v>1.7888543819998317</v>
      </c>
      <c r="F1040" s="216">
        <v>0.18254585771587259</v>
      </c>
      <c r="G1040" s="216">
        <v>1.0488088481701516</v>
      </c>
      <c r="H1040" s="216">
        <v>2.3166067138525404</v>
      </c>
      <c r="I1040" s="216">
        <v>0.77114633284913581</v>
      </c>
      <c r="J1040" s="216">
        <v>0.54772255750516607</v>
      </c>
      <c r="K1040" s="216">
        <v>1.0327955589886446</v>
      </c>
      <c r="L1040" s="216">
        <v>1.3194190640833809</v>
      </c>
      <c r="M1040" s="216">
        <v>3.4302575219167823</v>
      </c>
      <c r="N1040" s="216">
        <v>1.3258691141806969</v>
      </c>
      <c r="O1040" s="216">
        <v>1.6928552704430104</v>
      </c>
      <c r="P1040" s="216">
        <v>1.6329931618554521</v>
      </c>
      <c r="Q1040" s="216">
        <v>3.3266599866332398</v>
      </c>
      <c r="R1040" s="216">
        <v>0.96697629478010882</v>
      </c>
      <c r="S1040" s="216">
        <v>2.0736441353327719</v>
      </c>
      <c r="T1040" s="216">
        <v>2.0412414523193148</v>
      </c>
      <c r="U1040" s="216">
        <v>0.81649658092772603</v>
      </c>
      <c r="V1040" s="216">
        <v>0.83666002653407556</v>
      </c>
      <c r="W1040" s="216">
        <v>1.6329931618554521</v>
      </c>
      <c r="X1040" s="216">
        <v>0.75277265270908111</v>
      </c>
      <c r="Y1040" s="216">
        <v>1.4719601443879742</v>
      </c>
      <c r="Z1040" s="216">
        <v>1.3784048752090221</v>
      </c>
      <c r="AA1040" s="216">
        <v>2.3452078799117149</v>
      </c>
      <c r="AB1040" s="216">
        <v>0.77910204723129906</v>
      </c>
      <c r="AC1040" s="216">
        <v>1.6329931618554521</v>
      </c>
      <c r="AD1040" s="216">
        <v>1.1690451944500122</v>
      </c>
      <c r="AE1040" s="216">
        <v>0</v>
      </c>
      <c r="AF1040" s="216">
        <v>1.51657508881031</v>
      </c>
      <c r="AG1040" s="210"/>
      <c r="AH1040" s="211"/>
      <c r="AI1040" s="211"/>
      <c r="AJ1040" s="211"/>
      <c r="AK1040" s="211"/>
      <c r="AL1040" s="211"/>
      <c r="AM1040" s="211"/>
      <c r="AN1040" s="211"/>
      <c r="AO1040" s="211"/>
      <c r="AP1040" s="211"/>
      <c r="AQ1040" s="211"/>
      <c r="AR1040" s="211"/>
      <c r="AS1040" s="211"/>
      <c r="AT1040" s="211"/>
      <c r="AU1040" s="211"/>
      <c r="AV1040" s="211"/>
      <c r="AW1040" s="211"/>
      <c r="AX1040" s="211"/>
      <c r="AY1040" s="211"/>
      <c r="AZ1040" s="211"/>
      <c r="BA1040" s="211"/>
      <c r="BB1040" s="211"/>
      <c r="BC1040" s="211"/>
      <c r="BD1040" s="211"/>
      <c r="BE1040" s="211"/>
      <c r="BF1040" s="211"/>
      <c r="BG1040" s="211"/>
      <c r="BH1040" s="211"/>
      <c r="BI1040" s="211"/>
      <c r="BJ1040" s="211"/>
      <c r="BK1040" s="211"/>
      <c r="BL1040" s="211"/>
      <c r="BM1040" s="214"/>
    </row>
    <row r="1041" spans="1:65">
      <c r="A1041" s="30"/>
      <c r="B1041" s="3" t="s">
        <v>86</v>
      </c>
      <c r="C1041" s="29"/>
      <c r="D1041" s="13">
        <v>3.5548952130729519E-2</v>
      </c>
      <c r="E1041" s="13">
        <v>2.6699319134325845E-2</v>
      </c>
      <c r="F1041" s="13">
        <v>2.6601077431081957E-3</v>
      </c>
      <c r="G1041" s="13">
        <v>1.3891507922783465E-2</v>
      </c>
      <c r="H1041" s="13">
        <v>3.4490422538747498E-2</v>
      </c>
      <c r="I1041" s="13">
        <v>1.2017864927518999E-2</v>
      </c>
      <c r="J1041" s="13">
        <v>7.8809001079880019E-3</v>
      </c>
      <c r="K1041" s="13">
        <v>1.5040712024106473E-2</v>
      </c>
      <c r="L1041" s="13">
        <v>2.7383308144241732E-2</v>
      </c>
      <c r="M1041" s="13">
        <v>5.1325548956360836E-2</v>
      </c>
      <c r="N1041" s="13">
        <v>1.9179775738906495E-2</v>
      </c>
      <c r="O1041" s="13">
        <v>2.5331969001119968E-2</v>
      </c>
      <c r="P1041" s="13">
        <v>2.3781453813428912E-2</v>
      </c>
      <c r="Q1041" s="13">
        <v>4.5158280361537191E-2</v>
      </c>
      <c r="R1041" s="13">
        <v>1.4400642978113692E-2</v>
      </c>
      <c r="S1041" s="13">
        <v>2.9836606263780891E-2</v>
      </c>
      <c r="T1041" s="13">
        <v>2.9230187861374438E-2</v>
      </c>
      <c r="U1041" s="13">
        <v>1.1948730452600869E-2</v>
      </c>
      <c r="V1041" s="13">
        <v>1.2773435519604207E-2</v>
      </c>
      <c r="W1041" s="13">
        <v>2.5649107254274117E-2</v>
      </c>
      <c r="X1041" s="13">
        <v>1.1434521306973386E-2</v>
      </c>
      <c r="Y1041" s="13">
        <v>2.011790630143017E-2</v>
      </c>
      <c r="Z1041" s="13">
        <v>2.1370618220294915E-2</v>
      </c>
      <c r="AA1041" s="13">
        <v>3.4236611385572477E-2</v>
      </c>
      <c r="AB1041" s="13">
        <v>1.1867510239623747E-2</v>
      </c>
      <c r="AC1041" s="13">
        <v>2.2892427502646525E-2</v>
      </c>
      <c r="AD1041" s="13">
        <v>1.74051393714642E-2</v>
      </c>
      <c r="AE1041" s="13">
        <v>0</v>
      </c>
      <c r="AF1041" s="13">
        <v>2.4659757541631057E-2</v>
      </c>
      <c r="AG1041" s="150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273</v>
      </c>
      <c r="C1042" s="29"/>
      <c r="D1042" s="13">
        <v>-3.104667898336344E-2</v>
      </c>
      <c r="E1042" s="13">
        <v>-3.7871226376269274E-3</v>
      </c>
      <c r="F1042" s="13">
        <v>2.0352196494589636E-2</v>
      </c>
      <c r="G1042" s="13">
        <v>0.12259809314715175</v>
      </c>
      <c r="H1042" s="13">
        <v>-1.3089811516507899E-3</v>
      </c>
      <c r="I1042" s="13">
        <v>-4.5915527899219821E-2</v>
      </c>
      <c r="J1042" s="13">
        <v>3.3384999652013914E-2</v>
      </c>
      <c r="K1042" s="13">
        <v>2.0994292222133559E-2</v>
      </c>
      <c r="L1042" s="13">
        <v>-0.28356929640432316</v>
      </c>
      <c r="M1042" s="13">
        <v>-6.2652641236030648E-3</v>
      </c>
      <c r="N1042" s="13">
        <v>2.7861212212327846E-2</v>
      </c>
      <c r="O1042" s="13">
        <v>-6.3619116415561949E-3</v>
      </c>
      <c r="P1042" s="13">
        <v>2.0994292222133559E-2</v>
      </c>
      <c r="Q1042" s="13">
        <v>9.5338536801415241E-2</v>
      </c>
      <c r="R1042" s="13">
        <v>-1.5845504848912562E-3</v>
      </c>
      <c r="S1042" s="13">
        <v>3.3384999652013914E-2</v>
      </c>
      <c r="T1042" s="13">
        <v>3.8341282623965967E-2</v>
      </c>
      <c r="U1042" s="13">
        <v>1.6038009250181506E-2</v>
      </c>
      <c r="V1042" s="13">
        <v>-2.6090396011411388E-2</v>
      </c>
      <c r="W1042" s="13">
        <v>-5.3349952357148012E-2</v>
      </c>
      <c r="X1042" s="13">
        <v>-2.1134113039459335E-2</v>
      </c>
      <c r="Y1042" s="13">
        <v>8.7904112343487162E-2</v>
      </c>
      <c r="Z1042" s="13">
        <v>-4.0959244927267768E-2</v>
      </c>
      <c r="AA1042" s="13">
        <v>1.8516150736157533E-2</v>
      </c>
      <c r="AB1042" s="13">
        <v>-2.3860068674032897E-2</v>
      </c>
      <c r="AC1042" s="13">
        <v>6.0644555997750427E-2</v>
      </c>
      <c r="AD1042" s="13">
        <v>-1.3089811516507899E-3</v>
      </c>
      <c r="AE1042" s="13">
        <v>-0.10786906504862115</v>
      </c>
      <c r="AF1042" s="13">
        <v>-8.5565791674836689E-2</v>
      </c>
      <c r="AG1042" s="150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274</v>
      </c>
      <c r="C1043" s="47"/>
      <c r="D1043" s="45">
        <v>0.69</v>
      </c>
      <c r="E1043" s="45">
        <v>0.06</v>
      </c>
      <c r="F1043" s="45">
        <v>0.5</v>
      </c>
      <c r="G1043" s="45">
        <v>2.86</v>
      </c>
      <c r="H1043" s="45">
        <v>0</v>
      </c>
      <c r="I1043" s="45">
        <v>1.03</v>
      </c>
      <c r="J1043" s="45">
        <v>0.8</v>
      </c>
      <c r="K1043" s="45">
        <v>0.52</v>
      </c>
      <c r="L1043" s="45">
        <v>6.52</v>
      </c>
      <c r="M1043" s="45">
        <v>0.11</v>
      </c>
      <c r="N1043" s="45">
        <v>0.67</v>
      </c>
      <c r="O1043" s="45">
        <v>0.12</v>
      </c>
      <c r="P1043" s="45">
        <v>0.52</v>
      </c>
      <c r="Q1043" s="45">
        <v>2.23</v>
      </c>
      <c r="R1043" s="45">
        <v>0.01</v>
      </c>
      <c r="S1043" s="45">
        <v>0.8</v>
      </c>
      <c r="T1043" s="45">
        <v>0.92</v>
      </c>
      <c r="U1043" s="45">
        <v>0.4</v>
      </c>
      <c r="V1043" s="45">
        <v>0.56999999999999995</v>
      </c>
      <c r="W1043" s="45">
        <v>1.2</v>
      </c>
      <c r="X1043" s="45">
        <v>0.46</v>
      </c>
      <c r="Y1043" s="45">
        <v>2.06</v>
      </c>
      <c r="Z1043" s="45">
        <v>0.92</v>
      </c>
      <c r="AA1043" s="45">
        <v>0.46</v>
      </c>
      <c r="AB1043" s="45">
        <v>0.52</v>
      </c>
      <c r="AC1043" s="45">
        <v>1.43</v>
      </c>
      <c r="AD1043" s="45">
        <v>0</v>
      </c>
      <c r="AE1043" s="45">
        <v>2.46</v>
      </c>
      <c r="AF1043" s="45">
        <v>1.95</v>
      </c>
      <c r="AG1043" s="150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BM1044" s="55"/>
    </row>
    <row r="1045" spans="1:65" ht="15">
      <c r="B1045" s="8" t="s">
        <v>529</v>
      </c>
      <c r="BM1045" s="28" t="s">
        <v>66</v>
      </c>
    </row>
    <row r="1046" spans="1:65" ht="15">
      <c r="A1046" s="25" t="s">
        <v>35</v>
      </c>
      <c r="B1046" s="18" t="s">
        <v>111</v>
      </c>
      <c r="C1046" s="15" t="s">
        <v>112</v>
      </c>
      <c r="D1046" s="16" t="s">
        <v>231</v>
      </c>
      <c r="E1046" s="17" t="s">
        <v>231</v>
      </c>
      <c r="F1046" s="17" t="s">
        <v>231</v>
      </c>
      <c r="G1046" s="17" t="s">
        <v>231</v>
      </c>
      <c r="H1046" s="17" t="s">
        <v>231</v>
      </c>
      <c r="I1046" s="17" t="s">
        <v>231</v>
      </c>
      <c r="J1046" s="17" t="s">
        <v>231</v>
      </c>
      <c r="K1046" s="17" t="s">
        <v>231</v>
      </c>
      <c r="L1046" s="17" t="s">
        <v>231</v>
      </c>
      <c r="M1046" s="17" t="s">
        <v>231</v>
      </c>
      <c r="N1046" s="17" t="s">
        <v>231</v>
      </c>
      <c r="O1046" s="17" t="s">
        <v>231</v>
      </c>
      <c r="P1046" s="17" t="s">
        <v>231</v>
      </c>
      <c r="Q1046" s="17" t="s">
        <v>231</v>
      </c>
      <c r="R1046" s="17" t="s">
        <v>231</v>
      </c>
      <c r="S1046" s="17" t="s">
        <v>231</v>
      </c>
      <c r="T1046" s="17" t="s">
        <v>231</v>
      </c>
      <c r="U1046" s="17" t="s">
        <v>231</v>
      </c>
      <c r="V1046" s="17" t="s">
        <v>231</v>
      </c>
      <c r="W1046" s="17" t="s">
        <v>231</v>
      </c>
      <c r="X1046" s="17" t="s">
        <v>231</v>
      </c>
      <c r="Y1046" s="17" t="s">
        <v>231</v>
      </c>
      <c r="Z1046" s="17" t="s">
        <v>231</v>
      </c>
      <c r="AA1046" s="17" t="s">
        <v>231</v>
      </c>
      <c r="AB1046" s="17" t="s">
        <v>231</v>
      </c>
      <c r="AC1046" s="17" t="s">
        <v>231</v>
      </c>
      <c r="AD1046" s="17" t="s">
        <v>231</v>
      </c>
      <c r="AE1046" s="150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232</v>
      </c>
      <c r="C1047" s="9" t="s">
        <v>232</v>
      </c>
      <c r="D1047" s="148" t="s">
        <v>234</v>
      </c>
      <c r="E1047" s="149" t="s">
        <v>235</v>
      </c>
      <c r="F1047" s="149" t="s">
        <v>236</v>
      </c>
      <c r="G1047" s="149" t="s">
        <v>237</v>
      </c>
      <c r="H1047" s="149" t="s">
        <v>238</v>
      </c>
      <c r="I1047" s="149" t="s">
        <v>239</v>
      </c>
      <c r="J1047" s="149" t="s">
        <v>240</v>
      </c>
      <c r="K1047" s="149" t="s">
        <v>241</v>
      </c>
      <c r="L1047" s="149" t="s">
        <v>242</v>
      </c>
      <c r="M1047" s="149" t="s">
        <v>243</v>
      </c>
      <c r="N1047" s="149" t="s">
        <v>244</v>
      </c>
      <c r="O1047" s="149" t="s">
        <v>246</v>
      </c>
      <c r="P1047" s="149" t="s">
        <v>247</v>
      </c>
      <c r="Q1047" s="149" t="s">
        <v>248</v>
      </c>
      <c r="R1047" s="149" t="s">
        <v>250</v>
      </c>
      <c r="S1047" s="149" t="s">
        <v>251</v>
      </c>
      <c r="T1047" s="149" t="s">
        <v>252</v>
      </c>
      <c r="U1047" s="149" t="s">
        <v>253</v>
      </c>
      <c r="V1047" s="149" t="s">
        <v>276</v>
      </c>
      <c r="W1047" s="149" t="s">
        <v>254</v>
      </c>
      <c r="X1047" s="149" t="s">
        <v>255</v>
      </c>
      <c r="Y1047" s="149" t="s">
        <v>256</v>
      </c>
      <c r="Z1047" s="149" t="s">
        <v>257</v>
      </c>
      <c r="AA1047" s="149" t="s">
        <v>258</v>
      </c>
      <c r="AB1047" s="149" t="s">
        <v>260</v>
      </c>
      <c r="AC1047" s="149" t="s">
        <v>261</v>
      </c>
      <c r="AD1047" s="149" t="s">
        <v>262</v>
      </c>
      <c r="AE1047" s="150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282</v>
      </c>
      <c r="E1048" s="11" t="s">
        <v>282</v>
      </c>
      <c r="F1048" s="11" t="s">
        <v>282</v>
      </c>
      <c r="G1048" s="11" t="s">
        <v>282</v>
      </c>
      <c r="H1048" s="11" t="s">
        <v>115</v>
      </c>
      <c r="I1048" s="11" t="s">
        <v>282</v>
      </c>
      <c r="J1048" s="11" t="s">
        <v>282</v>
      </c>
      <c r="K1048" s="11" t="s">
        <v>282</v>
      </c>
      <c r="L1048" s="11" t="s">
        <v>282</v>
      </c>
      <c r="M1048" s="11" t="s">
        <v>282</v>
      </c>
      <c r="N1048" s="11" t="s">
        <v>115</v>
      </c>
      <c r="O1048" s="11" t="s">
        <v>282</v>
      </c>
      <c r="P1048" s="11" t="s">
        <v>283</v>
      </c>
      <c r="Q1048" s="11" t="s">
        <v>282</v>
      </c>
      <c r="R1048" s="11" t="s">
        <v>283</v>
      </c>
      <c r="S1048" s="11" t="s">
        <v>283</v>
      </c>
      <c r="T1048" s="11" t="s">
        <v>283</v>
      </c>
      <c r="U1048" s="11" t="s">
        <v>283</v>
      </c>
      <c r="V1048" s="11" t="s">
        <v>283</v>
      </c>
      <c r="W1048" s="11" t="s">
        <v>282</v>
      </c>
      <c r="X1048" s="11" t="s">
        <v>283</v>
      </c>
      <c r="Y1048" s="11" t="s">
        <v>283</v>
      </c>
      <c r="Z1048" s="11" t="s">
        <v>283</v>
      </c>
      <c r="AA1048" s="11" t="s">
        <v>283</v>
      </c>
      <c r="AB1048" s="11" t="s">
        <v>282</v>
      </c>
      <c r="AC1048" s="11" t="s">
        <v>282</v>
      </c>
      <c r="AD1048" s="11" t="s">
        <v>283</v>
      </c>
      <c r="AE1048" s="150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/>
      <c r="C1049" s="9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150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8">
        <v>1</v>
      </c>
      <c r="C1050" s="14">
        <v>1</v>
      </c>
      <c r="D1050" s="209">
        <v>7.3</v>
      </c>
      <c r="E1050" s="230">
        <v>10.3</v>
      </c>
      <c r="F1050" s="230">
        <v>11.209835477986907</v>
      </c>
      <c r="G1050" s="230">
        <v>10.1</v>
      </c>
      <c r="H1050" s="209" t="s">
        <v>95</v>
      </c>
      <c r="I1050" s="209">
        <v>13.9</v>
      </c>
      <c r="J1050" s="230">
        <v>10.6</v>
      </c>
      <c r="K1050" s="230">
        <v>8.9</v>
      </c>
      <c r="L1050" s="230">
        <v>10.41</v>
      </c>
      <c r="M1050" s="230">
        <v>11.6</v>
      </c>
      <c r="N1050" s="230">
        <v>9.7903846792577909</v>
      </c>
      <c r="O1050" s="230">
        <v>11.9</v>
      </c>
      <c r="P1050" s="230">
        <v>10.199999999999999</v>
      </c>
      <c r="Q1050" s="230">
        <v>10.712999999999999</v>
      </c>
      <c r="R1050" s="230">
        <v>9.3000000000000007</v>
      </c>
      <c r="S1050" s="230">
        <v>8.9</v>
      </c>
      <c r="T1050" s="230">
        <v>9.8000000000000007</v>
      </c>
      <c r="U1050" s="230">
        <v>9.3000000000000007</v>
      </c>
      <c r="V1050" s="230">
        <v>9.6</v>
      </c>
      <c r="W1050" s="230">
        <v>9</v>
      </c>
      <c r="X1050" s="230">
        <v>7.5</v>
      </c>
      <c r="Y1050" s="230">
        <v>8.8000000000000007</v>
      </c>
      <c r="Z1050" s="230">
        <v>10.5</v>
      </c>
      <c r="AA1050" s="230">
        <v>9.25</v>
      </c>
      <c r="AB1050" s="230">
        <v>9.9</v>
      </c>
      <c r="AC1050" s="230">
        <v>10</v>
      </c>
      <c r="AD1050" s="230">
        <v>12</v>
      </c>
      <c r="AE1050" s="210"/>
      <c r="AF1050" s="211"/>
      <c r="AG1050" s="211"/>
      <c r="AH1050" s="211"/>
      <c r="AI1050" s="211"/>
      <c r="AJ1050" s="211"/>
      <c r="AK1050" s="211"/>
      <c r="AL1050" s="211"/>
      <c r="AM1050" s="211"/>
      <c r="AN1050" s="211"/>
      <c r="AO1050" s="211"/>
      <c r="AP1050" s="211"/>
      <c r="AQ1050" s="211"/>
      <c r="AR1050" s="211"/>
      <c r="AS1050" s="211"/>
      <c r="AT1050" s="211"/>
      <c r="AU1050" s="211"/>
      <c r="AV1050" s="211"/>
      <c r="AW1050" s="211"/>
      <c r="AX1050" s="211"/>
      <c r="AY1050" s="211"/>
      <c r="AZ1050" s="211"/>
      <c r="BA1050" s="211"/>
      <c r="BB1050" s="211"/>
      <c r="BC1050" s="211"/>
      <c r="BD1050" s="211"/>
      <c r="BE1050" s="211"/>
      <c r="BF1050" s="211"/>
      <c r="BG1050" s="211"/>
      <c r="BH1050" s="211"/>
      <c r="BI1050" s="211"/>
      <c r="BJ1050" s="211"/>
      <c r="BK1050" s="211"/>
      <c r="BL1050" s="211"/>
      <c r="BM1050" s="212">
        <v>1</v>
      </c>
    </row>
    <row r="1051" spans="1:65">
      <c r="A1051" s="30"/>
      <c r="B1051" s="19">
        <v>1</v>
      </c>
      <c r="C1051" s="9">
        <v>2</v>
      </c>
      <c r="D1051" s="213">
        <v>7.2</v>
      </c>
      <c r="E1051" s="216">
        <v>12.6</v>
      </c>
      <c r="F1051" s="216">
        <v>11.373283953729796</v>
      </c>
      <c r="G1051" s="216">
        <v>9.8000000000000007</v>
      </c>
      <c r="H1051" s="213" t="s">
        <v>95</v>
      </c>
      <c r="I1051" s="213">
        <v>16.600000000000001</v>
      </c>
      <c r="J1051" s="216">
        <v>9.8000000000000007</v>
      </c>
      <c r="K1051" s="216">
        <v>9</v>
      </c>
      <c r="L1051" s="216">
        <v>9.24</v>
      </c>
      <c r="M1051" s="216">
        <v>10</v>
      </c>
      <c r="N1051" s="216">
        <v>9.7723846199441553</v>
      </c>
      <c r="O1051" s="216">
        <v>12.7</v>
      </c>
      <c r="P1051" s="216">
        <v>11.6</v>
      </c>
      <c r="Q1051" s="216">
        <v>10.708</v>
      </c>
      <c r="R1051" s="216">
        <v>10.6</v>
      </c>
      <c r="S1051" s="216">
        <v>10.9</v>
      </c>
      <c r="T1051" s="216">
        <v>9.9</v>
      </c>
      <c r="U1051" s="216">
        <v>9.9</v>
      </c>
      <c r="V1051" s="216">
        <v>10</v>
      </c>
      <c r="W1051" s="216">
        <v>9.4</v>
      </c>
      <c r="X1051" s="216">
        <v>8.1</v>
      </c>
      <c r="Y1051" s="216">
        <v>8.9</v>
      </c>
      <c r="Z1051" s="216">
        <v>10</v>
      </c>
      <c r="AA1051" s="216">
        <v>9.84</v>
      </c>
      <c r="AB1051" s="216">
        <v>11.2</v>
      </c>
      <c r="AC1051" s="216">
        <v>10.5</v>
      </c>
      <c r="AD1051" s="216">
        <v>10.4</v>
      </c>
      <c r="AE1051" s="210"/>
      <c r="AF1051" s="211"/>
      <c r="AG1051" s="211"/>
      <c r="AH1051" s="211"/>
      <c r="AI1051" s="211"/>
      <c r="AJ1051" s="211"/>
      <c r="AK1051" s="211"/>
      <c r="AL1051" s="211"/>
      <c r="AM1051" s="211"/>
      <c r="AN1051" s="211"/>
      <c r="AO1051" s="211"/>
      <c r="AP1051" s="211"/>
      <c r="AQ1051" s="211"/>
      <c r="AR1051" s="211"/>
      <c r="AS1051" s="211"/>
      <c r="AT1051" s="211"/>
      <c r="AU1051" s="211"/>
      <c r="AV1051" s="211"/>
      <c r="AW1051" s="211"/>
      <c r="AX1051" s="211"/>
      <c r="AY1051" s="211"/>
      <c r="AZ1051" s="211"/>
      <c r="BA1051" s="211"/>
      <c r="BB1051" s="211"/>
      <c r="BC1051" s="211"/>
      <c r="BD1051" s="211"/>
      <c r="BE1051" s="211"/>
      <c r="BF1051" s="211"/>
      <c r="BG1051" s="211"/>
      <c r="BH1051" s="211"/>
      <c r="BI1051" s="211"/>
      <c r="BJ1051" s="211"/>
      <c r="BK1051" s="211"/>
      <c r="BL1051" s="211"/>
      <c r="BM1051" s="212">
        <v>30</v>
      </c>
    </row>
    <row r="1052" spans="1:65">
      <c r="A1052" s="30"/>
      <c r="B1052" s="19">
        <v>1</v>
      </c>
      <c r="C1052" s="9">
        <v>3</v>
      </c>
      <c r="D1052" s="213">
        <v>8</v>
      </c>
      <c r="E1052" s="216">
        <v>11.6</v>
      </c>
      <c r="F1052" s="216">
        <v>11.312486532279802</v>
      </c>
      <c r="G1052" s="216">
        <v>11.2</v>
      </c>
      <c r="H1052" s="213" t="s">
        <v>95</v>
      </c>
      <c r="I1052" s="213">
        <v>15.6</v>
      </c>
      <c r="J1052" s="216">
        <v>9.6999999999999993</v>
      </c>
      <c r="K1052" s="216">
        <v>9.4</v>
      </c>
      <c r="L1052" s="216">
        <v>9.84</v>
      </c>
      <c r="M1052" s="216">
        <v>11.1</v>
      </c>
      <c r="N1052" s="216">
        <v>10.089953297358333</v>
      </c>
      <c r="O1052" s="216">
        <v>9.8000000000000007</v>
      </c>
      <c r="P1052" s="216">
        <v>10</v>
      </c>
      <c r="Q1052" s="216">
        <v>10.7765</v>
      </c>
      <c r="R1052" s="216">
        <v>8.8000000000000007</v>
      </c>
      <c r="S1052" s="216">
        <v>9.3000000000000007</v>
      </c>
      <c r="T1052" s="216">
        <v>9.9</v>
      </c>
      <c r="U1052" s="216">
        <v>9.3000000000000007</v>
      </c>
      <c r="V1052" s="216">
        <v>9.1999999999999993</v>
      </c>
      <c r="W1052" s="216">
        <v>9.4</v>
      </c>
      <c r="X1052" s="216">
        <v>8</v>
      </c>
      <c r="Y1052" s="216">
        <v>9.1</v>
      </c>
      <c r="Z1052" s="216">
        <v>10.1</v>
      </c>
      <c r="AA1052" s="216">
        <v>9.2200000000000006</v>
      </c>
      <c r="AB1052" s="216">
        <v>10</v>
      </c>
      <c r="AC1052" s="216">
        <v>10</v>
      </c>
      <c r="AD1052" s="216">
        <v>10.9</v>
      </c>
      <c r="AE1052" s="210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1"/>
      <c r="AT1052" s="211"/>
      <c r="AU1052" s="211"/>
      <c r="AV1052" s="211"/>
      <c r="AW1052" s="211"/>
      <c r="AX1052" s="211"/>
      <c r="AY1052" s="211"/>
      <c r="AZ1052" s="211"/>
      <c r="BA1052" s="211"/>
      <c r="BB1052" s="211"/>
      <c r="BC1052" s="211"/>
      <c r="BD1052" s="211"/>
      <c r="BE1052" s="211"/>
      <c r="BF1052" s="211"/>
      <c r="BG1052" s="211"/>
      <c r="BH1052" s="211"/>
      <c r="BI1052" s="211"/>
      <c r="BJ1052" s="211"/>
      <c r="BK1052" s="211"/>
      <c r="BL1052" s="211"/>
      <c r="BM1052" s="212">
        <v>16</v>
      </c>
    </row>
    <row r="1053" spans="1:65">
      <c r="A1053" s="30"/>
      <c r="B1053" s="19">
        <v>1</v>
      </c>
      <c r="C1053" s="9">
        <v>4</v>
      </c>
      <c r="D1053" s="213">
        <v>6.9</v>
      </c>
      <c r="E1053" s="216">
        <v>10.3</v>
      </c>
      <c r="F1053" s="216">
        <v>11.021707189573782</v>
      </c>
      <c r="G1053" s="216">
        <v>10.199999999999999</v>
      </c>
      <c r="H1053" s="213" t="s">
        <v>95</v>
      </c>
      <c r="I1053" s="213">
        <v>16.100000000000001</v>
      </c>
      <c r="J1053" s="216">
        <v>10.6</v>
      </c>
      <c r="K1053" s="216">
        <v>8.9</v>
      </c>
      <c r="L1053" s="216">
        <v>10.9</v>
      </c>
      <c r="M1053" s="216">
        <v>10.7</v>
      </c>
      <c r="N1053" s="216">
        <v>9.9683232044969952</v>
      </c>
      <c r="O1053" s="216">
        <v>8.9</v>
      </c>
      <c r="P1053" s="232">
        <v>13.5</v>
      </c>
      <c r="Q1053" s="216">
        <v>10.691000000000001</v>
      </c>
      <c r="R1053" s="216">
        <v>10.1</v>
      </c>
      <c r="S1053" s="216">
        <v>8.9</v>
      </c>
      <c r="T1053" s="216">
        <v>8.9</v>
      </c>
      <c r="U1053" s="216">
        <v>8.6</v>
      </c>
      <c r="V1053" s="232">
        <v>12.8</v>
      </c>
      <c r="W1053" s="232">
        <v>13.1</v>
      </c>
      <c r="X1053" s="216">
        <v>7.6</v>
      </c>
      <c r="Y1053" s="216">
        <v>9.5</v>
      </c>
      <c r="Z1053" s="216">
        <v>10.4</v>
      </c>
      <c r="AA1053" s="216">
        <v>9.81</v>
      </c>
      <c r="AB1053" s="216">
        <v>9.5</v>
      </c>
      <c r="AC1053" s="216">
        <v>11.5</v>
      </c>
      <c r="AD1053" s="216">
        <v>11.3</v>
      </c>
      <c r="AE1053" s="210"/>
      <c r="AF1053" s="211"/>
      <c r="AG1053" s="211"/>
      <c r="AH1053" s="211"/>
      <c r="AI1053" s="211"/>
      <c r="AJ1053" s="211"/>
      <c r="AK1053" s="211"/>
      <c r="AL1053" s="211"/>
      <c r="AM1053" s="211"/>
      <c r="AN1053" s="211"/>
      <c r="AO1053" s="211"/>
      <c r="AP1053" s="211"/>
      <c r="AQ1053" s="211"/>
      <c r="AR1053" s="211"/>
      <c r="AS1053" s="211"/>
      <c r="AT1053" s="211"/>
      <c r="AU1053" s="211"/>
      <c r="AV1053" s="211"/>
      <c r="AW1053" s="211"/>
      <c r="AX1053" s="211"/>
      <c r="AY1053" s="211"/>
      <c r="AZ1053" s="211"/>
      <c r="BA1053" s="211"/>
      <c r="BB1053" s="211"/>
      <c r="BC1053" s="211"/>
      <c r="BD1053" s="211"/>
      <c r="BE1053" s="211"/>
      <c r="BF1053" s="211"/>
      <c r="BG1053" s="211"/>
      <c r="BH1053" s="211"/>
      <c r="BI1053" s="211"/>
      <c r="BJ1053" s="211"/>
      <c r="BK1053" s="211"/>
      <c r="BL1053" s="211"/>
      <c r="BM1053" s="212">
        <v>10.070057760534249</v>
      </c>
    </row>
    <row r="1054" spans="1:65">
      <c r="A1054" s="30"/>
      <c r="B1054" s="19">
        <v>1</v>
      </c>
      <c r="C1054" s="9">
        <v>5</v>
      </c>
      <c r="D1054" s="213">
        <v>8</v>
      </c>
      <c r="E1054" s="216">
        <v>11.7</v>
      </c>
      <c r="F1054" s="216">
        <v>11.318950510481322</v>
      </c>
      <c r="G1054" s="216">
        <v>10.9</v>
      </c>
      <c r="H1054" s="213">
        <v>20</v>
      </c>
      <c r="I1054" s="213">
        <v>15.9</v>
      </c>
      <c r="J1054" s="216">
        <v>10.9</v>
      </c>
      <c r="K1054" s="216">
        <v>8.9</v>
      </c>
      <c r="L1054" s="216">
        <v>10.37</v>
      </c>
      <c r="M1054" s="216">
        <v>11.8</v>
      </c>
      <c r="N1054" s="216">
        <v>10.063782237874785</v>
      </c>
      <c r="O1054" s="216">
        <v>9.5</v>
      </c>
      <c r="P1054" s="216">
        <v>10.3</v>
      </c>
      <c r="Q1054" s="216">
        <v>10.78</v>
      </c>
      <c r="R1054" s="216">
        <v>8.9</v>
      </c>
      <c r="S1054" s="216">
        <v>9.8000000000000007</v>
      </c>
      <c r="T1054" s="216">
        <v>9</v>
      </c>
      <c r="U1054" s="216">
        <v>10.8</v>
      </c>
      <c r="V1054" s="216">
        <v>10.8</v>
      </c>
      <c r="W1054" s="216">
        <v>9.8000000000000007</v>
      </c>
      <c r="X1054" s="216">
        <v>8.4</v>
      </c>
      <c r="Y1054" s="216">
        <v>9.3000000000000007</v>
      </c>
      <c r="Z1054" s="216">
        <v>9.4</v>
      </c>
      <c r="AA1054" s="216">
        <v>8.76</v>
      </c>
      <c r="AB1054" s="216">
        <v>12.2</v>
      </c>
      <c r="AC1054" s="216">
        <v>11.5</v>
      </c>
      <c r="AD1054" s="216">
        <v>10.4</v>
      </c>
      <c r="AE1054" s="210"/>
      <c r="AF1054" s="211"/>
      <c r="AG1054" s="211"/>
      <c r="AH1054" s="211"/>
      <c r="AI1054" s="211"/>
      <c r="AJ1054" s="211"/>
      <c r="AK1054" s="211"/>
      <c r="AL1054" s="211"/>
      <c r="AM1054" s="211"/>
      <c r="AN1054" s="211"/>
      <c r="AO1054" s="211"/>
      <c r="AP1054" s="211"/>
      <c r="AQ1054" s="211"/>
      <c r="AR1054" s="211"/>
      <c r="AS1054" s="211"/>
      <c r="AT1054" s="211"/>
      <c r="AU1054" s="211"/>
      <c r="AV1054" s="211"/>
      <c r="AW1054" s="211"/>
      <c r="AX1054" s="211"/>
      <c r="AY1054" s="211"/>
      <c r="AZ1054" s="211"/>
      <c r="BA1054" s="211"/>
      <c r="BB1054" s="211"/>
      <c r="BC1054" s="211"/>
      <c r="BD1054" s="211"/>
      <c r="BE1054" s="211"/>
      <c r="BF1054" s="211"/>
      <c r="BG1054" s="211"/>
      <c r="BH1054" s="211"/>
      <c r="BI1054" s="211"/>
      <c r="BJ1054" s="211"/>
      <c r="BK1054" s="211"/>
      <c r="BL1054" s="211"/>
      <c r="BM1054" s="212">
        <v>66</v>
      </c>
    </row>
    <row r="1055" spans="1:65">
      <c r="A1055" s="30"/>
      <c r="B1055" s="19">
        <v>1</v>
      </c>
      <c r="C1055" s="9">
        <v>6</v>
      </c>
      <c r="D1055" s="213">
        <v>7.5</v>
      </c>
      <c r="E1055" s="216">
        <v>11.4</v>
      </c>
      <c r="F1055" s="216">
        <v>11.234632058106474</v>
      </c>
      <c r="G1055" s="216">
        <v>9</v>
      </c>
      <c r="H1055" s="213" t="s">
        <v>95</v>
      </c>
      <c r="I1055" s="213">
        <v>14.7</v>
      </c>
      <c r="J1055" s="216">
        <v>10.5</v>
      </c>
      <c r="K1055" s="216">
        <v>9.1999999999999993</v>
      </c>
      <c r="L1055" s="216">
        <v>10.28</v>
      </c>
      <c r="M1055" s="216">
        <v>10.9</v>
      </c>
      <c r="N1055" s="216">
        <v>9.9840937558414851</v>
      </c>
      <c r="O1055" s="216">
        <v>10</v>
      </c>
      <c r="P1055" s="216">
        <v>11.8</v>
      </c>
      <c r="Q1055" s="216">
        <v>10.82</v>
      </c>
      <c r="R1055" s="216">
        <v>9.8000000000000007</v>
      </c>
      <c r="S1055" s="216">
        <v>9.6</v>
      </c>
      <c r="T1055" s="216">
        <v>10.3</v>
      </c>
      <c r="U1055" s="216">
        <v>9.9</v>
      </c>
      <c r="V1055" s="216">
        <v>10.199999999999999</v>
      </c>
      <c r="W1055" s="216">
        <v>10.199999999999999</v>
      </c>
      <c r="X1055" s="216">
        <v>8.1999999999999993</v>
      </c>
      <c r="Y1055" s="216">
        <v>9</v>
      </c>
      <c r="Z1055" s="216">
        <v>9.1</v>
      </c>
      <c r="AA1055" s="216">
        <v>9.14</v>
      </c>
      <c r="AB1055" s="216">
        <v>10.5</v>
      </c>
      <c r="AC1055" s="216">
        <v>10</v>
      </c>
      <c r="AD1055" s="216">
        <v>11</v>
      </c>
      <c r="AE1055" s="210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11"/>
      <c r="AT1055" s="211"/>
      <c r="AU1055" s="211"/>
      <c r="AV1055" s="211"/>
      <c r="AW1055" s="211"/>
      <c r="AX1055" s="211"/>
      <c r="AY1055" s="211"/>
      <c r="AZ1055" s="211"/>
      <c r="BA1055" s="211"/>
      <c r="BB1055" s="211"/>
      <c r="BC1055" s="211"/>
      <c r="BD1055" s="211"/>
      <c r="BE1055" s="211"/>
      <c r="BF1055" s="211"/>
      <c r="BG1055" s="211"/>
      <c r="BH1055" s="211"/>
      <c r="BI1055" s="211"/>
      <c r="BJ1055" s="211"/>
      <c r="BK1055" s="211"/>
      <c r="BL1055" s="211"/>
      <c r="BM1055" s="214"/>
    </row>
    <row r="1056" spans="1:65">
      <c r="A1056" s="30"/>
      <c r="B1056" s="20" t="s">
        <v>270</v>
      </c>
      <c r="C1056" s="12"/>
      <c r="D1056" s="215">
        <v>7.4833333333333334</v>
      </c>
      <c r="E1056" s="215">
        <v>11.316666666666668</v>
      </c>
      <c r="F1056" s="215">
        <v>11.245149287026345</v>
      </c>
      <c r="G1056" s="215">
        <v>10.199999999999999</v>
      </c>
      <c r="H1056" s="215">
        <v>20</v>
      </c>
      <c r="I1056" s="215">
        <v>15.466666666666669</v>
      </c>
      <c r="J1056" s="215">
        <v>10.35</v>
      </c>
      <c r="K1056" s="215">
        <v>9.0499999999999989</v>
      </c>
      <c r="L1056" s="215">
        <v>10.173333333333334</v>
      </c>
      <c r="M1056" s="215">
        <v>11.016666666666667</v>
      </c>
      <c r="N1056" s="215">
        <v>9.9448202991289243</v>
      </c>
      <c r="O1056" s="215">
        <v>10.466666666666667</v>
      </c>
      <c r="P1056" s="215">
        <v>11.233333333333333</v>
      </c>
      <c r="Q1056" s="215">
        <v>10.748083333333334</v>
      </c>
      <c r="R1056" s="215">
        <v>9.5833333333333339</v>
      </c>
      <c r="S1056" s="215">
        <v>9.5666666666666664</v>
      </c>
      <c r="T1056" s="215">
        <v>9.6333333333333329</v>
      </c>
      <c r="U1056" s="215">
        <v>9.6333333333333346</v>
      </c>
      <c r="V1056" s="215">
        <v>10.433333333333335</v>
      </c>
      <c r="W1056" s="215">
        <v>10.15</v>
      </c>
      <c r="X1056" s="215">
        <v>7.9666666666666659</v>
      </c>
      <c r="Y1056" s="215">
        <v>9.1000000000000014</v>
      </c>
      <c r="Z1056" s="215">
        <v>9.9166666666666661</v>
      </c>
      <c r="AA1056" s="215">
        <v>9.3366666666666678</v>
      </c>
      <c r="AB1056" s="215">
        <v>10.549999999999999</v>
      </c>
      <c r="AC1056" s="215">
        <v>10.583333333333334</v>
      </c>
      <c r="AD1056" s="215">
        <v>11</v>
      </c>
      <c r="AE1056" s="210"/>
      <c r="AF1056" s="211"/>
      <c r="AG1056" s="211"/>
      <c r="AH1056" s="211"/>
      <c r="AI1056" s="211"/>
      <c r="AJ1056" s="211"/>
      <c r="AK1056" s="211"/>
      <c r="AL1056" s="211"/>
      <c r="AM1056" s="211"/>
      <c r="AN1056" s="211"/>
      <c r="AO1056" s="211"/>
      <c r="AP1056" s="211"/>
      <c r="AQ1056" s="211"/>
      <c r="AR1056" s="211"/>
      <c r="AS1056" s="211"/>
      <c r="AT1056" s="211"/>
      <c r="AU1056" s="211"/>
      <c r="AV1056" s="211"/>
      <c r="AW1056" s="211"/>
      <c r="AX1056" s="211"/>
      <c r="AY1056" s="211"/>
      <c r="AZ1056" s="211"/>
      <c r="BA1056" s="211"/>
      <c r="BB1056" s="211"/>
      <c r="BC1056" s="211"/>
      <c r="BD1056" s="211"/>
      <c r="BE1056" s="211"/>
      <c r="BF1056" s="211"/>
      <c r="BG1056" s="211"/>
      <c r="BH1056" s="211"/>
      <c r="BI1056" s="211"/>
      <c r="BJ1056" s="211"/>
      <c r="BK1056" s="211"/>
      <c r="BL1056" s="211"/>
      <c r="BM1056" s="214"/>
    </row>
    <row r="1057" spans="1:65">
      <c r="A1057" s="30"/>
      <c r="B1057" s="3" t="s">
        <v>271</v>
      </c>
      <c r="C1057" s="29"/>
      <c r="D1057" s="216">
        <v>7.4</v>
      </c>
      <c r="E1057" s="216">
        <v>11.5</v>
      </c>
      <c r="F1057" s="216">
        <v>11.273559295193138</v>
      </c>
      <c r="G1057" s="216">
        <v>10.149999999999999</v>
      </c>
      <c r="H1057" s="216">
        <v>20</v>
      </c>
      <c r="I1057" s="216">
        <v>15.75</v>
      </c>
      <c r="J1057" s="216">
        <v>10.55</v>
      </c>
      <c r="K1057" s="216">
        <v>8.9499999999999993</v>
      </c>
      <c r="L1057" s="216">
        <v>10.324999999999999</v>
      </c>
      <c r="M1057" s="216">
        <v>11</v>
      </c>
      <c r="N1057" s="216">
        <v>9.976208480169241</v>
      </c>
      <c r="O1057" s="216">
        <v>9.9</v>
      </c>
      <c r="P1057" s="216">
        <v>10.95</v>
      </c>
      <c r="Q1057" s="216">
        <v>10.74475</v>
      </c>
      <c r="R1057" s="216">
        <v>9.5500000000000007</v>
      </c>
      <c r="S1057" s="216">
        <v>9.4499999999999993</v>
      </c>
      <c r="T1057" s="216">
        <v>9.8500000000000014</v>
      </c>
      <c r="U1057" s="216">
        <v>9.6000000000000014</v>
      </c>
      <c r="V1057" s="216">
        <v>10.1</v>
      </c>
      <c r="W1057" s="216">
        <v>9.6000000000000014</v>
      </c>
      <c r="X1057" s="216">
        <v>8.0500000000000007</v>
      </c>
      <c r="Y1057" s="216">
        <v>9.0500000000000007</v>
      </c>
      <c r="Z1057" s="216">
        <v>10.050000000000001</v>
      </c>
      <c r="AA1057" s="216">
        <v>9.2349999999999994</v>
      </c>
      <c r="AB1057" s="216">
        <v>10.25</v>
      </c>
      <c r="AC1057" s="216">
        <v>10.25</v>
      </c>
      <c r="AD1057" s="216">
        <v>10.95</v>
      </c>
      <c r="AE1057" s="210"/>
      <c r="AF1057" s="211"/>
      <c r="AG1057" s="211"/>
      <c r="AH1057" s="211"/>
      <c r="AI1057" s="211"/>
      <c r="AJ1057" s="211"/>
      <c r="AK1057" s="211"/>
      <c r="AL1057" s="211"/>
      <c r="AM1057" s="211"/>
      <c r="AN1057" s="211"/>
      <c r="AO1057" s="211"/>
      <c r="AP1057" s="211"/>
      <c r="AQ1057" s="211"/>
      <c r="AR1057" s="211"/>
      <c r="AS1057" s="211"/>
      <c r="AT1057" s="211"/>
      <c r="AU1057" s="211"/>
      <c r="AV1057" s="211"/>
      <c r="AW1057" s="211"/>
      <c r="AX1057" s="211"/>
      <c r="AY1057" s="211"/>
      <c r="AZ1057" s="211"/>
      <c r="BA1057" s="211"/>
      <c r="BB1057" s="211"/>
      <c r="BC1057" s="211"/>
      <c r="BD1057" s="211"/>
      <c r="BE1057" s="211"/>
      <c r="BF1057" s="211"/>
      <c r="BG1057" s="211"/>
      <c r="BH1057" s="211"/>
      <c r="BI1057" s="211"/>
      <c r="BJ1057" s="211"/>
      <c r="BK1057" s="211"/>
      <c r="BL1057" s="211"/>
      <c r="BM1057" s="214"/>
    </row>
    <row r="1058" spans="1:65">
      <c r="A1058" s="30"/>
      <c r="B1058" s="3" t="s">
        <v>272</v>
      </c>
      <c r="C1058" s="29"/>
      <c r="D1058" s="24">
        <v>0.44459719597256409</v>
      </c>
      <c r="E1058" s="24">
        <v>0.88863190729720354</v>
      </c>
      <c r="F1058" s="24">
        <v>0.12464627240315528</v>
      </c>
      <c r="G1058" s="24">
        <v>0.78740078740118091</v>
      </c>
      <c r="H1058" s="24" t="s">
        <v>661</v>
      </c>
      <c r="I1058" s="24">
        <v>0.99331096171675648</v>
      </c>
      <c r="J1058" s="24">
        <v>0.48476798574163293</v>
      </c>
      <c r="K1058" s="24">
        <v>0.20736441353327706</v>
      </c>
      <c r="L1058" s="24">
        <v>0.56856544624754202</v>
      </c>
      <c r="M1058" s="24">
        <v>0.64935865795927195</v>
      </c>
      <c r="N1058" s="24">
        <v>0.13482933297247973</v>
      </c>
      <c r="O1058" s="24">
        <v>1.4895189380020146</v>
      </c>
      <c r="P1058" s="24">
        <v>1.3456101466125785</v>
      </c>
      <c r="Q1058" s="24">
        <v>5.1174619360251854E-2</v>
      </c>
      <c r="R1058" s="24">
        <v>0.70828431202919229</v>
      </c>
      <c r="S1058" s="24">
        <v>0.74744007563594472</v>
      </c>
      <c r="T1058" s="24">
        <v>0.55737479909542631</v>
      </c>
      <c r="U1058" s="24">
        <v>0.74744007563594494</v>
      </c>
      <c r="V1058" s="24">
        <v>1.2801041624284364</v>
      </c>
      <c r="W1058" s="24">
        <v>1.5016657417681192</v>
      </c>
      <c r="X1058" s="24">
        <v>0.35023801430836532</v>
      </c>
      <c r="Y1058" s="24">
        <v>0.26076809620810582</v>
      </c>
      <c r="Z1058" s="24">
        <v>0.55647701360134072</v>
      </c>
      <c r="AA1058" s="24">
        <v>0.41706913895260428</v>
      </c>
      <c r="AB1058" s="24">
        <v>0.99749686716299979</v>
      </c>
      <c r="AC1058" s="24">
        <v>0.73598007219398731</v>
      </c>
      <c r="AD1058" s="24">
        <v>0.60332412515993428</v>
      </c>
      <c r="AE1058" s="150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86</v>
      </c>
      <c r="C1059" s="29"/>
      <c r="D1059" s="13">
        <v>5.9411652023059786E-2</v>
      </c>
      <c r="E1059" s="13">
        <v>7.8524174429797061E-2</v>
      </c>
      <c r="F1059" s="13">
        <v>1.108444798922866E-2</v>
      </c>
      <c r="G1059" s="13">
        <v>7.7196155627566765E-2</v>
      </c>
      <c r="H1059" s="13" t="s">
        <v>661</v>
      </c>
      <c r="I1059" s="13">
        <v>6.4222691490307529E-2</v>
      </c>
      <c r="J1059" s="13">
        <v>4.6837486545085308E-2</v>
      </c>
      <c r="K1059" s="13">
        <v>2.2913194865555479E-2</v>
      </c>
      <c r="L1059" s="13">
        <v>5.5887822370335058E-2</v>
      </c>
      <c r="M1059" s="13">
        <v>5.8943297242899116E-2</v>
      </c>
      <c r="N1059" s="13">
        <v>1.3557744525991039E-2</v>
      </c>
      <c r="O1059" s="13">
        <v>0.14231072656070204</v>
      </c>
      <c r="P1059" s="13">
        <v>0.11978725340764794</v>
      </c>
      <c r="Q1059" s="13">
        <v>4.7612786180716111E-3</v>
      </c>
      <c r="R1059" s="13">
        <v>7.3907928211741802E-2</v>
      </c>
      <c r="S1059" s="13">
        <v>7.8129624630934993E-2</v>
      </c>
      <c r="T1059" s="13">
        <v>5.7858975684646333E-2</v>
      </c>
      <c r="U1059" s="13">
        <v>7.7588935187122302E-2</v>
      </c>
      <c r="V1059" s="13">
        <v>0.12269368968962646</v>
      </c>
      <c r="W1059" s="13">
        <v>0.14794736372099695</v>
      </c>
      <c r="X1059" s="13">
        <v>4.3962930666322009E-2</v>
      </c>
      <c r="Y1059" s="13">
        <v>2.8655834748143493E-2</v>
      </c>
      <c r="Z1059" s="13">
        <v>5.6115329102656208E-2</v>
      </c>
      <c r="AA1059" s="13">
        <v>4.4670025592924406E-2</v>
      </c>
      <c r="AB1059" s="13">
        <v>9.454946608180094E-2</v>
      </c>
      <c r="AC1059" s="13">
        <v>6.954142414431376E-2</v>
      </c>
      <c r="AD1059" s="13">
        <v>5.4847647741812208E-2</v>
      </c>
      <c r="AE1059" s="150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273</v>
      </c>
      <c r="C1060" s="29"/>
      <c r="D1060" s="13">
        <v>-0.25687284906533459</v>
      </c>
      <c r="E1060" s="13">
        <v>0.12379362023304652</v>
      </c>
      <c r="F1060" s="13">
        <v>0.11669163717187603</v>
      </c>
      <c r="G1060" s="13">
        <v>1.290382265482215E-2</v>
      </c>
      <c r="H1060" s="13">
        <v>0.98608592677416129</v>
      </c>
      <c r="I1060" s="13">
        <v>0.53590645003868498</v>
      </c>
      <c r="J1060" s="13">
        <v>2.7799467105628528E-2</v>
      </c>
      <c r="K1060" s="13">
        <v>-0.10129611813469208</v>
      </c>
      <c r="L1060" s="13">
        <v>1.0255708085790127E-2</v>
      </c>
      <c r="M1060" s="13">
        <v>9.4002331331433986E-2</v>
      </c>
      <c r="N1060" s="13">
        <v>-1.2436617980101872E-2</v>
      </c>
      <c r="O1060" s="13">
        <v>3.9384968345144378E-2</v>
      </c>
      <c r="P1060" s="13">
        <v>0.11551826220482053</v>
      </c>
      <c r="Q1060" s="13">
        <v>6.7330852406462638E-2</v>
      </c>
      <c r="R1060" s="13">
        <v>-4.8333826754047626E-2</v>
      </c>
      <c r="S1060" s="13">
        <v>-4.998889835969289E-2</v>
      </c>
      <c r="T1060" s="13">
        <v>-4.3368611937112278E-2</v>
      </c>
      <c r="U1060" s="13">
        <v>-4.3368611937112167E-2</v>
      </c>
      <c r="V1060" s="13">
        <v>3.6074825133854294E-2</v>
      </c>
      <c r="W1060" s="13">
        <v>7.9386078378869129E-3</v>
      </c>
      <c r="X1060" s="13">
        <v>-0.20887577250162581</v>
      </c>
      <c r="Y1060" s="13">
        <v>-9.63309033177564E-2</v>
      </c>
      <c r="Z1060" s="13">
        <v>-1.5232394641145008E-2</v>
      </c>
      <c r="AA1060" s="13">
        <v>-7.2828886517595559E-2</v>
      </c>
      <c r="AB1060" s="13">
        <v>4.7660326373369921E-2</v>
      </c>
      <c r="AC1060" s="13">
        <v>5.0970469584660449E-2</v>
      </c>
      <c r="AD1060" s="13">
        <v>9.2347259725788833E-2</v>
      </c>
      <c r="AE1060" s="150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274</v>
      </c>
      <c r="C1061" s="47"/>
      <c r="D1061" s="45">
        <v>3.07</v>
      </c>
      <c r="E1061" s="45">
        <v>1.31</v>
      </c>
      <c r="F1061" s="45">
        <v>1.22</v>
      </c>
      <c r="G1061" s="45">
        <v>0.03</v>
      </c>
      <c r="H1061" s="45">
        <v>3.06</v>
      </c>
      <c r="I1061" s="45">
        <v>6.05</v>
      </c>
      <c r="J1061" s="45">
        <v>0.2</v>
      </c>
      <c r="K1061" s="45">
        <v>1.28</v>
      </c>
      <c r="L1061" s="45">
        <v>0</v>
      </c>
      <c r="M1061" s="45">
        <v>0.96</v>
      </c>
      <c r="N1061" s="45">
        <v>0.26</v>
      </c>
      <c r="O1061" s="45">
        <v>0.34</v>
      </c>
      <c r="P1061" s="45">
        <v>1.21</v>
      </c>
      <c r="Q1061" s="45">
        <v>0.66</v>
      </c>
      <c r="R1061" s="45">
        <v>0.67</v>
      </c>
      <c r="S1061" s="45">
        <v>0.69</v>
      </c>
      <c r="T1061" s="45">
        <v>0.62</v>
      </c>
      <c r="U1061" s="45">
        <v>0.62</v>
      </c>
      <c r="V1061" s="45">
        <v>0.3</v>
      </c>
      <c r="W1061" s="45">
        <v>0.03</v>
      </c>
      <c r="X1061" s="45">
        <v>2.52</v>
      </c>
      <c r="Y1061" s="45">
        <v>1.23</v>
      </c>
      <c r="Z1061" s="45">
        <v>0.28999999999999998</v>
      </c>
      <c r="AA1061" s="45">
        <v>0.96</v>
      </c>
      <c r="AB1061" s="45">
        <v>0.43</v>
      </c>
      <c r="AC1061" s="45">
        <v>0.47</v>
      </c>
      <c r="AD1061" s="45">
        <v>0.94</v>
      </c>
      <c r="AE1061" s="150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BM1062" s="55"/>
    </row>
    <row r="1063" spans="1:65" ht="15">
      <c r="B1063" s="8" t="s">
        <v>530</v>
      </c>
      <c r="BM1063" s="28" t="s">
        <v>66</v>
      </c>
    </row>
    <row r="1064" spans="1:65" ht="15">
      <c r="A1064" s="25" t="s">
        <v>38</v>
      </c>
      <c r="B1064" s="18" t="s">
        <v>111</v>
      </c>
      <c r="C1064" s="15" t="s">
        <v>112</v>
      </c>
      <c r="D1064" s="16" t="s">
        <v>231</v>
      </c>
      <c r="E1064" s="17" t="s">
        <v>231</v>
      </c>
      <c r="F1064" s="17" t="s">
        <v>231</v>
      </c>
      <c r="G1064" s="17" t="s">
        <v>231</v>
      </c>
      <c r="H1064" s="17" t="s">
        <v>231</v>
      </c>
      <c r="I1064" s="17" t="s">
        <v>231</v>
      </c>
      <c r="J1064" s="17" t="s">
        <v>231</v>
      </c>
      <c r="K1064" s="17" t="s">
        <v>231</v>
      </c>
      <c r="L1064" s="17" t="s">
        <v>231</v>
      </c>
      <c r="M1064" s="17" t="s">
        <v>231</v>
      </c>
      <c r="N1064" s="17" t="s">
        <v>231</v>
      </c>
      <c r="O1064" s="17" t="s">
        <v>231</v>
      </c>
      <c r="P1064" s="17" t="s">
        <v>231</v>
      </c>
      <c r="Q1064" s="17" t="s">
        <v>231</v>
      </c>
      <c r="R1064" s="17" t="s">
        <v>231</v>
      </c>
      <c r="S1064" s="17" t="s">
        <v>231</v>
      </c>
      <c r="T1064" s="17" t="s">
        <v>231</v>
      </c>
      <c r="U1064" s="17" t="s">
        <v>231</v>
      </c>
      <c r="V1064" s="17" t="s">
        <v>231</v>
      </c>
      <c r="W1064" s="17" t="s">
        <v>231</v>
      </c>
      <c r="X1064" s="17" t="s">
        <v>231</v>
      </c>
      <c r="Y1064" s="17" t="s">
        <v>231</v>
      </c>
      <c r="Z1064" s="17" t="s">
        <v>231</v>
      </c>
      <c r="AA1064" s="17" t="s">
        <v>231</v>
      </c>
      <c r="AB1064" s="17" t="s">
        <v>231</v>
      </c>
      <c r="AC1064" s="17" t="s">
        <v>231</v>
      </c>
      <c r="AD1064" s="17" t="s">
        <v>231</v>
      </c>
      <c r="AE1064" s="150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232</v>
      </c>
      <c r="C1065" s="9" t="s">
        <v>232</v>
      </c>
      <c r="D1065" s="148" t="s">
        <v>234</v>
      </c>
      <c r="E1065" s="149" t="s">
        <v>235</v>
      </c>
      <c r="F1065" s="149" t="s">
        <v>236</v>
      </c>
      <c r="G1065" s="149" t="s">
        <v>237</v>
      </c>
      <c r="H1065" s="149" t="s">
        <v>238</v>
      </c>
      <c r="I1065" s="149" t="s">
        <v>239</v>
      </c>
      <c r="J1065" s="149" t="s">
        <v>240</v>
      </c>
      <c r="K1065" s="149" t="s">
        <v>241</v>
      </c>
      <c r="L1065" s="149" t="s">
        <v>242</v>
      </c>
      <c r="M1065" s="149" t="s">
        <v>243</v>
      </c>
      <c r="N1065" s="149" t="s">
        <v>244</v>
      </c>
      <c r="O1065" s="149" t="s">
        <v>245</v>
      </c>
      <c r="P1065" s="149" t="s">
        <v>246</v>
      </c>
      <c r="Q1065" s="149" t="s">
        <v>247</v>
      </c>
      <c r="R1065" s="149" t="s">
        <v>248</v>
      </c>
      <c r="S1065" s="149" t="s">
        <v>250</v>
      </c>
      <c r="T1065" s="149" t="s">
        <v>251</v>
      </c>
      <c r="U1065" s="149" t="s">
        <v>252</v>
      </c>
      <c r="V1065" s="149" t="s">
        <v>253</v>
      </c>
      <c r="W1065" s="149" t="s">
        <v>276</v>
      </c>
      <c r="X1065" s="149" t="s">
        <v>254</v>
      </c>
      <c r="Y1065" s="149" t="s">
        <v>255</v>
      </c>
      <c r="Z1065" s="149" t="s">
        <v>256</v>
      </c>
      <c r="AA1065" s="149" t="s">
        <v>257</v>
      </c>
      <c r="AB1065" s="149" t="s">
        <v>258</v>
      </c>
      <c r="AC1065" s="149" t="s">
        <v>260</v>
      </c>
      <c r="AD1065" s="149" t="s">
        <v>262</v>
      </c>
      <c r="AE1065" s="150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282</v>
      </c>
      <c r="E1066" s="11" t="s">
        <v>282</v>
      </c>
      <c r="F1066" s="11" t="s">
        <v>282</v>
      </c>
      <c r="G1066" s="11" t="s">
        <v>282</v>
      </c>
      <c r="H1066" s="11" t="s">
        <v>282</v>
      </c>
      <c r="I1066" s="11" t="s">
        <v>282</v>
      </c>
      <c r="J1066" s="11" t="s">
        <v>282</v>
      </c>
      <c r="K1066" s="11" t="s">
        <v>282</v>
      </c>
      <c r="L1066" s="11" t="s">
        <v>115</v>
      </c>
      <c r="M1066" s="11" t="s">
        <v>282</v>
      </c>
      <c r="N1066" s="11" t="s">
        <v>115</v>
      </c>
      <c r="O1066" s="11" t="s">
        <v>115</v>
      </c>
      <c r="P1066" s="11" t="s">
        <v>282</v>
      </c>
      <c r="Q1066" s="11" t="s">
        <v>283</v>
      </c>
      <c r="R1066" s="11" t="s">
        <v>282</v>
      </c>
      <c r="S1066" s="11" t="s">
        <v>283</v>
      </c>
      <c r="T1066" s="11" t="s">
        <v>283</v>
      </c>
      <c r="U1066" s="11" t="s">
        <v>283</v>
      </c>
      <c r="V1066" s="11" t="s">
        <v>283</v>
      </c>
      <c r="W1066" s="11" t="s">
        <v>283</v>
      </c>
      <c r="X1066" s="11" t="s">
        <v>282</v>
      </c>
      <c r="Y1066" s="11" t="s">
        <v>283</v>
      </c>
      <c r="Z1066" s="11" t="s">
        <v>283</v>
      </c>
      <c r="AA1066" s="11" t="s">
        <v>283</v>
      </c>
      <c r="AB1066" s="11" t="s">
        <v>283</v>
      </c>
      <c r="AC1066" s="11" t="s">
        <v>282</v>
      </c>
      <c r="AD1066" s="11" t="s">
        <v>283</v>
      </c>
      <c r="AE1066" s="150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150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8">
        <v>1</v>
      </c>
      <c r="C1068" s="14">
        <v>1</v>
      </c>
      <c r="D1068" s="230">
        <v>13.5</v>
      </c>
      <c r="E1068" s="230">
        <v>14.67</v>
      </c>
      <c r="F1068" s="230">
        <v>14.772337762587265</v>
      </c>
      <c r="G1068" s="230">
        <v>13.4</v>
      </c>
      <c r="H1068" s="230">
        <v>15.299999999999999</v>
      </c>
      <c r="I1068" s="230">
        <v>13.6</v>
      </c>
      <c r="J1068" s="230">
        <v>13.6</v>
      </c>
      <c r="K1068" s="230">
        <v>15</v>
      </c>
      <c r="L1068" s="230">
        <v>16.5</v>
      </c>
      <c r="M1068" s="209">
        <v>10.99</v>
      </c>
      <c r="N1068" s="230">
        <v>15.077550249268661</v>
      </c>
      <c r="O1068" s="230">
        <v>11.692</v>
      </c>
      <c r="P1068" s="230">
        <v>14.6</v>
      </c>
      <c r="Q1068" s="230">
        <v>15.5</v>
      </c>
      <c r="R1068" s="230">
        <v>13.939590000000001</v>
      </c>
      <c r="S1068" s="230">
        <v>15.400000000000002</v>
      </c>
      <c r="T1068" s="230">
        <v>14.8</v>
      </c>
      <c r="U1068" s="230">
        <v>16.3</v>
      </c>
      <c r="V1068" s="230">
        <v>15.400000000000002</v>
      </c>
      <c r="W1068" s="230">
        <v>15.299999999999999</v>
      </c>
      <c r="X1068" s="230">
        <v>12.99</v>
      </c>
      <c r="Y1068" s="209">
        <v>9.5</v>
      </c>
      <c r="Z1068" s="230">
        <v>12.8</v>
      </c>
      <c r="AA1068" s="230">
        <v>14.6</v>
      </c>
      <c r="AB1068" s="230">
        <v>14.8</v>
      </c>
      <c r="AC1068" s="230">
        <v>14.57</v>
      </c>
      <c r="AD1068" s="230">
        <v>13.8</v>
      </c>
      <c r="AE1068" s="210"/>
      <c r="AF1068" s="211"/>
      <c r="AG1068" s="211"/>
      <c r="AH1068" s="211"/>
      <c r="AI1068" s="211"/>
      <c r="AJ1068" s="211"/>
      <c r="AK1068" s="211"/>
      <c r="AL1068" s="211"/>
      <c r="AM1068" s="211"/>
      <c r="AN1068" s="211"/>
      <c r="AO1068" s="211"/>
      <c r="AP1068" s="211"/>
      <c r="AQ1068" s="211"/>
      <c r="AR1068" s="211"/>
      <c r="AS1068" s="211"/>
      <c r="AT1068" s="211"/>
      <c r="AU1068" s="211"/>
      <c r="AV1068" s="211"/>
      <c r="AW1068" s="211"/>
      <c r="AX1068" s="211"/>
      <c r="AY1068" s="211"/>
      <c r="AZ1068" s="211"/>
      <c r="BA1068" s="211"/>
      <c r="BB1068" s="211"/>
      <c r="BC1068" s="211"/>
      <c r="BD1068" s="211"/>
      <c r="BE1068" s="211"/>
      <c r="BF1068" s="211"/>
      <c r="BG1068" s="211"/>
      <c r="BH1068" s="211"/>
      <c r="BI1068" s="211"/>
      <c r="BJ1068" s="211"/>
      <c r="BK1068" s="211"/>
      <c r="BL1068" s="211"/>
      <c r="BM1068" s="212">
        <v>1</v>
      </c>
    </row>
    <row r="1069" spans="1:65">
      <c r="A1069" s="30"/>
      <c r="B1069" s="19">
        <v>1</v>
      </c>
      <c r="C1069" s="9">
        <v>2</v>
      </c>
      <c r="D1069" s="216">
        <v>14.2</v>
      </c>
      <c r="E1069" s="216">
        <v>14.67</v>
      </c>
      <c r="F1069" s="216">
        <v>14.64077247515177</v>
      </c>
      <c r="G1069" s="216">
        <v>14.4</v>
      </c>
      <c r="H1069" s="216">
        <v>15.1</v>
      </c>
      <c r="I1069" s="232">
        <v>14.7</v>
      </c>
      <c r="J1069" s="216">
        <v>14.8</v>
      </c>
      <c r="K1069" s="216">
        <v>15.5</v>
      </c>
      <c r="L1069" s="216">
        <v>17.2</v>
      </c>
      <c r="M1069" s="213">
        <v>14.06</v>
      </c>
      <c r="N1069" s="216">
        <v>15.817237138898655</v>
      </c>
      <c r="O1069" s="216">
        <v>12.352</v>
      </c>
      <c r="P1069" s="216">
        <v>15.2</v>
      </c>
      <c r="Q1069" s="216">
        <v>16.399999999999999</v>
      </c>
      <c r="R1069" s="216">
        <v>13.201590000000001</v>
      </c>
      <c r="S1069" s="216">
        <v>13.8</v>
      </c>
      <c r="T1069" s="216">
        <v>14.6</v>
      </c>
      <c r="U1069" s="216">
        <v>16.100000000000001</v>
      </c>
      <c r="V1069" s="216">
        <v>15.400000000000002</v>
      </c>
      <c r="W1069" s="216">
        <v>15.6</v>
      </c>
      <c r="X1069" s="216">
        <v>12.33</v>
      </c>
      <c r="Y1069" s="213">
        <v>10.5</v>
      </c>
      <c r="Z1069" s="216">
        <v>13.8</v>
      </c>
      <c r="AA1069" s="216">
        <v>14.5</v>
      </c>
      <c r="AB1069" s="216">
        <v>14.4</v>
      </c>
      <c r="AC1069" s="216">
        <v>14.96</v>
      </c>
      <c r="AD1069" s="216">
        <v>12.8</v>
      </c>
      <c r="AE1069" s="210"/>
      <c r="AF1069" s="211"/>
      <c r="AG1069" s="211"/>
      <c r="AH1069" s="211"/>
      <c r="AI1069" s="211"/>
      <c r="AJ1069" s="211"/>
      <c r="AK1069" s="211"/>
      <c r="AL1069" s="211"/>
      <c r="AM1069" s="211"/>
      <c r="AN1069" s="211"/>
      <c r="AO1069" s="211"/>
      <c r="AP1069" s="211"/>
      <c r="AQ1069" s="211"/>
      <c r="AR1069" s="211"/>
      <c r="AS1069" s="211"/>
      <c r="AT1069" s="211"/>
      <c r="AU1069" s="211"/>
      <c r="AV1069" s="211"/>
      <c r="AW1069" s="211"/>
      <c r="AX1069" s="211"/>
      <c r="AY1069" s="211"/>
      <c r="AZ1069" s="211"/>
      <c r="BA1069" s="211"/>
      <c r="BB1069" s="211"/>
      <c r="BC1069" s="211"/>
      <c r="BD1069" s="211"/>
      <c r="BE1069" s="211"/>
      <c r="BF1069" s="211"/>
      <c r="BG1069" s="211"/>
      <c r="BH1069" s="211"/>
      <c r="BI1069" s="211"/>
      <c r="BJ1069" s="211"/>
      <c r="BK1069" s="211"/>
      <c r="BL1069" s="211"/>
      <c r="BM1069" s="212">
        <v>31</v>
      </c>
    </row>
    <row r="1070" spans="1:65">
      <c r="A1070" s="30"/>
      <c r="B1070" s="19">
        <v>1</v>
      </c>
      <c r="C1070" s="9">
        <v>3</v>
      </c>
      <c r="D1070" s="216">
        <v>13.8</v>
      </c>
      <c r="E1070" s="232">
        <v>17.34</v>
      </c>
      <c r="F1070" s="216">
        <v>14.630498743946657</v>
      </c>
      <c r="G1070" s="216">
        <v>13.2</v>
      </c>
      <c r="H1070" s="216">
        <v>15.8</v>
      </c>
      <c r="I1070" s="216">
        <v>13.4</v>
      </c>
      <c r="J1070" s="216">
        <v>13.9</v>
      </c>
      <c r="K1070" s="216">
        <v>15.5</v>
      </c>
      <c r="L1070" s="216">
        <v>16.399999999999999</v>
      </c>
      <c r="M1070" s="213">
        <v>6.61</v>
      </c>
      <c r="N1070" s="216">
        <v>15.614055449936739</v>
      </c>
      <c r="O1070" s="216">
        <v>12.02</v>
      </c>
      <c r="P1070" s="216">
        <v>14.9</v>
      </c>
      <c r="Q1070" s="216">
        <v>16.2</v>
      </c>
      <c r="R1070" s="216">
        <v>13.665299999999998</v>
      </c>
      <c r="S1070" s="216">
        <v>13.4</v>
      </c>
      <c r="T1070" s="216">
        <v>14.6</v>
      </c>
      <c r="U1070" s="216">
        <v>16</v>
      </c>
      <c r="V1070" s="216">
        <v>16.100000000000001</v>
      </c>
      <c r="W1070" s="216">
        <v>15.8</v>
      </c>
      <c r="X1070" s="216">
        <v>13.52</v>
      </c>
      <c r="Y1070" s="213">
        <v>12.5</v>
      </c>
      <c r="Z1070" s="216">
        <v>13.6</v>
      </c>
      <c r="AA1070" s="216">
        <v>14</v>
      </c>
      <c r="AB1070" s="216">
        <v>14.6</v>
      </c>
      <c r="AC1070" s="216">
        <v>14.12</v>
      </c>
      <c r="AD1070" s="216">
        <v>13.8</v>
      </c>
      <c r="AE1070" s="210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212">
        <v>16</v>
      </c>
    </row>
    <row r="1071" spans="1:65">
      <c r="A1071" s="30"/>
      <c r="B1071" s="19">
        <v>1</v>
      </c>
      <c r="C1071" s="9">
        <v>4</v>
      </c>
      <c r="D1071" s="216">
        <v>14.4</v>
      </c>
      <c r="E1071" s="216">
        <v>14.49</v>
      </c>
      <c r="F1071" s="216">
        <v>14.429396579313627</v>
      </c>
      <c r="G1071" s="216">
        <v>14.4</v>
      </c>
      <c r="H1071" s="216">
        <v>15.7</v>
      </c>
      <c r="I1071" s="216">
        <v>13.8</v>
      </c>
      <c r="J1071" s="216">
        <v>14.1</v>
      </c>
      <c r="K1071" s="216">
        <v>14.8</v>
      </c>
      <c r="L1071" s="216">
        <v>17.2</v>
      </c>
      <c r="M1071" s="213">
        <v>10</v>
      </c>
      <c r="N1071" s="216">
        <v>15.456148224657895</v>
      </c>
      <c r="O1071" s="216">
        <v>11.749000000000001</v>
      </c>
      <c r="P1071" s="216">
        <v>15.2</v>
      </c>
      <c r="Q1071" s="216">
        <v>16.399999999999999</v>
      </c>
      <c r="R1071" s="216">
        <v>13.53246</v>
      </c>
      <c r="S1071" s="216">
        <v>14.8</v>
      </c>
      <c r="T1071" s="216">
        <v>14.6</v>
      </c>
      <c r="U1071" s="216">
        <v>15.9</v>
      </c>
      <c r="V1071" s="216">
        <v>15.400000000000002</v>
      </c>
      <c r="W1071" s="216">
        <v>15.2</v>
      </c>
      <c r="X1071" s="232">
        <v>11.43</v>
      </c>
      <c r="Y1071" s="213">
        <v>14.2</v>
      </c>
      <c r="Z1071" s="216">
        <v>13.7</v>
      </c>
      <c r="AA1071" s="216">
        <v>14.7</v>
      </c>
      <c r="AB1071" s="232">
        <v>15.8</v>
      </c>
      <c r="AC1071" s="216">
        <v>14.52</v>
      </c>
      <c r="AD1071" s="216">
        <v>12.9</v>
      </c>
      <c r="AE1071" s="210"/>
      <c r="AF1071" s="211"/>
      <c r="AG1071" s="211"/>
      <c r="AH1071" s="211"/>
      <c r="AI1071" s="211"/>
      <c r="AJ1071" s="211"/>
      <c r="AK1071" s="211"/>
      <c r="AL1071" s="211"/>
      <c r="AM1071" s="211"/>
      <c r="AN1071" s="211"/>
      <c r="AO1071" s="211"/>
      <c r="AP1071" s="211"/>
      <c r="AQ1071" s="211"/>
      <c r="AR1071" s="211"/>
      <c r="AS1071" s="211"/>
      <c r="AT1071" s="211"/>
      <c r="AU1071" s="211"/>
      <c r="AV1071" s="211"/>
      <c r="AW1071" s="211"/>
      <c r="AX1071" s="211"/>
      <c r="AY1071" s="211"/>
      <c r="AZ1071" s="211"/>
      <c r="BA1071" s="211"/>
      <c r="BB1071" s="211"/>
      <c r="BC1071" s="211"/>
      <c r="BD1071" s="211"/>
      <c r="BE1071" s="211"/>
      <c r="BF1071" s="211"/>
      <c r="BG1071" s="211"/>
      <c r="BH1071" s="211"/>
      <c r="BI1071" s="211"/>
      <c r="BJ1071" s="211"/>
      <c r="BK1071" s="211"/>
      <c r="BL1071" s="211"/>
      <c r="BM1071" s="212">
        <v>14.495380709959472</v>
      </c>
    </row>
    <row r="1072" spans="1:65">
      <c r="A1072" s="30"/>
      <c r="B1072" s="19">
        <v>1</v>
      </c>
      <c r="C1072" s="9">
        <v>5</v>
      </c>
      <c r="D1072" s="216">
        <v>13.6</v>
      </c>
      <c r="E1072" s="216">
        <v>14.66</v>
      </c>
      <c r="F1072" s="216">
        <v>14.295567571237065</v>
      </c>
      <c r="G1072" s="216">
        <v>14.2</v>
      </c>
      <c r="H1072" s="216">
        <v>14.8</v>
      </c>
      <c r="I1072" s="216">
        <v>13.2</v>
      </c>
      <c r="J1072" s="216">
        <v>13.9</v>
      </c>
      <c r="K1072" s="216">
        <v>15.400000000000002</v>
      </c>
      <c r="L1072" s="216">
        <v>17.100000000000001</v>
      </c>
      <c r="M1072" s="213">
        <v>11.49</v>
      </c>
      <c r="N1072" s="216">
        <v>15.026808336923729</v>
      </c>
      <c r="O1072" s="216">
        <v>12.127000000000001</v>
      </c>
      <c r="P1072" s="216">
        <v>13.9</v>
      </c>
      <c r="Q1072" s="216">
        <v>16.5</v>
      </c>
      <c r="R1072" s="216">
        <v>13.381169999999999</v>
      </c>
      <c r="S1072" s="216">
        <v>13.7</v>
      </c>
      <c r="T1072" s="216">
        <v>14.4</v>
      </c>
      <c r="U1072" s="216">
        <v>16.100000000000001</v>
      </c>
      <c r="V1072" s="232">
        <v>14.1</v>
      </c>
      <c r="W1072" s="216">
        <v>14.1</v>
      </c>
      <c r="X1072" s="216">
        <v>12.9</v>
      </c>
      <c r="Y1072" s="213">
        <v>9.1999999999999993</v>
      </c>
      <c r="Z1072" s="216">
        <v>12.9</v>
      </c>
      <c r="AA1072" s="216">
        <v>13.7</v>
      </c>
      <c r="AB1072" s="216">
        <v>14.9</v>
      </c>
      <c r="AC1072" s="216">
        <v>14.84</v>
      </c>
      <c r="AD1072" s="216">
        <v>14</v>
      </c>
      <c r="AE1072" s="210"/>
      <c r="AF1072" s="211"/>
      <c r="AG1072" s="211"/>
      <c r="AH1072" s="211"/>
      <c r="AI1072" s="211"/>
      <c r="AJ1072" s="211"/>
      <c r="AK1072" s="211"/>
      <c r="AL1072" s="211"/>
      <c r="AM1072" s="211"/>
      <c r="AN1072" s="211"/>
      <c r="AO1072" s="211"/>
      <c r="AP1072" s="211"/>
      <c r="AQ1072" s="211"/>
      <c r="AR1072" s="211"/>
      <c r="AS1072" s="211"/>
      <c r="AT1072" s="211"/>
      <c r="AU1072" s="211"/>
      <c r="AV1072" s="211"/>
      <c r="AW1072" s="211"/>
      <c r="AX1072" s="211"/>
      <c r="AY1072" s="211"/>
      <c r="AZ1072" s="211"/>
      <c r="BA1072" s="211"/>
      <c r="BB1072" s="211"/>
      <c r="BC1072" s="211"/>
      <c r="BD1072" s="211"/>
      <c r="BE1072" s="211"/>
      <c r="BF1072" s="211"/>
      <c r="BG1072" s="211"/>
      <c r="BH1072" s="211"/>
      <c r="BI1072" s="211"/>
      <c r="BJ1072" s="211"/>
      <c r="BK1072" s="211"/>
      <c r="BL1072" s="211"/>
      <c r="BM1072" s="212">
        <v>67</v>
      </c>
    </row>
    <row r="1073" spans="1:65">
      <c r="A1073" s="30"/>
      <c r="B1073" s="19">
        <v>1</v>
      </c>
      <c r="C1073" s="9">
        <v>6</v>
      </c>
      <c r="D1073" s="216">
        <v>14.3</v>
      </c>
      <c r="E1073" s="216">
        <v>14.64</v>
      </c>
      <c r="F1073" s="216">
        <v>14.476097165860402</v>
      </c>
      <c r="G1073" s="216">
        <v>13.6</v>
      </c>
      <c r="H1073" s="216">
        <v>16.100000000000001</v>
      </c>
      <c r="I1073" s="216">
        <v>13.5</v>
      </c>
      <c r="J1073" s="216">
        <v>13.5</v>
      </c>
      <c r="K1073" s="216">
        <v>14.7</v>
      </c>
      <c r="L1073" s="216">
        <v>16.3</v>
      </c>
      <c r="M1073" s="213">
        <v>14.27</v>
      </c>
      <c r="N1073" s="216">
        <v>15.562736796137989</v>
      </c>
      <c r="O1073" s="216">
        <v>11.526</v>
      </c>
      <c r="P1073" s="216">
        <v>14.5</v>
      </c>
      <c r="Q1073" s="216">
        <v>15.8</v>
      </c>
      <c r="R1073" s="216">
        <v>13.51179</v>
      </c>
      <c r="S1073" s="216">
        <v>15.2</v>
      </c>
      <c r="T1073" s="232">
        <v>15.2</v>
      </c>
      <c r="U1073" s="216">
        <v>15.5</v>
      </c>
      <c r="V1073" s="216">
        <v>15.2</v>
      </c>
      <c r="W1073" s="216">
        <v>16.2</v>
      </c>
      <c r="X1073" s="216">
        <v>12.88</v>
      </c>
      <c r="Y1073" s="213">
        <v>8.6</v>
      </c>
      <c r="Z1073" s="216">
        <v>13</v>
      </c>
      <c r="AA1073" s="216">
        <v>13.6</v>
      </c>
      <c r="AB1073" s="216">
        <v>14.9</v>
      </c>
      <c r="AC1073" s="216">
        <v>14.28</v>
      </c>
      <c r="AD1073" s="216">
        <v>12.4</v>
      </c>
      <c r="AE1073" s="210"/>
      <c r="AF1073" s="211"/>
      <c r="AG1073" s="211"/>
      <c r="AH1073" s="211"/>
      <c r="AI1073" s="211"/>
      <c r="AJ1073" s="211"/>
      <c r="AK1073" s="211"/>
      <c r="AL1073" s="211"/>
      <c r="AM1073" s="211"/>
      <c r="AN1073" s="211"/>
      <c r="AO1073" s="211"/>
      <c r="AP1073" s="211"/>
      <c r="AQ1073" s="211"/>
      <c r="AR1073" s="211"/>
      <c r="AS1073" s="211"/>
      <c r="AT1073" s="211"/>
      <c r="AU1073" s="211"/>
      <c r="AV1073" s="211"/>
      <c r="AW1073" s="211"/>
      <c r="AX1073" s="211"/>
      <c r="AY1073" s="211"/>
      <c r="AZ1073" s="211"/>
      <c r="BA1073" s="211"/>
      <c r="BB1073" s="211"/>
      <c r="BC1073" s="211"/>
      <c r="BD1073" s="211"/>
      <c r="BE1073" s="211"/>
      <c r="BF1073" s="211"/>
      <c r="BG1073" s="211"/>
      <c r="BH1073" s="211"/>
      <c r="BI1073" s="211"/>
      <c r="BJ1073" s="211"/>
      <c r="BK1073" s="211"/>
      <c r="BL1073" s="211"/>
      <c r="BM1073" s="214"/>
    </row>
    <row r="1074" spans="1:65">
      <c r="A1074" s="30"/>
      <c r="B1074" s="20" t="s">
        <v>270</v>
      </c>
      <c r="C1074" s="12"/>
      <c r="D1074" s="215">
        <v>13.966666666666667</v>
      </c>
      <c r="E1074" s="215">
        <v>15.078333333333333</v>
      </c>
      <c r="F1074" s="215">
        <v>14.540778383016132</v>
      </c>
      <c r="G1074" s="215">
        <v>13.866666666666665</v>
      </c>
      <c r="H1074" s="215">
        <v>15.466666666666669</v>
      </c>
      <c r="I1074" s="215">
        <v>13.700000000000001</v>
      </c>
      <c r="J1074" s="215">
        <v>13.966666666666667</v>
      </c>
      <c r="K1074" s="215">
        <v>15.15</v>
      </c>
      <c r="L1074" s="215">
        <v>16.783333333333335</v>
      </c>
      <c r="M1074" s="215">
        <v>11.236666666666666</v>
      </c>
      <c r="N1074" s="215">
        <v>15.425756032637276</v>
      </c>
      <c r="O1074" s="215">
        <v>11.911000000000001</v>
      </c>
      <c r="P1074" s="215">
        <v>14.716666666666667</v>
      </c>
      <c r="Q1074" s="215">
        <v>16.133333333333333</v>
      </c>
      <c r="R1074" s="215">
        <v>13.538650000000002</v>
      </c>
      <c r="S1074" s="215">
        <v>14.383333333333335</v>
      </c>
      <c r="T1074" s="215">
        <v>14.700000000000001</v>
      </c>
      <c r="U1074" s="215">
        <v>15.983333333333334</v>
      </c>
      <c r="V1074" s="215">
        <v>15.266666666666667</v>
      </c>
      <c r="W1074" s="215">
        <v>15.366666666666667</v>
      </c>
      <c r="X1074" s="215">
        <v>12.674999999999999</v>
      </c>
      <c r="Y1074" s="215">
        <v>10.75</v>
      </c>
      <c r="Z1074" s="215">
        <v>13.300000000000002</v>
      </c>
      <c r="AA1074" s="215">
        <v>14.183333333333332</v>
      </c>
      <c r="AB1074" s="215">
        <v>14.900000000000004</v>
      </c>
      <c r="AC1074" s="215">
        <v>14.548333333333334</v>
      </c>
      <c r="AD1074" s="215">
        <v>13.283333333333337</v>
      </c>
      <c r="AE1074" s="210"/>
      <c r="AF1074" s="211"/>
      <c r="AG1074" s="211"/>
      <c r="AH1074" s="211"/>
      <c r="AI1074" s="211"/>
      <c r="AJ1074" s="211"/>
      <c r="AK1074" s="211"/>
      <c r="AL1074" s="211"/>
      <c r="AM1074" s="211"/>
      <c r="AN1074" s="211"/>
      <c r="AO1074" s="211"/>
      <c r="AP1074" s="211"/>
      <c r="AQ1074" s="211"/>
      <c r="AR1074" s="211"/>
      <c r="AS1074" s="211"/>
      <c r="AT1074" s="211"/>
      <c r="AU1074" s="211"/>
      <c r="AV1074" s="211"/>
      <c r="AW1074" s="211"/>
      <c r="AX1074" s="211"/>
      <c r="AY1074" s="211"/>
      <c r="AZ1074" s="211"/>
      <c r="BA1074" s="211"/>
      <c r="BB1074" s="211"/>
      <c r="BC1074" s="211"/>
      <c r="BD1074" s="211"/>
      <c r="BE1074" s="211"/>
      <c r="BF1074" s="211"/>
      <c r="BG1074" s="211"/>
      <c r="BH1074" s="211"/>
      <c r="BI1074" s="211"/>
      <c r="BJ1074" s="211"/>
      <c r="BK1074" s="211"/>
      <c r="BL1074" s="211"/>
      <c r="BM1074" s="214"/>
    </row>
    <row r="1075" spans="1:65">
      <c r="A1075" s="30"/>
      <c r="B1075" s="3" t="s">
        <v>271</v>
      </c>
      <c r="C1075" s="29"/>
      <c r="D1075" s="216">
        <v>14</v>
      </c>
      <c r="E1075" s="216">
        <v>14.664999999999999</v>
      </c>
      <c r="F1075" s="216">
        <v>14.553297954903529</v>
      </c>
      <c r="G1075" s="216">
        <v>13.899999999999999</v>
      </c>
      <c r="H1075" s="216">
        <v>15.5</v>
      </c>
      <c r="I1075" s="216">
        <v>13.55</v>
      </c>
      <c r="J1075" s="216">
        <v>13.9</v>
      </c>
      <c r="K1075" s="216">
        <v>15.200000000000001</v>
      </c>
      <c r="L1075" s="216">
        <v>16.8</v>
      </c>
      <c r="M1075" s="216">
        <v>11.24</v>
      </c>
      <c r="N1075" s="216">
        <v>15.509442510397943</v>
      </c>
      <c r="O1075" s="216">
        <v>11.884499999999999</v>
      </c>
      <c r="P1075" s="216">
        <v>14.75</v>
      </c>
      <c r="Q1075" s="216">
        <v>16.299999999999997</v>
      </c>
      <c r="R1075" s="216">
        <v>13.522124999999999</v>
      </c>
      <c r="S1075" s="216">
        <v>14.3</v>
      </c>
      <c r="T1075" s="216">
        <v>14.6</v>
      </c>
      <c r="U1075" s="216">
        <v>16.05</v>
      </c>
      <c r="V1075" s="216">
        <v>15.400000000000002</v>
      </c>
      <c r="W1075" s="216">
        <v>15.45</v>
      </c>
      <c r="X1075" s="216">
        <v>12.89</v>
      </c>
      <c r="Y1075" s="216">
        <v>10</v>
      </c>
      <c r="Z1075" s="216">
        <v>13.3</v>
      </c>
      <c r="AA1075" s="216">
        <v>14.25</v>
      </c>
      <c r="AB1075" s="216">
        <v>14.850000000000001</v>
      </c>
      <c r="AC1075" s="216">
        <v>14.545</v>
      </c>
      <c r="AD1075" s="216">
        <v>13.350000000000001</v>
      </c>
      <c r="AE1075" s="210"/>
      <c r="AF1075" s="211"/>
      <c r="AG1075" s="211"/>
      <c r="AH1075" s="211"/>
      <c r="AI1075" s="211"/>
      <c r="AJ1075" s="211"/>
      <c r="AK1075" s="211"/>
      <c r="AL1075" s="211"/>
      <c r="AM1075" s="211"/>
      <c r="AN1075" s="211"/>
      <c r="AO1075" s="211"/>
      <c r="AP1075" s="211"/>
      <c r="AQ1075" s="211"/>
      <c r="AR1075" s="211"/>
      <c r="AS1075" s="211"/>
      <c r="AT1075" s="211"/>
      <c r="AU1075" s="211"/>
      <c r="AV1075" s="211"/>
      <c r="AW1075" s="211"/>
      <c r="AX1075" s="211"/>
      <c r="AY1075" s="211"/>
      <c r="AZ1075" s="211"/>
      <c r="BA1075" s="211"/>
      <c r="BB1075" s="211"/>
      <c r="BC1075" s="211"/>
      <c r="BD1075" s="211"/>
      <c r="BE1075" s="211"/>
      <c r="BF1075" s="211"/>
      <c r="BG1075" s="211"/>
      <c r="BH1075" s="211"/>
      <c r="BI1075" s="211"/>
      <c r="BJ1075" s="211"/>
      <c r="BK1075" s="211"/>
      <c r="BL1075" s="211"/>
      <c r="BM1075" s="214"/>
    </row>
    <row r="1076" spans="1:65">
      <c r="A1076" s="30"/>
      <c r="B1076" s="3" t="s">
        <v>272</v>
      </c>
      <c r="C1076" s="29"/>
      <c r="D1076" s="24">
        <v>0.38297084310253537</v>
      </c>
      <c r="E1076" s="24">
        <v>1.1101246176293302</v>
      </c>
      <c r="F1076" s="24">
        <v>0.17227084266179302</v>
      </c>
      <c r="G1076" s="24">
        <v>0.53166405433005059</v>
      </c>
      <c r="H1076" s="24">
        <v>0.48442405665559901</v>
      </c>
      <c r="I1076" s="24">
        <v>0.52915026221291805</v>
      </c>
      <c r="J1076" s="24">
        <v>0.4633213427705084</v>
      </c>
      <c r="K1076" s="24">
        <v>0.36193922141707746</v>
      </c>
      <c r="L1076" s="24">
        <v>0.42622372841814737</v>
      </c>
      <c r="M1076" s="24">
        <v>2.8366435565059374</v>
      </c>
      <c r="N1076" s="24">
        <v>0.31266853807395018</v>
      </c>
      <c r="O1076" s="24">
        <v>0.30836601628584187</v>
      </c>
      <c r="P1076" s="24">
        <v>0.49564772436344978</v>
      </c>
      <c r="Q1076" s="24">
        <v>0.39832984656772363</v>
      </c>
      <c r="R1076" s="24">
        <v>0.25138109547060206</v>
      </c>
      <c r="S1076" s="24">
        <v>0.85420528367990523</v>
      </c>
      <c r="T1076" s="24">
        <v>0.27568097504180422</v>
      </c>
      <c r="U1076" s="24">
        <v>0.27141603981096418</v>
      </c>
      <c r="V1076" s="24">
        <v>0.65012819248719522</v>
      </c>
      <c r="W1076" s="24">
        <v>0.71740272279011241</v>
      </c>
      <c r="X1076" s="24">
        <v>0.71762803735640102</v>
      </c>
      <c r="Y1076" s="24">
        <v>2.1732464195300083</v>
      </c>
      <c r="Z1076" s="24">
        <v>0.44721359549995771</v>
      </c>
      <c r="AA1076" s="24">
        <v>0.47923550230201717</v>
      </c>
      <c r="AB1076" s="24">
        <v>0.48166378315169206</v>
      </c>
      <c r="AC1076" s="24">
        <v>0.31977596324093371</v>
      </c>
      <c r="AD1076" s="24">
        <v>0.66458006791256286</v>
      </c>
      <c r="AE1076" s="150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86</v>
      </c>
      <c r="C1077" s="29"/>
      <c r="D1077" s="13">
        <v>2.7420346761518045E-2</v>
      </c>
      <c r="E1077" s="13">
        <v>7.3623827852061258E-2</v>
      </c>
      <c r="F1077" s="13">
        <v>1.1847429217613838E-2</v>
      </c>
      <c r="G1077" s="13">
        <v>3.8341157764186347E-2</v>
      </c>
      <c r="H1077" s="13">
        <v>3.1320520904456826E-2</v>
      </c>
      <c r="I1077" s="13">
        <v>3.8624106730869925E-2</v>
      </c>
      <c r="J1077" s="13">
        <v>3.3173365830823989E-2</v>
      </c>
      <c r="K1077" s="13">
        <v>2.389037765129224E-2</v>
      </c>
      <c r="L1077" s="13">
        <v>2.53956541262054E-2</v>
      </c>
      <c r="M1077" s="13">
        <v>0.25244528832743435</v>
      </c>
      <c r="N1077" s="13">
        <v>2.0269252113959083E-2</v>
      </c>
      <c r="O1077" s="13">
        <v>2.5889179437985209E-2</v>
      </c>
      <c r="P1077" s="13">
        <v>3.3679347068864086E-2</v>
      </c>
      <c r="Q1077" s="13">
        <v>2.468986652279279E-2</v>
      </c>
      <c r="R1077" s="13">
        <v>1.8567663354219367E-2</v>
      </c>
      <c r="S1077" s="13">
        <v>5.9388548112160267E-2</v>
      </c>
      <c r="T1077" s="13">
        <v>1.8753807825973075E-2</v>
      </c>
      <c r="U1077" s="13">
        <v>1.6981191229048852E-2</v>
      </c>
      <c r="V1077" s="13">
        <v>4.2584816101781345E-2</v>
      </c>
      <c r="W1077" s="13">
        <v>4.6685643565517077E-2</v>
      </c>
      <c r="X1077" s="13">
        <v>5.6617596635613499E-2</v>
      </c>
      <c r="Y1077" s="13">
        <v>0.20216245763069846</v>
      </c>
      <c r="Z1077" s="13">
        <v>3.3625082368417866E-2</v>
      </c>
      <c r="AA1077" s="13">
        <v>3.3788637060071722E-2</v>
      </c>
      <c r="AB1077" s="13">
        <v>3.2326428399442414E-2</v>
      </c>
      <c r="AC1077" s="13">
        <v>2.1980247215552782E-2</v>
      </c>
      <c r="AD1077" s="13">
        <v>5.0031121800192924E-2</v>
      </c>
      <c r="AE1077" s="150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273</v>
      </c>
      <c r="C1078" s="29"/>
      <c r="D1078" s="13">
        <v>-3.6474657263022903E-2</v>
      </c>
      <c r="E1078" s="13">
        <v>4.0216441019264026E-2</v>
      </c>
      <c r="F1078" s="13">
        <v>3.131871729693092E-3</v>
      </c>
      <c r="G1078" s="13">
        <v>-4.3373406733693498E-2</v>
      </c>
      <c r="H1078" s="13">
        <v>6.7006584797034474E-2</v>
      </c>
      <c r="I1078" s="13">
        <v>-5.4871322518144083E-2</v>
      </c>
      <c r="J1078" s="13">
        <v>-3.6474657263022903E-2</v>
      </c>
      <c r="K1078" s="13">
        <v>4.516054480657794E-2</v>
      </c>
      <c r="L1078" s="13">
        <v>0.15784011949419585</v>
      </c>
      <c r="M1078" s="13">
        <v>-0.22481051781232697</v>
      </c>
      <c r="N1078" s="13">
        <v>6.418426264848387E-2</v>
      </c>
      <c r="O1078" s="13">
        <v>-0.17828995054843899</v>
      </c>
      <c r="P1078" s="13">
        <v>1.5265963767005841E-2</v>
      </c>
      <c r="Q1078" s="13">
        <v>0.11299824793483748</v>
      </c>
      <c r="R1078" s="13">
        <v>-6.6002454789070852E-2</v>
      </c>
      <c r="S1078" s="13">
        <v>-7.7298678018957734E-3</v>
      </c>
      <c r="T1078" s="13">
        <v>1.4116172188560761E-2</v>
      </c>
      <c r="U1078" s="13">
        <v>0.10265012372883198</v>
      </c>
      <c r="V1078" s="13">
        <v>5.3209085855693505E-2</v>
      </c>
      <c r="W1078" s="13">
        <v>6.010783532636399E-2</v>
      </c>
      <c r="X1078" s="13">
        <v>-0.12558350459251666</v>
      </c>
      <c r="Y1078" s="13">
        <v>-0.25838443190292337</v>
      </c>
      <c r="Z1078" s="13">
        <v>-8.246632040082591E-2</v>
      </c>
      <c r="AA1078" s="13">
        <v>-2.1527366743236964E-2</v>
      </c>
      <c r="AB1078" s="13">
        <v>2.7913671129901951E-2</v>
      </c>
      <c r="AC1078" s="13">
        <v>3.6530688247105036E-3</v>
      </c>
      <c r="AD1078" s="13">
        <v>-8.361611197927088E-2</v>
      </c>
      <c r="AE1078" s="150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274</v>
      </c>
      <c r="C1079" s="47"/>
      <c r="D1079" s="45">
        <v>0.47</v>
      </c>
      <c r="E1079" s="45">
        <v>0.44</v>
      </c>
      <c r="F1079" s="45">
        <v>0</v>
      </c>
      <c r="G1079" s="45">
        <v>0.55000000000000004</v>
      </c>
      <c r="H1079" s="45">
        <v>0.76</v>
      </c>
      <c r="I1079" s="45">
        <v>0.69</v>
      </c>
      <c r="J1079" s="45">
        <v>0.47</v>
      </c>
      <c r="K1079" s="45">
        <v>0.5</v>
      </c>
      <c r="L1079" s="45">
        <v>1.83</v>
      </c>
      <c r="M1079" s="45">
        <v>2.7</v>
      </c>
      <c r="N1079" s="45">
        <v>0.72</v>
      </c>
      <c r="O1079" s="45">
        <v>2.15</v>
      </c>
      <c r="P1079" s="45">
        <v>0.14000000000000001</v>
      </c>
      <c r="Q1079" s="45">
        <v>1.3</v>
      </c>
      <c r="R1079" s="45">
        <v>0.82</v>
      </c>
      <c r="S1079" s="45">
        <v>0.13</v>
      </c>
      <c r="T1079" s="45">
        <v>0.13</v>
      </c>
      <c r="U1079" s="45">
        <v>1.18</v>
      </c>
      <c r="V1079" s="45">
        <v>0.59</v>
      </c>
      <c r="W1079" s="45">
        <v>0.67</v>
      </c>
      <c r="X1079" s="45">
        <v>1.52</v>
      </c>
      <c r="Y1079" s="45">
        <v>3.1</v>
      </c>
      <c r="Z1079" s="45">
        <v>1.01</v>
      </c>
      <c r="AA1079" s="45">
        <v>0.28999999999999998</v>
      </c>
      <c r="AB1079" s="45">
        <v>0.28999999999999998</v>
      </c>
      <c r="AC1079" s="45">
        <v>0.01</v>
      </c>
      <c r="AD1079" s="45">
        <v>1.03</v>
      </c>
      <c r="AE1079" s="150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BM1080" s="55"/>
    </row>
    <row r="1081" spans="1:65" ht="15">
      <c r="B1081" s="8" t="s">
        <v>531</v>
      </c>
      <c r="BM1081" s="28" t="s">
        <v>66</v>
      </c>
    </row>
    <row r="1082" spans="1:65" ht="15">
      <c r="A1082" s="25" t="s">
        <v>41</v>
      </c>
      <c r="B1082" s="18" t="s">
        <v>111</v>
      </c>
      <c r="C1082" s="15" t="s">
        <v>112</v>
      </c>
      <c r="D1082" s="16" t="s">
        <v>231</v>
      </c>
      <c r="E1082" s="17" t="s">
        <v>231</v>
      </c>
      <c r="F1082" s="17" t="s">
        <v>231</v>
      </c>
      <c r="G1082" s="17" t="s">
        <v>231</v>
      </c>
      <c r="H1082" s="17" t="s">
        <v>231</v>
      </c>
      <c r="I1082" s="17" t="s">
        <v>231</v>
      </c>
      <c r="J1082" s="17" t="s">
        <v>231</v>
      </c>
      <c r="K1082" s="17" t="s">
        <v>231</v>
      </c>
      <c r="L1082" s="17" t="s">
        <v>231</v>
      </c>
      <c r="M1082" s="17" t="s">
        <v>231</v>
      </c>
      <c r="N1082" s="17" t="s">
        <v>231</v>
      </c>
      <c r="O1082" s="17" t="s">
        <v>231</v>
      </c>
      <c r="P1082" s="17" t="s">
        <v>231</v>
      </c>
      <c r="Q1082" s="17" t="s">
        <v>231</v>
      </c>
      <c r="R1082" s="17" t="s">
        <v>231</v>
      </c>
      <c r="S1082" s="17" t="s">
        <v>231</v>
      </c>
      <c r="T1082" s="150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232</v>
      </c>
      <c r="C1083" s="9" t="s">
        <v>232</v>
      </c>
      <c r="D1083" s="148" t="s">
        <v>234</v>
      </c>
      <c r="E1083" s="149" t="s">
        <v>235</v>
      </c>
      <c r="F1083" s="149" t="s">
        <v>236</v>
      </c>
      <c r="G1083" s="149" t="s">
        <v>239</v>
      </c>
      <c r="H1083" s="149" t="s">
        <v>240</v>
      </c>
      <c r="I1083" s="149" t="s">
        <v>242</v>
      </c>
      <c r="J1083" s="149" t="s">
        <v>243</v>
      </c>
      <c r="K1083" s="149" t="s">
        <v>246</v>
      </c>
      <c r="L1083" s="149" t="s">
        <v>247</v>
      </c>
      <c r="M1083" s="149" t="s">
        <v>248</v>
      </c>
      <c r="N1083" s="149" t="s">
        <v>254</v>
      </c>
      <c r="O1083" s="149" t="s">
        <v>256</v>
      </c>
      <c r="P1083" s="149" t="s">
        <v>257</v>
      </c>
      <c r="Q1083" s="149" t="s">
        <v>258</v>
      </c>
      <c r="R1083" s="149" t="s">
        <v>261</v>
      </c>
      <c r="S1083" s="149" t="s">
        <v>262</v>
      </c>
      <c r="T1083" s="150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282</v>
      </c>
      <c r="E1084" s="11" t="s">
        <v>282</v>
      </c>
      <c r="F1084" s="11" t="s">
        <v>282</v>
      </c>
      <c r="G1084" s="11" t="s">
        <v>282</v>
      </c>
      <c r="H1084" s="11" t="s">
        <v>282</v>
      </c>
      <c r="I1084" s="11" t="s">
        <v>282</v>
      </c>
      <c r="J1084" s="11" t="s">
        <v>282</v>
      </c>
      <c r="K1084" s="11" t="s">
        <v>282</v>
      </c>
      <c r="L1084" s="11" t="s">
        <v>283</v>
      </c>
      <c r="M1084" s="11" t="s">
        <v>282</v>
      </c>
      <c r="N1084" s="11" t="s">
        <v>282</v>
      </c>
      <c r="O1084" s="11" t="s">
        <v>283</v>
      </c>
      <c r="P1084" s="11" t="s">
        <v>283</v>
      </c>
      <c r="Q1084" s="11" t="s">
        <v>283</v>
      </c>
      <c r="R1084" s="11" t="s">
        <v>282</v>
      </c>
      <c r="S1084" s="11" t="s">
        <v>283</v>
      </c>
      <c r="T1084" s="150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</v>
      </c>
    </row>
    <row r="1085" spans="1:65">
      <c r="A1085" s="30"/>
      <c r="B1085" s="19"/>
      <c r="C1085" s="9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150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3</v>
      </c>
    </row>
    <row r="1086" spans="1:65">
      <c r="A1086" s="30"/>
      <c r="B1086" s="18">
        <v>1</v>
      </c>
      <c r="C1086" s="14">
        <v>1</v>
      </c>
      <c r="D1086" s="22">
        <v>1.1299999999999999</v>
      </c>
      <c r="E1086" s="22">
        <v>1.23</v>
      </c>
      <c r="F1086" s="22">
        <v>1.3095360916073884</v>
      </c>
      <c r="G1086" s="22">
        <v>1.19</v>
      </c>
      <c r="H1086" s="22">
        <v>1.2</v>
      </c>
      <c r="I1086" s="145">
        <v>1.73</v>
      </c>
      <c r="J1086" s="22">
        <v>1.2</v>
      </c>
      <c r="K1086" s="22">
        <v>1.1000000000000001</v>
      </c>
      <c r="L1086" s="22">
        <v>1.4</v>
      </c>
      <c r="M1086" s="22">
        <v>1.3147199999999999</v>
      </c>
      <c r="N1086" s="22">
        <v>1.2</v>
      </c>
      <c r="O1086" s="22">
        <v>1.1000000000000001</v>
      </c>
      <c r="P1086" s="22">
        <v>1.2</v>
      </c>
      <c r="Q1086" s="22">
        <v>1.22</v>
      </c>
      <c r="R1086" s="22">
        <v>1.2</v>
      </c>
      <c r="S1086" s="22">
        <v>1.2</v>
      </c>
      <c r="T1086" s="150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>
        <v>1</v>
      </c>
      <c r="C1087" s="9">
        <v>2</v>
      </c>
      <c r="D1087" s="11">
        <v>1</v>
      </c>
      <c r="E1087" s="11">
        <v>1.1399999999999999</v>
      </c>
      <c r="F1087" s="11">
        <v>1.3087922034593999</v>
      </c>
      <c r="G1087" s="11">
        <v>1.27</v>
      </c>
      <c r="H1087" s="11">
        <v>1.1000000000000001</v>
      </c>
      <c r="I1087" s="146">
        <v>1.71</v>
      </c>
      <c r="J1087" s="11">
        <v>1.2</v>
      </c>
      <c r="K1087" s="11">
        <v>1.1000000000000001</v>
      </c>
      <c r="L1087" s="11">
        <v>1.5</v>
      </c>
      <c r="M1087" s="11">
        <v>1.3235999999999999</v>
      </c>
      <c r="N1087" s="11">
        <v>1.1000000000000001</v>
      </c>
      <c r="O1087" s="11">
        <v>1.1000000000000001</v>
      </c>
      <c r="P1087" s="11">
        <v>1.1000000000000001</v>
      </c>
      <c r="Q1087" s="11">
        <v>1.1000000000000001</v>
      </c>
      <c r="R1087" s="11">
        <v>1.3</v>
      </c>
      <c r="S1087" s="11">
        <v>1.2</v>
      </c>
      <c r="T1087" s="150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32</v>
      </c>
    </row>
    <row r="1088" spans="1:65">
      <c r="A1088" s="30"/>
      <c r="B1088" s="19">
        <v>1</v>
      </c>
      <c r="C1088" s="9">
        <v>3</v>
      </c>
      <c r="D1088" s="11">
        <v>0.97000000000000008</v>
      </c>
      <c r="E1088" s="11">
        <v>1.26</v>
      </c>
      <c r="F1088" s="11">
        <v>1.31158381519319</v>
      </c>
      <c r="G1088" s="11">
        <v>1.1399999999999999</v>
      </c>
      <c r="H1088" s="11">
        <v>1.2</v>
      </c>
      <c r="I1088" s="146">
        <v>1.72</v>
      </c>
      <c r="J1088" s="11">
        <v>1.3</v>
      </c>
      <c r="K1088" s="11">
        <v>1.1000000000000001</v>
      </c>
      <c r="L1088" s="11">
        <v>1.4</v>
      </c>
      <c r="M1088" s="11">
        <v>1.26468</v>
      </c>
      <c r="N1088" s="11">
        <v>1.2</v>
      </c>
      <c r="O1088" s="11">
        <v>1.1000000000000001</v>
      </c>
      <c r="P1088" s="11">
        <v>1.1000000000000001</v>
      </c>
      <c r="Q1088" s="11">
        <v>1.1499999999999999</v>
      </c>
      <c r="R1088" s="11">
        <v>1.2</v>
      </c>
      <c r="S1088" s="11">
        <v>1.2</v>
      </c>
      <c r="T1088" s="150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16</v>
      </c>
    </row>
    <row r="1089" spans="1:65">
      <c r="A1089" s="30"/>
      <c r="B1089" s="19">
        <v>1</v>
      </c>
      <c r="C1089" s="9">
        <v>4</v>
      </c>
      <c r="D1089" s="11">
        <v>1.03</v>
      </c>
      <c r="E1089" s="11">
        <v>1.1499999999999999</v>
      </c>
      <c r="F1089" s="11">
        <v>1.2979546492102034</v>
      </c>
      <c r="G1089" s="11">
        <v>1.2</v>
      </c>
      <c r="H1089" s="11">
        <v>1.2</v>
      </c>
      <c r="I1089" s="146">
        <v>1.68</v>
      </c>
      <c r="J1089" s="11">
        <v>1.2</v>
      </c>
      <c r="K1089" s="11">
        <v>1.2</v>
      </c>
      <c r="L1089" s="11">
        <v>1.4</v>
      </c>
      <c r="M1089" s="11">
        <v>1.248</v>
      </c>
      <c r="N1089" s="11">
        <v>1</v>
      </c>
      <c r="O1089" s="11">
        <v>1</v>
      </c>
      <c r="P1089" s="11">
        <v>1.1000000000000001</v>
      </c>
      <c r="Q1089" s="11">
        <v>1.18</v>
      </c>
      <c r="R1089" s="11">
        <v>1.3</v>
      </c>
      <c r="S1089" s="11">
        <v>1.1000000000000001</v>
      </c>
      <c r="T1089" s="150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1.189148898092669</v>
      </c>
    </row>
    <row r="1090" spans="1:65">
      <c r="A1090" s="30"/>
      <c r="B1090" s="19">
        <v>1</v>
      </c>
      <c r="C1090" s="9">
        <v>5</v>
      </c>
      <c r="D1090" s="11">
        <v>1.05</v>
      </c>
      <c r="E1090" s="11">
        <v>1.25</v>
      </c>
      <c r="F1090" s="11">
        <v>1.3071759852131541</v>
      </c>
      <c r="G1090" s="11">
        <v>1.1599999999999999</v>
      </c>
      <c r="H1090" s="11">
        <v>1.1000000000000001</v>
      </c>
      <c r="I1090" s="146">
        <v>1.66</v>
      </c>
      <c r="J1090" s="11">
        <v>1.1000000000000001</v>
      </c>
      <c r="K1090" s="11">
        <v>1</v>
      </c>
      <c r="L1090" s="11">
        <v>1.5</v>
      </c>
      <c r="M1090" s="11">
        <v>1.26468</v>
      </c>
      <c r="N1090" s="11">
        <v>1.2</v>
      </c>
      <c r="O1090" s="11">
        <v>1</v>
      </c>
      <c r="P1090" s="11">
        <v>1.1000000000000001</v>
      </c>
      <c r="Q1090" s="11">
        <v>1.18</v>
      </c>
      <c r="R1090" s="11">
        <v>1.3</v>
      </c>
      <c r="S1090" s="11">
        <v>1.3</v>
      </c>
      <c r="T1090" s="150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68</v>
      </c>
    </row>
    <row r="1091" spans="1:65">
      <c r="A1091" s="30"/>
      <c r="B1091" s="19">
        <v>1</v>
      </c>
      <c r="C1091" s="9">
        <v>6</v>
      </c>
      <c r="D1091" s="11">
        <v>1.1000000000000001</v>
      </c>
      <c r="E1091" s="11">
        <v>1.17</v>
      </c>
      <c r="F1091" s="11">
        <v>1.3048380836568851</v>
      </c>
      <c r="G1091" s="11">
        <v>1.1499999999999999</v>
      </c>
      <c r="H1091" s="11">
        <v>1.1000000000000001</v>
      </c>
      <c r="I1091" s="146">
        <v>1.75</v>
      </c>
      <c r="J1091" s="11">
        <v>1.2</v>
      </c>
      <c r="K1091" s="11">
        <v>1.1000000000000001</v>
      </c>
      <c r="L1091" s="11">
        <v>1.4</v>
      </c>
      <c r="M1091" s="11">
        <v>1.2778400000000001</v>
      </c>
      <c r="N1091" s="11">
        <v>1.1000000000000001</v>
      </c>
      <c r="O1091" s="11">
        <v>1.1000000000000001</v>
      </c>
      <c r="P1091" s="11">
        <v>1.1000000000000001</v>
      </c>
      <c r="Q1091" s="11">
        <v>1.1200000000000001</v>
      </c>
      <c r="R1091" s="11">
        <v>1.35</v>
      </c>
      <c r="S1091" s="11">
        <v>1.1000000000000001</v>
      </c>
      <c r="T1091" s="150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20" t="s">
        <v>270</v>
      </c>
      <c r="C1092" s="12"/>
      <c r="D1092" s="23">
        <v>1.0466666666666666</v>
      </c>
      <c r="E1092" s="23">
        <v>1.2</v>
      </c>
      <c r="F1092" s="23">
        <v>1.3066468047233701</v>
      </c>
      <c r="G1092" s="23">
        <v>1.1849999999999998</v>
      </c>
      <c r="H1092" s="23">
        <v>1.1500000000000001</v>
      </c>
      <c r="I1092" s="23">
        <v>1.7083333333333333</v>
      </c>
      <c r="J1092" s="23">
        <v>1.2</v>
      </c>
      <c r="K1092" s="23">
        <v>1.0999999999999999</v>
      </c>
      <c r="L1092" s="23">
        <v>1.4333333333333333</v>
      </c>
      <c r="M1092" s="23">
        <v>1.2822533333333335</v>
      </c>
      <c r="N1092" s="23">
        <v>1.1333333333333335</v>
      </c>
      <c r="O1092" s="23">
        <v>1.0666666666666667</v>
      </c>
      <c r="P1092" s="23">
        <v>1.1166666666666665</v>
      </c>
      <c r="Q1092" s="23">
        <v>1.1583333333333334</v>
      </c>
      <c r="R1092" s="23">
        <v>1.2750000000000001</v>
      </c>
      <c r="S1092" s="23">
        <v>1.1833333333333333</v>
      </c>
      <c r="T1092" s="150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271</v>
      </c>
      <c r="C1093" s="29"/>
      <c r="D1093" s="11">
        <v>1.04</v>
      </c>
      <c r="E1093" s="11">
        <v>1.2</v>
      </c>
      <c r="F1093" s="11">
        <v>1.307984094336277</v>
      </c>
      <c r="G1093" s="11">
        <v>1.1749999999999998</v>
      </c>
      <c r="H1093" s="11">
        <v>1.1499999999999999</v>
      </c>
      <c r="I1093" s="11">
        <v>1.7149999999999999</v>
      </c>
      <c r="J1093" s="11">
        <v>1.2</v>
      </c>
      <c r="K1093" s="11">
        <v>1.1000000000000001</v>
      </c>
      <c r="L1093" s="11">
        <v>1.4</v>
      </c>
      <c r="M1093" s="11">
        <v>1.2712600000000001</v>
      </c>
      <c r="N1093" s="11">
        <v>1.1499999999999999</v>
      </c>
      <c r="O1093" s="11">
        <v>1.1000000000000001</v>
      </c>
      <c r="P1093" s="11">
        <v>1.1000000000000001</v>
      </c>
      <c r="Q1093" s="11">
        <v>1.165</v>
      </c>
      <c r="R1093" s="11">
        <v>1.3</v>
      </c>
      <c r="S1093" s="11">
        <v>1.2</v>
      </c>
      <c r="T1093" s="150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272</v>
      </c>
      <c r="C1094" s="29"/>
      <c r="D1094" s="24">
        <v>6.0221812216726442E-2</v>
      </c>
      <c r="E1094" s="24">
        <v>5.2915026221291857E-2</v>
      </c>
      <c r="F1094" s="24">
        <v>4.8255540234468054E-3</v>
      </c>
      <c r="G1094" s="24">
        <v>4.7644516998286424E-2</v>
      </c>
      <c r="H1094" s="24">
        <v>5.4772255750516537E-2</v>
      </c>
      <c r="I1094" s="24">
        <v>3.3115957885386141E-2</v>
      </c>
      <c r="J1094" s="24">
        <v>6.3245553203367569E-2</v>
      </c>
      <c r="K1094" s="24">
        <v>6.3245553203367569E-2</v>
      </c>
      <c r="L1094" s="24">
        <v>5.1639777949432274E-2</v>
      </c>
      <c r="M1094" s="24">
        <v>3.0245805439211945E-2</v>
      </c>
      <c r="N1094" s="24">
        <v>8.1649658092772567E-2</v>
      </c>
      <c r="O1094" s="24">
        <v>5.1639777949432274E-2</v>
      </c>
      <c r="P1094" s="24">
        <v>4.0824829046386249E-2</v>
      </c>
      <c r="Q1094" s="24">
        <v>4.400757510550498E-2</v>
      </c>
      <c r="R1094" s="24">
        <v>6.1237243569579505E-2</v>
      </c>
      <c r="S1094" s="24">
        <v>7.527726527090807E-2</v>
      </c>
      <c r="T1094" s="207"/>
      <c r="U1094" s="208"/>
      <c r="V1094" s="208"/>
      <c r="W1094" s="208"/>
      <c r="X1094" s="208"/>
      <c r="Y1094" s="208"/>
      <c r="Z1094" s="208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8"/>
      <c r="AT1094" s="208"/>
      <c r="AU1094" s="208"/>
      <c r="AV1094" s="208"/>
      <c r="AW1094" s="208"/>
      <c r="AX1094" s="208"/>
      <c r="AY1094" s="208"/>
      <c r="AZ1094" s="208"/>
      <c r="BA1094" s="208"/>
      <c r="BB1094" s="208"/>
      <c r="BC1094" s="208"/>
      <c r="BD1094" s="208"/>
      <c r="BE1094" s="208"/>
      <c r="BF1094" s="208"/>
      <c r="BG1094" s="208"/>
      <c r="BH1094" s="208"/>
      <c r="BI1094" s="208"/>
      <c r="BJ1094" s="208"/>
      <c r="BK1094" s="208"/>
      <c r="BL1094" s="208"/>
      <c r="BM1094" s="56"/>
    </row>
    <row r="1095" spans="1:65">
      <c r="A1095" s="30"/>
      <c r="B1095" s="3" t="s">
        <v>86</v>
      </c>
      <c r="C1095" s="29"/>
      <c r="D1095" s="13">
        <v>5.7536763264388321E-2</v>
      </c>
      <c r="E1095" s="13">
        <v>4.409585518440988E-2</v>
      </c>
      <c r="F1095" s="13">
        <v>3.6930821749251684E-3</v>
      </c>
      <c r="G1095" s="13">
        <v>4.0206343458469559E-2</v>
      </c>
      <c r="H1095" s="13">
        <v>4.7628048478710029E-2</v>
      </c>
      <c r="I1095" s="13">
        <v>1.9384950957299207E-2</v>
      </c>
      <c r="J1095" s="13">
        <v>5.2704627669472974E-2</v>
      </c>
      <c r="K1095" s="13">
        <v>5.749595745760689E-2</v>
      </c>
      <c r="L1095" s="13">
        <v>3.6027752057743445E-2</v>
      </c>
      <c r="M1095" s="13">
        <v>2.3588010772087633E-2</v>
      </c>
      <c r="N1095" s="13">
        <v>7.2043815964211083E-2</v>
      </c>
      <c r="O1095" s="13">
        <v>4.8412291827592754E-2</v>
      </c>
      <c r="P1095" s="13">
        <v>3.6559548399748884E-2</v>
      </c>
      <c r="Q1095" s="13">
        <v>3.7992151170220125E-2</v>
      </c>
      <c r="R1095" s="13">
        <v>4.8029210642807449E-2</v>
      </c>
      <c r="S1095" s="13">
        <v>6.3614590369781468E-2</v>
      </c>
      <c r="T1095" s="150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273</v>
      </c>
      <c r="C1096" s="29"/>
      <c r="D1096" s="13">
        <v>-0.11981866329316393</v>
      </c>
      <c r="E1096" s="13">
        <v>9.1250994091114368E-3</v>
      </c>
      <c r="F1096" s="13">
        <v>9.8808405590890658E-2</v>
      </c>
      <c r="G1096" s="13">
        <v>-3.4889643335025422E-3</v>
      </c>
      <c r="H1096" s="13">
        <v>-3.2921779732934753E-2</v>
      </c>
      <c r="I1096" s="13">
        <v>0.43660170401991572</v>
      </c>
      <c r="J1096" s="13">
        <v>9.1250994091114368E-3</v>
      </c>
      <c r="K1096" s="13">
        <v>-7.4968658874981275E-2</v>
      </c>
      <c r="L1096" s="13">
        <v>0.20534386873866106</v>
      </c>
      <c r="M1096" s="13">
        <v>7.8295018723054E-2</v>
      </c>
      <c r="N1096" s="13">
        <v>-4.6937406113616742E-2</v>
      </c>
      <c r="O1096" s="13">
        <v>-0.10299991163634536</v>
      </c>
      <c r="P1096" s="13">
        <v>-6.0953032494299175E-2</v>
      </c>
      <c r="Q1096" s="13">
        <v>-2.5913966542593703E-2</v>
      </c>
      <c r="R1096" s="13">
        <v>7.219541812218111E-2</v>
      </c>
      <c r="S1096" s="13">
        <v>-4.8905269715705524E-3</v>
      </c>
      <c r="T1096" s="150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274</v>
      </c>
      <c r="C1097" s="47"/>
      <c r="D1097" s="45">
        <v>1.22</v>
      </c>
      <c r="E1097" s="45">
        <v>0.14000000000000001</v>
      </c>
      <c r="F1097" s="45">
        <v>1.0900000000000001</v>
      </c>
      <c r="G1097" s="45">
        <v>0.01</v>
      </c>
      <c r="H1097" s="45">
        <v>0.3</v>
      </c>
      <c r="I1097" s="45">
        <v>4.66</v>
      </c>
      <c r="J1097" s="45">
        <v>0.14000000000000001</v>
      </c>
      <c r="K1097" s="45">
        <v>0.75</v>
      </c>
      <c r="L1097" s="45">
        <v>2.2200000000000002</v>
      </c>
      <c r="M1097" s="45">
        <v>0.87</v>
      </c>
      <c r="N1097" s="45">
        <v>0.45</v>
      </c>
      <c r="O1097" s="45">
        <v>1.04</v>
      </c>
      <c r="P1097" s="45">
        <v>0.6</v>
      </c>
      <c r="Q1097" s="45">
        <v>0.23</v>
      </c>
      <c r="R1097" s="45">
        <v>0.81</v>
      </c>
      <c r="S1097" s="45">
        <v>0.01</v>
      </c>
      <c r="T1097" s="150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5"/>
    </row>
    <row r="1099" spans="1:65" ht="15">
      <c r="B1099" s="8" t="s">
        <v>532</v>
      </c>
      <c r="BM1099" s="28" t="s">
        <v>66</v>
      </c>
    </row>
    <row r="1100" spans="1:65" ht="15">
      <c r="A1100" s="25" t="s">
        <v>44</v>
      </c>
      <c r="B1100" s="18" t="s">
        <v>111</v>
      </c>
      <c r="C1100" s="15" t="s">
        <v>112</v>
      </c>
      <c r="D1100" s="16" t="s">
        <v>231</v>
      </c>
      <c r="E1100" s="17" t="s">
        <v>231</v>
      </c>
      <c r="F1100" s="17" t="s">
        <v>231</v>
      </c>
      <c r="G1100" s="17" t="s">
        <v>231</v>
      </c>
      <c r="H1100" s="17" t="s">
        <v>231</v>
      </c>
      <c r="I1100" s="17" t="s">
        <v>231</v>
      </c>
      <c r="J1100" s="17" t="s">
        <v>231</v>
      </c>
      <c r="K1100" s="17" t="s">
        <v>231</v>
      </c>
      <c r="L1100" s="17" t="s">
        <v>231</v>
      </c>
      <c r="M1100" s="17" t="s">
        <v>231</v>
      </c>
      <c r="N1100" s="17" t="s">
        <v>231</v>
      </c>
      <c r="O1100" s="17" t="s">
        <v>231</v>
      </c>
      <c r="P1100" s="17" t="s">
        <v>231</v>
      </c>
      <c r="Q1100" s="17" t="s">
        <v>231</v>
      </c>
      <c r="R1100" s="17" t="s">
        <v>231</v>
      </c>
      <c r="S1100" s="17" t="s">
        <v>231</v>
      </c>
      <c r="T1100" s="17" t="s">
        <v>231</v>
      </c>
      <c r="U1100" s="17" t="s">
        <v>231</v>
      </c>
      <c r="V1100" s="17" t="s">
        <v>231</v>
      </c>
      <c r="W1100" s="17" t="s">
        <v>231</v>
      </c>
      <c r="X1100" s="17" t="s">
        <v>231</v>
      </c>
      <c r="Y1100" s="17" t="s">
        <v>231</v>
      </c>
      <c r="Z1100" s="17" t="s">
        <v>231</v>
      </c>
      <c r="AA1100" s="17" t="s">
        <v>231</v>
      </c>
      <c r="AB1100" s="17" t="s">
        <v>231</v>
      </c>
      <c r="AC1100" s="17" t="s">
        <v>231</v>
      </c>
      <c r="AD1100" s="17" t="s">
        <v>231</v>
      </c>
      <c r="AE1100" s="17" t="s">
        <v>231</v>
      </c>
      <c r="AF1100" s="17" t="s">
        <v>231</v>
      </c>
      <c r="AG1100" s="150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232</v>
      </c>
      <c r="C1101" s="9" t="s">
        <v>232</v>
      </c>
      <c r="D1101" s="148" t="s">
        <v>234</v>
      </c>
      <c r="E1101" s="149" t="s">
        <v>235</v>
      </c>
      <c r="F1101" s="149" t="s">
        <v>236</v>
      </c>
      <c r="G1101" s="149" t="s">
        <v>237</v>
      </c>
      <c r="H1101" s="149" t="s">
        <v>238</v>
      </c>
      <c r="I1101" s="149" t="s">
        <v>239</v>
      </c>
      <c r="J1101" s="149" t="s">
        <v>240</v>
      </c>
      <c r="K1101" s="149" t="s">
        <v>241</v>
      </c>
      <c r="L1101" s="149" t="s">
        <v>242</v>
      </c>
      <c r="M1101" s="149" t="s">
        <v>243</v>
      </c>
      <c r="N1101" s="149" t="s">
        <v>244</v>
      </c>
      <c r="O1101" s="149" t="s">
        <v>245</v>
      </c>
      <c r="P1101" s="149" t="s">
        <v>246</v>
      </c>
      <c r="Q1101" s="149" t="s">
        <v>247</v>
      </c>
      <c r="R1101" s="149" t="s">
        <v>248</v>
      </c>
      <c r="S1101" s="149" t="s">
        <v>250</v>
      </c>
      <c r="T1101" s="149" t="s">
        <v>251</v>
      </c>
      <c r="U1101" s="149" t="s">
        <v>252</v>
      </c>
      <c r="V1101" s="149" t="s">
        <v>253</v>
      </c>
      <c r="W1101" s="149" t="s">
        <v>276</v>
      </c>
      <c r="X1101" s="149" t="s">
        <v>254</v>
      </c>
      <c r="Y1101" s="149" t="s">
        <v>255</v>
      </c>
      <c r="Z1101" s="149" t="s">
        <v>256</v>
      </c>
      <c r="AA1101" s="149" t="s">
        <v>257</v>
      </c>
      <c r="AB1101" s="149" t="s">
        <v>258</v>
      </c>
      <c r="AC1101" s="149" t="s">
        <v>259</v>
      </c>
      <c r="AD1101" s="149" t="s">
        <v>260</v>
      </c>
      <c r="AE1101" s="149" t="s">
        <v>261</v>
      </c>
      <c r="AF1101" s="149" t="s">
        <v>262</v>
      </c>
      <c r="AG1101" s="150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115</v>
      </c>
      <c r="E1102" s="11" t="s">
        <v>282</v>
      </c>
      <c r="F1102" s="11" t="s">
        <v>282</v>
      </c>
      <c r="G1102" s="11" t="s">
        <v>282</v>
      </c>
      <c r="H1102" s="11" t="s">
        <v>115</v>
      </c>
      <c r="I1102" s="11" t="s">
        <v>282</v>
      </c>
      <c r="J1102" s="11" t="s">
        <v>283</v>
      </c>
      <c r="K1102" s="11" t="s">
        <v>115</v>
      </c>
      <c r="L1102" s="11" t="s">
        <v>115</v>
      </c>
      <c r="M1102" s="11" t="s">
        <v>115</v>
      </c>
      <c r="N1102" s="11" t="s">
        <v>115</v>
      </c>
      <c r="O1102" s="11" t="s">
        <v>115</v>
      </c>
      <c r="P1102" s="11" t="s">
        <v>282</v>
      </c>
      <c r="Q1102" s="11" t="s">
        <v>283</v>
      </c>
      <c r="R1102" s="11" t="s">
        <v>115</v>
      </c>
      <c r="S1102" s="11" t="s">
        <v>283</v>
      </c>
      <c r="T1102" s="11" t="s">
        <v>283</v>
      </c>
      <c r="U1102" s="11" t="s">
        <v>283</v>
      </c>
      <c r="V1102" s="11" t="s">
        <v>283</v>
      </c>
      <c r="W1102" s="11" t="s">
        <v>283</v>
      </c>
      <c r="X1102" s="11" t="s">
        <v>282</v>
      </c>
      <c r="Y1102" s="11" t="s">
        <v>283</v>
      </c>
      <c r="Z1102" s="11" t="s">
        <v>283</v>
      </c>
      <c r="AA1102" s="11" t="s">
        <v>283</v>
      </c>
      <c r="AB1102" s="11" t="s">
        <v>283</v>
      </c>
      <c r="AC1102" s="11" t="s">
        <v>282</v>
      </c>
      <c r="AD1102" s="11" t="s">
        <v>282</v>
      </c>
      <c r="AE1102" s="11" t="s">
        <v>115</v>
      </c>
      <c r="AF1102" s="11" t="s">
        <v>283</v>
      </c>
      <c r="AG1102" s="150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9"/>
      <c r="C1103" s="9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150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8">
        <v>1</v>
      </c>
      <c r="C1104" s="14">
        <v>1</v>
      </c>
      <c r="D1104" s="220">
        <v>417</v>
      </c>
      <c r="E1104" s="220">
        <v>426</v>
      </c>
      <c r="F1104" s="220">
        <v>436.79938938954626</v>
      </c>
      <c r="G1104" s="220">
        <v>425</v>
      </c>
      <c r="H1104" s="221">
        <v>492.99999999999994</v>
      </c>
      <c r="I1104" s="220">
        <v>399</v>
      </c>
      <c r="J1104" s="220">
        <v>416</v>
      </c>
      <c r="K1104" s="220">
        <v>417</v>
      </c>
      <c r="L1104" s="220">
        <v>391.1</v>
      </c>
      <c r="M1104" s="220">
        <v>419</v>
      </c>
      <c r="N1104" s="220">
        <v>427.27337876883865</v>
      </c>
      <c r="O1104" s="220">
        <v>389.48399999999998</v>
      </c>
      <c r="P1104" s="220">
        <v>398.9</v>
      </c>
      <c r="Q1104" s="220">
        <v>438</v>
      </c>
      <c r="R1104" s="220">
        <v>388.28</v>
      </c>
      <c r="S1104" s="220">
        <v>425</v>
      </c>
      <c r="T1104" s="220">
        <v>434</v>
      </c>
      <c r="U1104" s="220">
        <v>413</v>
      </c>
      <c r="V1104" s="220">
        <v>414</v>
      </c>
      <c r="W1104" s="220">
        <v>410</v>
      </c>
      <c r="X1104" s="220">
        <v>398</v>
      </c>
      <c r="Y1104" s="220">
        <v>430</v>
      </c>
      <c r="Z1104" s="220">
        <v>400</v>
      </c>
      <c r="AA1104" s="220">
        <v>440.1</v>
      </c>
      <c r="AB1104" s="220">
        <v>437</v>
      </c>
      <c r="AC1104" s="220">
        <v>408</v>
      </c>
      <c r="AD1104" s="220">
        <v>421</v>
      </c>
      <c r="AE1104" s="220">
        <v>418</v>
      </c>
      <c r="AF1104" s="220">
        <v>416</v>
      </c>
      <c r="AG1104" s="222"/>
      <c r="AH1104" s="223"/>
      <c r="AI1104" s="223"/>
      <c r="AJ1104" s="223"/>
      <c r="AK1104" s="223"/>
      <c r="AL1104" s="223"/>
      <c r="AM1104" s="223"/>
      <c r="AN1104" s="223"/>
      <c r="AO1104" s="223"/>
      <c r="AP1104" s="223"/>
      <c r="AQ1104" s="223"/>
      <c r="AR1104" s="223"/>
      <c r="AS1104" s="223"/>
      <c r="AT1104" s="223"/>
      <c r="AU1104" s="223"/>
      <c r="AV1104" s="223"/>
      <c r="AW1104" s="223"/>
      <c r="AX1104" s="223"/>
      <c r="AY1104" s="223"/>
      <c r="AZ1104" s="223"/>
      <c r="BA1104" s="223"/>
      <c r="BB1104" s="223"/>
      <c r="BC1104" s="223"/>
      <c r="BD1104" s="223"/>
      <c r="BE1104" s="223"/>
      <c r="BF1104" s="223"/>
      <c r="BG1104" s="223"/>
      <c r="BH1104" s="223"/>
      <c r="BI1104" s="223"/>
      <c r="BJ1104" s="223"/>
      <c r="BK1104" s="223"/>
      <c r="BL1104" s="223"/>
      <c r="BM1104" s="224">
        <v>1</v>
      </c>
    </row>
    <row r="1105" spans="1:65">
      <c r="A1105" s="30"/>
      <c r="B1105" s="19">
        <v>1</v>
      </c>
      <c r="C1105" s="9">
        <v>2</v>
      </c>
      <c r="D1105" s="225">
        <v>398</v>
      </c>
      <c r="E1105" s="225">
        <v>421</v>
      </c>
      <c r="F1105" s="225">
        <v>437.350201054298</v>
      </c>
      <c r="G1105" s="225">
        <v>424</v>
      </c>
      <c r="H1105" s="227">
        <v>462</v>
      </c>
      <c r="I1105" s="225">
        <v>404</v>
      </c>
      <c r="J1105" s="225">
        <v>421</v>
      </c>
      <c r="K1105" s="225">
        <v>440</v>
      </c>
      <c r="L1105" s="225">
        <v>404.6</v>
      </c>
      <c r="M1105" s="225">
        <v>417</v>
      </c>
      <c r="N1105" s="225">
        <v>437.35407399464435</v>
      </c>
      <c r="O1105" s="225">
        <v>408.83499999999998</v>
      </c>
      <c r="P1105" s="225">
        <v>426.7</v>
      </c>
      <c r="Q1105" s="225">
        <v>432</v>
      </c>
      <c r="R1105" s="225">
        <v>385.98</v>
      </c>
      <c r="S1105" s="225">
        <v>420</v>
      </c>
      <c r="T1105" s="225">
        <v>436</v>
      </c>
      <c r="U1105" s="225">
        <v>411</v>
      </c>
      <c r="V1105" s="225">
        <v>411</v>
      </c>
      <c r="W1105" s="225">
        <v>410</v>
      </c>
      <c r="X1105" s="225">
        <v>400</v>
      </c>
      <c r="Y1105" s="225">
        <v>425</v>
      </c>
      <c r="Z1105" s="225">
        <v>413</v>
      </c>
      <c r="AA1105" s="225">
        <v>425</v>
      </c>
      <c r="AB1105" s="225">
        <v>429</v>
      </c>
      <c r="AC1105" s="225">
        <v>414</v>
      </c>
      <c r="AD1105" s="225">
        <v>420</v>
      </c>
      <c r="AE1105" s="225">
        <v>416</v>
      </c>
      <c r="AF1105" s="225">
        <v>396</v>
      </c>
      <c r="AG1105" s="222"/>
      <c r="AH1105" s="223"/>
      <c r="AI1105" s="223"/>
      <c r="AJ1105" s="223"/>
      <c r="AK1105" s="223"/>
      <c r="AL1105" s="223"/>
      <c r="AM1105" s="223"/>
      <c r="AN1105" s="223"/>
      <c r="AO1105" s="223"/>
      <c r="AP1105" s="223"/>
      <c r="AQ1105" s="223"/>
      <c r="AR1105" s="223"/>
      <c r="AS1105" s="223"/>
      <c r="AT1105" s="223"/>
      <c r="AU1105" s="223"/>
      <c r="AV1105" s="223"/>
      <c r="AW1105" s="223"/>
      <c r="AX1105" s="223"/>
      <c r="AY1105" s="223"/>
      <c r="AZ1105" s="223"/>
      <c r="BA1105" s="223"/>
      <c r="BB1105" s="223"/>
      <c r="BC1105" s="223"/>
      <c r="BD1105" s="223"/>
      <c r="BE1105" s="223"/>
      <c r="BF1105" s="223"/>
      <c r="BG1105" s="223"/>
      <c r="BH1105" s="223"/>
      <c r="BI1105" s="223"/>
      <c r="BJ1105" s="223"/>
      <c r="BK1105" s="223"/>
      <c r="BL1105" s="223"/>
      <c r="BM1105" s="224">
        <v>33</v>
      </c>
    </row>
    <row r="1106" spans="1:65">
      <c r="A1106" s="30"/>
      <c r="B1106" s="19">
        <v>1</v>
      </c>
      <c r="C1106" s="9">
        <v>3</v>
      </c>
      <c r="D1106" s="225">
        <v>403</v>
      </c>
      <c r="E1106" s="225">
        <v>427</v>
      </c>
      <c r="F1106" s="225">
        <v>438.40689005757423</v>
      </c>
      <c r="G1106" s="225">
        <v>433</v>
      </c>
      <c r="H1106" s="227">
        <v>497.00000000000006</v>
      </c>
      <c r="I1106" s="225">
        <v>401</v>
      </c>
      <c r="J1106" s="225">
        <v>413</v>
      </c>
      <c r="K1106" s="225">
        <v>427</v>
      </c>
      <c r="L1106" s="225">
        <v>385.1</v>
      </c>
      <c r="M1106" s="225">
        <v>423</v>
      </c>
      <c r="N1106" s="225">
        <v>432.54928906614379</v>
      </c>
      <c r="O1106" s="225">
        <v>399.19200000000001</v>
      </c>
      <c r="P1106" s="225">
        <v>392.3</v>
      </c>
      <c r="Q1106" s="225">
        <v>432</v>
      </c>
      <c r="R1106" s="225">
        <v>386.62</v>
      </c>
      <c r="S1106" s="225">
        <v>414</v>
      </c>
      <c r="T1106" s="225">
        <v>432</v>
      </c>
      <c r="U1106" s="225">
        <v>407</v>
      </c>
      <c r="V1106" s="225">
        <v>417</v>
      </c>
      <c r="W1106" s="225">
        <v>411</v>
      </c>
      <c r="X1106" s="226">
        <v>415</v>
      </c>
      <c r="Y1106" s="225">
        <v>434</v>
      </c>
      <c r="Z1106" s="225">
        <v>425</v>
      </c>
      <c r="AA1106" s="225">
        <v>415.2</v>
      </c>
      <c r="AB1106" s="225">
        <v>435</v>
      </c>
      <c r="AC1106" s="225">
        <v>427</v>
      </c>
      <c r="AD1106" s="226">
        <v>436</v>
      </c>
      <c r="AE1106" s="225">
        <v>410</v>
      </c>
      <c r="AF1106" s="225">
        <v>404</v>
      </c>
      <c r="AG1106" s="222"/>
      <c r="AH1106" s="223"/>
      <c r="AI1106" s="223"/>
      <c r="AJ1106" s="223"/>
      <c r="AK1106" s="223"/>
      <c r="AL1106" s="223"/>
      <c r="AM1106" s="223"/>
      <c r="AN1106" s="223"/>
      <c r="AO1106" s="223"/>
      <c r="AP1106" s="223"/>
      <c r="AQ1106" s="223"/>
      <c r="AR1106" s="223"/>
      <c r="AS1106" s="223"/>
      <c r="AT1106" s="223"/>
      <c r="AU1106" s="223"/>
      <c r="AV1106" s="223"/>
      <c r="AW1106" s="223"/>
      <c r="AX1106" s="223"/>
      <c r="AY1106" s="223"/>
      <c r="AZ1106" s="223"/>
      <c r="BA1106" s="223"/>
      <c r="BB1106" s="223"/>
      <c r="BC1106" s="223"/>
      <c r="BD1106" s="223"/>
      <c r="BE1106" s="223"/>
      <c r="BF1106" s="223"/>
      <c r="BG1106" s="223"/>
      <c r="BH1106" s="223"/>
      <c r="BI1106" s="223"/>
      <c r="BJ1106" s="223"/>
      <c r="BK1106" s="223"/>
      <c r="BL1106" s="223"/>
      <c r="BM1106" s="224">
        <v>16</v>
      </c>
    </row>
    <row r="1107" spans="1:65">
      <c r="A1107" s="30"/>
      <c r="B1107" s="19">
        <v>1</v>
      </c>
      <c r="C1107" s="9">
        <v>4</v>
      </c>
      <c r="D1107" s="225">
        <v>408</v>
      </c>
      <c r="E1107" s="225">
        <v>424</v>
      </c>
      <c r="F1107" s="225">
        <v>436.94924802385862</v>
      </c>
      <c r="G1107" s="225">
        <v>427</v>
      </c>
      <c r="H1107" s="227">
        <v>461</v>
      </c>
      <c r="I1107" s="225">
        <v>392</v>
      </c>
      <c r="J1107" s="225">
        <v>417</v>
      </c>
      <c r="K1107" s="225">
        <v>431</v>
      </c>
      <c r="L1107" s="225">
        <v>393.9</v>
      </c>
      <c r="M1107" s="225">
        <v>419</v>
      </c>
      <c r="N1107" s="225">
        <v>420.63707322955571</v>
      </c>
      <c r="O1107" s="225">
        <v>405.58</v>
      </c>
      <c r="P1107" s="225">
        <v>422.5</v>
      </c>
      <c r="Q1107" s="225">
        <v>420</v>
      </c>
      <c r="R1107" s="225">
        <v>385.14</v>
      </c>
      <c r="S1107" s="225">
        <v>423</v>
      </c>
      <c r="T1107" s="225">
        <v>419</v>
      </c>
      <c r="U1107" s="225">
        <v>403</v>
      </c>
      <c r="V1107" s="225">
        <v>419</v>
      </c>
      <c r="W1107" s="225">
        <v>404</v>
      </c>
      <c r="X1107" s="225">
        <v>398</v>
      </c>
      <c r="Y1107" s="225">
        <v>428</v>
      </c>
      <c r="Z1107" s="225">
        <v>419</v>
      </c>
      <c r="AA1107" s="225">
        <v>441.3</v>
      </c>
      <c r="AB1107" s="226">
        <v>487</v>
      </c>
      <c r="AC1107" s="225">
        <v>416</v>
      </c>
      <c r="AD1107" s="225">
        <v>416</v>
      </c>
      <c r="AE1107" s="225">
        <v>420</v>
      </c>
      <c r="AF1107" s="225">
        <v>409</v>
      </c>
      <c r="AG1107" s="222"/>
      <c r="AH1107" s="223"/>
      <c r="AI1107" s="223"/>
      <c r="AJ1107" s="223"/>
      <c r="AK1107" s="223"/>
      <c r="AL1107" s="223"/>
      <c r="AM1107" s="223"/>
      <c r="AN1107" s="223"/>
      <c r="AO1107" s="223"/>
      <c r="AP1107" s="223"/>
      <c r="AQ1107" s="223"/>
      <c r="AR1107" s="223"/>
      <c r="AS1107" s="223"/>
      <c r="AT1107" s="223"/>
      <c r="AU1107" s="223"/>
      <c r="AV1107" s="223"/>
      <c r="AW1107" s="223"/>
      <c r="AX1107" s="223"/>
      <c r="AY1107" s="223"/>
      <c r="AZ1107" s="223"/>
      <c r="BA1107" s="223"/>
      <c r="BB1107" s="223"/>
      <c r="BC1107" s="223"/>
      <c r="BD1107" s="223"/>
      <c r="BE1107" s="223"/>
      <c r="BF1107" s="223"/>
      <c r="BG1107" s="223"/>
      <c r="BH1107" s="223"/>
      <c r="BI1107" s="223"/>
      <c r="BJ1107" s="223"/>
      <c r="BK1107" s="223"/>
      <c r="BL1107" s="223"/>
      <c r="BM1107" s="224">
        <v>415.76507455947825</v>
      </c>
    </row>
    <row r="1108" spans="1:65">
      <c r="A1108" s="30"/>
      <c r="B1108" s="19">
        <v>1</v>
      </c>
      <c r="C1108" s="9">
        <v>5</v>
      </c>
      <c r="D1108" s="225">
        <v>407</v>
      </c>
      <c r="E1108" s="225">
        <v>431</v>
      </c>
      <c r="F1108" s="225">
        <v>435.23303571663217</v>
      </c>
      <c r="G1108" s="225">
        <v>428</v>
      </c>
      <c r="H1108" s="227">
        <v>466</v>
      </c>
      <c r="I1108" s="225">
        <v>402</v>
      </c>
      <c r="J1108" s="225">
        <v>422</v>
      </c>
      <c r="K1108" s="225">
        <v>438</v>
      </c>
      <c r="L1108" s="225">
        <v>394.5</v>
      </c>
      <c r="M1108" s="225">
        <v>415</v>
      </c>
      <c r="N1108" s="225">
        <v>420.26630135365883</v>
      </c>
      <c r="O1108" s="225">
        <v>403.48099999999999</v>
      </c>
      <c r="P1108" s="225">
        <v>391.3</v>
      </c>
      <c r="Q1108" s="225">
        <v>424</v>
      </c>
      <c r="R1108" s="225">
        <v>385.74</v>
      </c>
      <c r="S1108" s="225">
        <v>411</v>
      </c>
      <c r="T1108" s="225">
        <v>422</v>
      </c>
      <c r="U1108" s="225">
        <v>414</v>
      </c>
      <c r="V1108" s="226">
        <v>375</v>
      </c>
      <c r="W1108" s="225">
        <v>398</v>
      </c>
      <c r="X1108" s="225">
        <v>392</v>
      </c>
      <c r="Y1108" s="225">
        <v>429</v>
      </c>
      <c r="Z1108" s="225">
        <v>396</v>
      </c>
      <c r="AA1108" s="225">
        <v>412.7</v>
      </c>
      <c r="AB1108" s="225">
        <v>442</v>
      </c>
      <c r="AC1108" s="225">
        <v>430</v>
      </c>
      <c r="AD1108" s="225">
        <v>414</v>
      </c>
      <c r="AE1108" s="225">
        <v>416</v>
      </c>
      <c r="AF1108" s="225">
        <v>429</v>
      </c>
      <c r="AG1108" s="222"/>
      <c r="AH1108" s="223"/>
      <c r="AI1108" s="223"/>
      <c r="AJ1108" s="223"/>
      <c r="AK1108" s="223"/>
      <c r="AL1108" s="223"/>
      <c r="AM1108" s="223"/>
      <c r="AN1108" s="223"/>
      <c r="AO1108" s="223"/>
      <c r="AP1108" s="223"/>
      <c r="AQ1108" s="223"/>
      <c r="AR1108" s="223"/>
      <c r="AS1108" s="223"/>
      <c r="AT1108" s="223"/>
      <c r="AU1108" s="223"/>
      <c r="AV1108" s="223"/>
      <c r="AW1108" s="223"/>
      <c r="AX1108" s="223"/>
      <c r="AY1108" s="223"/>
      <c r="AZ1108" s="223"/>
      <c r="BA1108" s="223"/>
      <c r="BB1108" s="223"/>
      <c r="BC1108" s="223"/>
      <c r="BD1108" s="223"/>
      <c r="BE1108" s="223"/>
      <c r="BF1108" s="223"/>
      <c r="BG1108" s="223"/>
      <c r="BH1108" s="223"/>
      <c r="BI1108" s="223"/>
      <c r="BJ1108" s="223"/>
      <c r="BK1108" s="223"/>
      <c r="BL1108" s="223"/>
      <c r="BM1108" s="224">
        <v>69</v>
      </c>
    </row>
    <row r="1109" spans="1:65">
      <c r="A1109" s="30"/>
      <c r="B1109" s="19">
        <v>1</v>
      </c>
      <c r="C1109" s="9">
        <v>6</v>
      </c>
      <c r="D1109" s="225">
        <v>416</v>
      </c>
      <c r="E1109" s="225">
        <v>426</v>
      </c>
      <c r="F1109" s="225">
        <v>436.13549082191162</v>
      </c>
      <c r="G1109" s="225">
        <v>429</v>
      </c>
      <c r="H1109" s="227">
        <v>466</v>
      </c>
      <c r="I1109" s="225">
        <v>398</v>
      </c>
      <c r="J1109" s="225">
        <v>415</v>
      </c>
      <c r="K1109" s="225">
        <v>437</v>
      </c>
      <c r="L1109" s="225">
        <v>379.4</v>
      </c>
      <c r="M1109" s="225">
        <v>417</v>
      </c>
      <c r="N1109" s="225">
        <v>428.8521545156803</v>
      </c>
      <c r="O1109" s="225">
        <v>385.18400000000003</v>
      </c>
      <c r="P1109" s="225">
        <v>399.5</v>
      </c>
      <c r="Q1109" s="225">
        <v>420</v>
      </c>
      <c r="R1109" s="225">
        <v>386.81</v>
      </c>
      <c r="S1109" s="225">
        <v>432</v>
      </c>
      <c r="T1109" s="225">
        <v>436</v>
      </c>
      <c r="U1109" s="225">
        <v>408</v>
      </c>
      <c r="V1109" s="225">
        <v>416</v>
      </c>
      <c r="W1109" s="225">
        <v>415</v>
      </c>
      <c r="X1109" s="225">
        <v>401</v>
      </c>
      <c r="Y1109" s="225">
        <v>425</v>
      </c>
      <c r="Z1109" s="225">
        <v>394</v>
      </c>
      <c r="AA1109" s="225">
        <v>419.3</v>
      </c>
      <c r="AB1109" s="225">
        <v>437</v>
      </c>
      <c r="AC1109" s="225">
        <v>420</v>
      </c>
      <c r="AD1109" s="225">
        <v>413</v>
      </c>
      <c r="AE1109" s="225">
        <v>416</v>
      </c>
      <c r="AF1109" s="225">
        <v>394</v>
      </c>
      <c r="AG1109" s="222"/>
      <c r="AH1109" s="223"/>
      <c r="AI1109" s="223"/>
      <c r="AJ1109" s="223"/>
      <c r="AK1109" s="223"/>
      <c r="AL1109" s="223"/>
      <c r="AM1109" s="223"/>
      <c r="AN1109" s="223"/>
      <c r="AO1109" s="223"/>
      <c r="AP1109" s="223"/>
      <c r="AQ1109" s="223"/>
      <c r="AR1109" s="223"/>
      <c r="AS1109" s="223"/>
      <c r="AT1109" s="223"/>
      <c r="AU1109" s="223"/>
      <c r="AV1109" s="223"/>
      <c r="AW1109" s="223"/>
      <c r="AX1109" s="223"/>
      <c r="AY1109" s="223"/>
      <c r="AZ1109" s="223"/>
      <c r="BA1109" s="223"/>
      <c r="BB1109" s="223"/>
      <c r="BC1109" s="223"/>
      <c r="BD1109" s="223"/>
      <c r="BE1109" s="223"/>
      <c r="BF1109" s="223"/>
      <c r="BG1109" s="223"/>
      <c r="BH1109" s="223"/>
      <c r="BI1109" s="223"/>
      <c r="BJ1109" s="223"/>
      <c r="BK1109" s="223"/>
      <c r="BL1109" s="223"/>
      <c r="BM1109" s="228"/>
    </row>
    <row r="1110" spans="1:65">
      <c r="A1110" s="30"/>
      <c r="B1110" s="20" t="s">
        <v>270</v>
      </c>
      <c r="C1110" s="12"/>
      <c r="D1110" s="229">
        <v>408.16666666666669</v>
      </c>
      <c r="E1110" s="229">
        <v>425.83333333333331</v>
      </c>
      <c r="F1110" s="229">
        <v>436.81237584397013</v>
      </c>
      <c r="G1110" s="229">
        <v>427.66666666666669</v>
      </c>
      <c r="H1110" s="229">
        <v>474.16666666666669</v>
      </c>
      <c r="I1110" s="229">
        <v>399.33333333333331</v>
      </c>
      <c r="J1110" s="229">
        <v>417.33333333333331</v>
      </c>
      <c r="K1110" s="229">
        <v>431.66666666666669</v>
      </c>
      <c r="L1110" s="229">
        <v>391.43333333333339</v>
      </c>
      <c r="M1110" s="229">
        <v>418.33333333333331</v>
      </c>
      <c r="N1110" s="229">
        <v>427.8220451547536</v>
      </c>
      <c r="O1110" s="229">
        <v>398.62599999999998</v>
      </c>
      <c r="P1110" s="229">
        <v>405.2</v>
      </c>
      <c r="Q1110" s="229">
        <v>427.66666666666669</v>
      </c>
      <c r="R1110" s="229">
        <v>386.42833333333334</v>
      </c>
      <c r="S1110" s="229">
        <v>420.83333333333331</v>
      </c>
      <c r="T1110" s="229">
        <v>429.83333333333331</v>
      </c>
      <c r="U1110" s="229">
        <v>409.33333333333331</v>
      </c>
      <c r="V1110" s="229">
        <v>408.66666666666669</v>
      </c>
      <c r="W1110" s="229">
        <v>408</v>
      </c>
      <c r="X1110" s="229">
        <v>400.66666666666669</v>
      </c>
      <c r="Y1110" s="229">
        <v>428.5</v>
      </c>
      <c r="Z1110" s="229">
        <v>407.83333333333331</v>
      </c>
      <c r="AA1110" s="229">
        <v>425.59999999999997</v>
      </c>
      <c r="AB1110" s="229">
        <v>444.5</v>
      </c>
      <c r="AC1110" s="229">
        <v>419.16666666666669</v>
      </c>
      <c r="AD1110" s="229">
        <v>420</v>
      </c>
      <c r="AE1110" s="229">
        <v>416</v>
      </c>
      <c r="AF1110" s="229">
        <v>408</v>
      </c>
      <c r="AG1110" s="222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8"/>
    </row>
    <row r="1111" spans="1:65">
      <c r="A1111" s="30"/>
      <c r="B1111" s="3" t="s">
        <v>271</v>
      </c>
      <c r="C1111" s="29"/>
      <c r="D1111" s="225">
        <v>407.5</v>
      </c>
      <c r="E1111" s="225">
        <v>426</v>
      </c>
      <c r="F1111" s="225">
        <v>436.87431870670241</v>
      </c>
      <c r="G1111" s="225">
        <v>427.5</v>
      </c>
      <c r="H1111" s="225">
        <v>466</v>
      </c>
      <c r="I1111" s="225">
        <v>400</v>
      </c>
      <c r="J1111" s="225">
        <v>416.5</v>
      </c>
      <c r="K1111" s="225">
        <v>434</v>
      </c>
      <c r="L1111" s="225">
        <v>392.5</v>
      </c>
      <c r="M1111" s="225">
        <v>418</v>
      </c>
      <c r="N1111" s="225">
        <v>428.06276664225948</v>
      </c>
      <c r="O1111" s="225">
        <v>401.3365</v>
      </c>
      <c r="P1111" s="225">
        <v>399.2</v>
      </c>
      <c r="Q1111" s="225">
        <v>428</v>
      </c>
      <c r="R1111" s="225">
        <v>386.3</v>
      </c>
      <c r="S1111" s="225">
        <v>421.5</v>
      </c>
      <c r="T1111" s="225">
        <v>433</v>
      </c>
      <c r="U1111" s="225">
        <v>409.5</v>
      </c>
      <c r="V1111" s="225">
        <v>415</v>
      </c>
      <c r="W1111" s="225">
        <v>410</v>
      </c>
      <c r="X1111" s="225">
        <v>399</v>
      </c>
      <c r="Y1111" s="225">
        <v>428.5</v>
      </c>
      <c r="Z1111" s="225">
        <v>406.5</v>
      </c>
      <c r="AA1111" s="225">
        <v>422.15</v>
      </c>
      <c r="AB1111" s="225">
        <v>437</v>
      </c>
      <c r="AC1111" s="225">
        <v>418</v>
      </c>
      <c r="AD1111" s="225">
        <v>418</v>
      </c>
      <c r="AE1111" s="225">
        <v>416</v>
      </c>
      <c r="AF1111" s="225">
        <v>406.5</v>
      </c>
      <c r="AG1111" s="222"/>
      <c r="AH1111" s="223"/>
      <c r="AI1111" s="223"/>
      <c r="AJ1111" s="223"/>
      <c r="AK1111" s="223"/>
      <c r="AL1111" s="223"/>
      <c r="AM1111" s="223"/>
      <c r="AN1111" s="223"/>
      <c r="AO1111" s="223"/>
      <c r="AP1111" s="223"/>
      <c r="AQ1111" s="223"/>
      <c r="AR1111" s="223"/>
      <c r="AS1111" s="223"/>
      <c r="AT1111" s="223"/>
      <c r="AU1111" s="223"/>
      <c r="AV1111" s="223"/>
      <c r="AW1111" s="223"/>
      <c r="AX1111" s="223"/>
      <c r="AY1111" s="223"/>
      <c r="AZ1111" s="223"/>
      <c r="BA1111" s="223"/>
      <c r="BB1111" s="223"/>
      <c r="BC1111" s="223"/>
      <c r="BD1111" s="223"/>
      <c r="BE1111" s="223"/>
      <c r="BF1111" s="223"/>
      <c r="BG1111" s="223"/>
      <c r="BH1111" s="223"/>
      <c r="BI1111" s="223"/>
      <c r="BJ1111" s="223"/>
      <c r="BK1111" s="223"/>
      <c r="BL1111" s="223"/>
      <c r="BM1111" s="228"/>
    </row>
    <row r="1112" spans="1:65">
      <c r="A1112" s="30"/>
      <c r="B1112" s="3" t="s">
        <v>272</v>
      </c>
      <c r="C1112" s="29"/>
      <c r="D1112" s="225">
        <v>7.3598007219398722</v>
      </c>
      <c r="E1112" s="225">
        <v>3.3115957885386114</v>
      </c>
      <c r="F1112" s="225">
        <v>1.077322862171102</v>
      </c>
      <c r="G1112" s="225">
        <v>3.2041639575194445</v>
      </c>
      <c r="H1112" s="225">
        <v>16.314615124687027</v>
      </c>
      <c r="I1112" s="225">
        <v>4.1793141383086612</v>
      </c>
      <c r="J1112" s="225">
        <v>3.502380143083653</v>
      </c>
      <c r="K1112" s="225">
        <v>8.6641021846851878</v>
      </c>
      <c r="L1112" s="225">
        <v>8.6472346253971182</v>
      </c>
      <c r="M1112" s="225">
        <v>2.7325202042558927</v>
      </c>
      <c r="N1112" s="225">
        <v>6.68253926070697</v>
      </c>
      <c r="O1112" s="225">
        <v>9.388681547480445</v>
      </c>
      <c r="P1112" s="225">
        <v>15.448883454800216</v>
      </c>
      <c r="Q1112" s="225">
        <v>7.4206917916503352</v>
      </c>
      <c r="R1112" s="225">
        <v>1.0904754314823641</v>
      </c>
      <c r="S1112" s="225">
        <v>7.626707459098367</v>
      </c>
      <c r="T1112" s="225">
        <v>7.4408780843840372</v>
      </c>
      <c r="U1112" s="225">
        <v>4.1311822359545776</v>
      </c>
      <c r="V1112" s="225">
        <v>16.717256553234645</v>
      </c>
      <c r="W1112" s="225">
        <v>6.0332412515993425</v>
      </c>
      <c r="X1112" s="225">
        <v>7.6854841530424522</v>
      </c>
      <c r="Y1112" s="225">
        <v>3.3911649915626341</v>
      </c>
      <c r="Z1112" s="225">
        <v>12.952477240538455</v>
      </c>
      <c r="AA1112" s="225">
        <v>12.420628003446534</v>
      </c>
      <c r="AB1112" s="225">
        <v>21.239114859146085</v>
      </c>
      <c r="AC1112" s="225">
        <v>8.2563107176672226</v>
      </c>
      <c r="AD1112" s="225">
        <v>8.4616783205224717</v>
      </c>
      <c r="AE1112" s="225">
        <v>3.3466401061363023</v>
      </c>
      <c r="AF1112" s="225">
        <v>13.130118049735882</v>
      </c>
      <c r="AG1112" s="222"/>
      <c r="AH1112" s="223"/>
      <c r="AI1112" s="223"/>
      <c r="AJ1112" s="223"/>
      <c r="AK1112" s="223"/>
      <c r="AL1112" s="223"/>
      <c r="AM1112" s="223"/>
      <c r="AN1112" s="223"/>
      <c r="AO1112" s="223"/>
      <c r="AP1112" s="223"/>
      <c r="AQ1112" s="223"/>
      <c r="AR1112" s="223"/>
      <c r="AS1112" s="223"/>
      <c r="AT1112" s="223"/>
      <c r="AU1112" s="223"/>
      <c r="AV1112" s="223"/>
      <c r="AW1112" s="223"/>
      <c r="AX1112" s="223"/>
      <c r="AY1112" s="223"/>
      <c r="AZ1112" s="223"/>
      <c r="BA1112" s="223"/>
      <c r="BB1112" s="223"/>
      <c r="BC1112" s="223"/>
      <c r="BD1112" s="223"/>
      <c r="BE1112" s="223"/>
      <c r="BF1112" s="223"/>
      <c r="BG1112" s="223"/>
      <c r="BH1112" s="223"/>
      <c r="BI1112" s="223"/>
      <c r="BJ1112" s="223"/>
      <c r="BK1112" s="223"/>
      <c r="BL1112" s="223"/>
      <c r="BM1112" s="228"/>
    </row>
    <row r="1113" spans="1:65">
      <c r="A1113" s="30"/>
      <c r="B1113" s="3" t="s">
        <v>86</v>
      </c>
      <c r="C1113" s="29"/>
      <c r="D1113" s="13">
        <v>1.8031361507406789E-2</v>
      </c>
      <c r="E1113" s="13">
        <v>7.7767415777814748E-3</v>
      </c>
      <c r="F1113" s="13">
        <v>2.4663286155516867E-3</v>
      </c>
      <c r="G1113" s="13">
        <v>7.4921994330150688E-3</v>
      </c>
      <c r="H1113" s="13">
        <v>3.4406921176844345E-2</v>
      </c>
      <c r="I1113" s="13">
        <v>1.0465728226148567E-2</v>
      </c>
      <c r="J1113" s="13">
        <v>8.3922846879001273E-3</v>
      </c>
      <c r="K1113" s="13">
        <v>2.0071279192320896E-2</v>
      </c>
      <c r="L1113" s="13">
        <v>2.2091206570885931E-2</v>
      </c>
      <c r="M1113" s="13">
        <v>6.5319208069861976E-3</v>
      </c>
      <c r="N1113" s="13">
        <v>1.561990396799149E-2</v>
      </c>
      <c r="O1113" s="13">
        <v>2.3552607074000306E-2</v>
      </c>
      <c r="P1113" s="13">
        <v>3.8126563313919587E-2</v>
      </c>
      <c r="Q1113" s="13">
        <v>1.7351578624279818E-2</v>
      </c>
      <c r="R1113" s="13">
        <v>2.8219344634383197E-3</v>
      </c>
      <c r="S1113" s="13">
        <v>1.8122869209738695E-2</v>
      </c>
      <c r="T1113" s="13">
        <v>1.7311077358008617E-2</v>
      </c>
      <c r="U1113" s="13">
        <v>1.0092464745817372E-2</v>
      </c>
      <c r="V1113" s="13">
        <v>4.0906826802368623E-2</v>
      </c>
      <c r="W1113" s="13">
        <v>1.4787356008821919E-2</v>
      </c>
      <c r="X1113" s="13">
        <v>1.9181740814581828E-2</v>
      </c>
      <c r="Y1113" s="13">
        <v>7.9140373198661237E-3</v>
      </c>
      <c r="Z1113" s="13">
        <v>3.1759241292697478E-2</v>
      </c>
      <c r="AA1113" s="13">
        <v>2.9183806399075505E-2</v>
      </c>
      <c r="AB1113" s="13">
        <v>4.7782035678618863E-2</v>
      </c>
      <c r="AC1113" s="13">
        <v>1.969696393876872E-2</v>
      </c>
      <c r="AD1113" s="13">
        <v>2.0146853144101123E-2</v>
      </c>
      <c r="AE1113" s="13">
        <v>8.0448079474430348E-3</v>
      </c>
      <c r="AF1113" s="13">
        <v>3.2181661886607558E-2</v>
      </c>
      <c r="AG1113" s="150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273</v>
      </c>
      <c r="C1114" s="29"/>
      <c r="D1114" s="13">
        <v>-1.8275724339910981E-2</v>
      </c>
      <c r="E1114" s="13">
        <v>2.4216220625368434E-2</v>
      </c>
      <c r="F1114" s="13">
        <v>5.0623062331035085E-2</v>
      </c>
      <c r="G1114" s="13">
        <v>2.862576208402956E-2</v>
      </c>
      <c r="H1114" s="13">
        <v>0.14046776817188777</v>
      </c>
      <c r="I1114" s="13">
        <v>-3.95216968225508E-2</v>
      </c>
      <c r="J1114" s="13">
        <v>3.771982953394204E-3</v>
      </c>
      <c r="K1114" s="13">
        <v>3.824657981201729E-2</v>
      </c>
      <c r="L1114" s="13">
        <v>-5.8522811835326594E-2</v>
      </c>
      <c r="M1114" s="13">
        <v>6.1771873853913029E-3</v>
      </c>
      <c r="N1114" s="13">
        <v>2.8999479112213233E-2</v>
      </c>
      <c r="O1114" s="13">
        <v>-4.1222978090783347E-2</v>
      </c>
      <c r="P1114" s="13">
        <v>-2.5411164154835353E-2</v>
      </c>
      <c r="Q1114" s="13">
        <v>2.862576208402956E-2</v>
      </c>
      <c r="R1114" s="13">
        <v>-7.0560860017471416E-2</v>
      </c>
      <c r="S1114" s="13">
        <v>1.2190198465383606E-2</v>
      </c>
      <c r="T1114" s="13">
        <v>3.3837038353356164E-2</v>
      </c>
      <c r="U1114" s="13">
        <v>-1.5469652502581255E-2</v>
      </c>
      <c r="V1114" s="13">
        <v>-1.7073122123912543E-2</v>
      </c>
      <c r="W1114" s="13">
        <v>-1.8676591745243831E-2</v>
      </c>
      <c r="X1114" s="13">
        <v>-3.6314757579888113E-2</v>
      </c>
      <c r="Y1114" s="13">
        <v>3.0630099110693587E-2</v>
      </c>
      <c r="Z1114" s="13">
        <v>-1.9077459150576681E-2</v>
      </c>
      <c r="AA1114" s="13">
        <v>2.36550062579024E-2</v>
      </c>
      <c r="AB1114" s="13">
        <v>6.9113370022644949E-2</v>
      </c>
      <c r="AC1114" s="13">
        <v>8.1815244120555519E-3</v>
      </c>
      <c r="AD1114" s="13">
        <v>1.0185861438719579E-2</v>
      </c>
      <c r="AE1114" s="13">
        <v>5.6504371073184956E-4</v>
      </c>
      <c r="AF1114" s="13">
        <v>-1.8676591745243831E-2</v>
      </c>
      <c r="AG1114" s="150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274</v>
      </c>
      <c r="C1115" s="47"/>
      <c r="D1115" s="45">
        <v>0.67</v>
      </c>
      <c r="E1115" s="45">
        <v>0.5</v>
      </c>
      <c r="F1115" s="45">
        <v>1.23</v>
      </c>
      <c r="G1115" s="45">
        <v>0.62</v>
      </c>
      <c r="H1115" s="45">
        <v>3.7</v>
      </c>
      <c r="I1115" s="45">
        <v>1.26</v>
      </c>
      <c r="J1115" s="45">
        <v>7.0000000000000007E-2</v>
      </c>
      <c r="K1115" s="45">
        <v>0.88</v>
      </c>
      <c r="L1115" s="45">
        <v>1.78</v>
      </c>
      <c r="M1115" s="45">
        <v>0</v>
      </c>
      <c r="N1115" s="45">
        <v>0.63</v>
      </c>
      <c r="O1115" s="45">
        <v>1.31</v>
      </c>
      <c r="P1115" s="45">
        <v>0.87</v>
      </c>
      <c r="Q1115" s="45">
        <v>0.62</v>
      </c>
      <c r="R1115" s="45">
        <v>2.12</v>
      </c>
      <c r="S1115" s="45">
        <v>0.17</v>
      </c>
      <c r="T1115" s="45">
        <v>0.76</v>
      </c>
      <c r="U1115" s="45">
        <v>0.6</v>
      </c>
      <c r="V1115" s="45">
        <v>0.64</v>
      </c>
      <c r="W1115" s="45">
        <v>0.69</v>
      </c>
      <c r="X1115" s="45">
        <v>1.17</v>
      </c>
      <c r="Y1115" s="45">
        <v>0.67</v>
      </c>
      <c r="Z1115" s="45">
        <v>0.7</v>
      </c>
      <c r="AA1115" s="45">
        <v>0.48</v>
      </c>
      <c r="AB1115" s="45">
        <v>1.74</v>
      </c>
      <c r="AC1115" s="45">
        <v>0.06</v>
      </c>
      <c r="AD1115" s="45">
        <v>0.11</v>
      </c>
      <c r="AE1115" s="45">
        <v>0.15</v>
      </c>
      <c r="AF1115" s="45">
        <v>0.69</v>
      </c>
      <c r="AG1115" s="150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BM1116" s="55"/>
    </row>
    <row r="1117" spans="1:65" ht="15">
      <c r="B1117" s="8" t="s">
        <v>533</v>
      </c>
      <c r="BM1117" s="28" t="s">
        <v>66</v>
      </c>
    </row>
    <row r="1118" spans="1:65" ht="15">
      <c r="A1118" s="25" t="s">
        <v>45</v>
      </c>
      <c r="B1118" s="18" t="s">
        <v>111</v>
      </c>
      <c r="C1118" s="15" t="s">
        <v>112</v>
      </c>
      <c r="D1118" s="16" t="s">
        <v>231</v>
      </c>
      <c r="E1118" s="17" t="s">
        <v>231</v>
      </c>
      <c r="F1118" s="17" t="s">
        <v>231</v>
      </c>
      <c r="G1118" s="17" t="s">
        <v>231</v>
      </c>
      <c r="H1118" s="17" t="s">
        <v>231</v>
      </c>
      <c r="I1118" s="17" t="s">
        <v>231</v>
      </c>
      <c r="J1118" s="17" t="s">
        <v>231</v>
      </c>
      <c r="K1118" s="17" t="s">
        <v>231</v>
      </c>
      <c r="L1118" s="17" t="s">
        <v>231</v>
      </c>
      <c r="M1118" s="17" t="s">
        <v>231</v>
      </c>
      <c r="N1118" s="17" t="s">
        <v>231</v>
      </c>
      <c r="O1118" s="17" t="s">
        <v>231</v>
      </c>
      <c r="P1118" s="17" t="s">
        <v>231</v>
      </c>
      <c r="Q1118" s="17" t="s">
        <v>231</v>
      </c>
      <c r="R1118" s="17" t="s">
        <v>231</v>
      </c>
      <c r="S1118" s="17" t="s">
        <v>231</v>
      </c>
      <c r="T1118" s="17" t="s">
        <v>231</v>
      </c>
      <c r="U1118" s="17" t="s">
        <v>231</v>
      </c>
      <c r="V1118" s="17" t="s">
        <v>231</v>
      </c>
      <c r="W1118" s="17" t="s">
        <v>231</v>
      </c>
      <c r="X1118" s="17" t="s">
        <v>231</v>
      </c>
      <c r="Y1118" s="17" t="s">
        <v>231</v>
      </c>
      <c r="Z1118" s="17" t="s">
        <v>231</v>
      </c>
      <c r="AA1118" s="17" t="s">
        <v>231</v>
      </c>
      <c r="AB1118" s="17" t="s">
        <v>231</v>
      </c>
      <c r="AC1118" s="17" t="s">
        <v>231</v>
      </c>
      <c r="AD1118" s="17" t="s">
        <v>231</v>
      </c>
      <c r="AE1118" s="17" t="s">
        <v>231</v>
      </c>
      <c r="AF1118" s="150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 t="s">
        <v>232</v>
      </c>
      <c r="C1119" s="9" t="s">
        <v>232</v>
      </c>
      <c r="D1119" s="148" t="s">
        <v>234</v>
      </c>
      <c r="E1119" s="149" t="s">
        <v>235</v>
      </c>
      <c r="F1119" s="149" t="s">
        <v>236</v>
      </c>
      <c r="G1119" s="149" t="s">
        <v>237</v>
      </c>
      <c r="H1119" s="149" t="s">
        <v>238</v>
      </c>
      <c r="I1119" s="149" t="s">
        <v>239</v>
      </c>
      <c r="J1119" s="149" t="s">
        <v>240</v>
      </c>
      <c r="K1119" s="149" t="s">
        <v>241</v>
      </c>
      <c r="L1119" s="149" t="s">
        <v>242</v>
      </c>
      <c r="M1119" s="149" t="s">
        <v>243</v>
      </c>
      <c r="N1119" s="149" t="s">
        <v>244</v>
      </c>
      <c r="O1119" s="149" t="s">
        <v>245</v>
      </c>
      <c r="P1119" s="149" t="s">
        <v>246</v>
      </c>
      <c r="Q1119" s="149" t="s">
        <v>247</v>
      </c>
      <c r="R1119" s="149" t="s">
        <v>248</v>
      </c>
      <c r="S1119" s="149" t="s">
        <v>250</v>
      </c>
      <c r="T1119" s="149" t="s">
        <v>251</v>
      </c>
      <c r="U1119" s="149" t="s">
        <v>252</v>
      </c>
      <c r="V1119" s="149" t="s">
        <v>253</v>
      </c>
      <c r="W1119" s="149" t="s">
        <v>276</v>
      </c>
      <c r="X1119" s="149" t="s">
        <v>254</v>
      </c>
      <c r="Y1119" s="149" t="s">
        <v>255</v>
      </c>
      <c r="Z1119" s="149" t="s">
        <v>256</v>
      </c>
      <c r="AA1119" s="149" t="s">
        <v>257</v>
      </c>
      <c r="AB1119" s="149" t="s">
        <v>258</v>
      </c>
      <c r="AC1119" s="149" t="s">
        <v>260</v>
      </c>
      <c r="AD1119" s="149" t="s">
        <v>261</v>
      </c>
      <c r="AE1119" s="149" t="s">
        <v>262</v>
      </c>
      <c r="AF1119" s="150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 t="s">
        <v>3</v>
      </c>
    </row>
    <row r="1120" spans="1:65">
      <c r="A1120" s="30"/>
      <c r="B1120" s="19"/>
      <c r="C1120" s="9"/>
      <c r="D1120" s="10" t="s">
        <v>115</v>
      </c>
      <c r="E1120" s="11" t="s">
        <v>282</v>
      </c>
      <c r="F1120" s="11" t="s">
        <v>282</v>
      </c>
      <c r="G1120" s="11" t="s">
        <v>282</v>
      </c>
      <c r="H1120" s="11" t="s">
        <v>282</v>
      </c>
      <c r="I1120" s="11" t="s">
        <v>115</v>
      </c>
      <c r="J1120" s="11" t="s">
        <v>283</v>
      </c>
      <c r="K1120" s="11" t="s">
        <v>282</v>
      </c>
      <c r="L1120" s="11" t="s">
        <v>115</v>
      </c>
      <c r="M1120" s="11" t="s">
        <v>115</v>
      </c>
      <c r="N1120" s="11" t="s">
        <v>115</v>
      </c>
      <c r="O1120" s="11" t="s">
        <v>115</v>
      </c>
      <c r="P1120" s="11" t="s">
        <v>282</v>
      </c>
      <c r="Q1120" s="11" t="s">
        <v>283</v>
      </c>
      <c r="R1120" s="11" t="s">
        <v>115</v>
      </c>
      <c r="S1120" s="11" t="s">
        <v>283</v>
      </c>
      <c r="T1120" s="11" t="s">
        <v>283</v>
      </c>
      <c r="U1120" s="11" t="s">
        <v>283</v>
      </c>
      <c r="V1120" s="11" t="s">
        <v>283</v>
      </c>
      <c r="W1120" s="11" t="s">
        <v>283</v>
      </c>
      <c r="X1120" s="11" t="s">
        <v>282</v>
      </c>
      <c r="Y1120" s="11" t="s">
        <v>283</v>
      </c>
      <c r="Z1120" s="11" t="s">
        <v>283</v>
      </c>
      <c r="AA1120" s="11" t="s">
        <v>283</v>
      </c>
      <c r="AB1120" s="11" t="s">
        <v>283</v>
      </c>
      <c r="AC1120" s="11" t="s">
        <v>282</v>
      </c>
      <c r="AD1120" s="11" t="s">
        <v>282</v>
      </c>
      <c r="AE1120" s="11" t="s">
        <v>283</v>
      </c>
      <c r="AF1120" s="150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0</v>
      </c>
    </row>
    <row r="1121" spans="1:65">
      <c r="A1121" s="30"/>
      <c r="B1121" s="19"/>
      <c r="C1121" s="9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150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8">
        <v>1</v>
      </c>
      <c r="C1122" s="14">
        <v>1</v>
      </c>
      <c r="D1122" s="220">
        <v>61</v>
      </c>
      <c r="E1122" s="220">
        <v>71.2</v>
      </c>
      <c r="F1122" s="220">
        <v>68.837817811787644</v>
      </c>
      <c r="G1122" s="220">
        <v>60.7</v>
      </c>
      <c r="H1122" s="220">
        <v>59</v>
      </c>
      <c r="I1122" s="221">
        <v>88</v>
      </c>
      <c r="J1122" s="220">
        <v>67.3</v>
      </c>
      <c r="K1122" s="220">
        <v>64.5</v>
      </c>
      <c r="L1122" s="221">
        <v>85.3</v>
      </c>
      <c r="M1122" s="220">
        <v>71</v>
      </c>
      <c r="N1122" s="220">
        <v>65.235613902091146</v>
      </c>
      <c r="O1122" s="221">
        <v>51.51</v>
      </c>
      <c r="P1122" s="220">
        <v>62.100000000000009</v>
      </c>
      <c r="Q1122" s="221">
        <v>79</v>
      </c>
      <c r="R1122" s="220">
        <v>68.17</v>
      </c>
      <c r="S1122" s="220">
        <v>72.400000000000006</v>
      </c>
      <c r="T1122" s="220">
        <v>69.3</v>
      </c>
      <c r="U1122" s="220">
        <v>70.599999999999994</v>
      </c>
      <c r="V1122" s="220">
        <v>66.900000000000006</v>
      </c>
      <c r="W1122" s="220">
        <v>64.900000000000006</v>
      </c>
      <c r="X1122" s="220">
        <v>65</v>
      </c>
      <c r="Y1122" s="220">
        <v>66.3</v>
      </c>
      <c r="Z1122" s="221">
        <v>78.599999999999994</v>
      </c>
      <c r="AA1122" s="220">
        <v>64.099999999999994</v>
      </c>
      <c r="AB1122" s="220">
        <v>66.7</v>
      </c>
      <c r="AC1122" s="220">
        <v>70.900000000000006</v>
      </c>
      <c r="AD1122" s="220">
        <v>68</v>
      </c>
      <c r="AE1122" s="220">
        <v>67.2</v>
      </c>
      <c r="AF1122" s="222"/>
      <c r="AG1122" s="223"/>
      <c r="AH1122" s="223"/>
      <c r="AI1122" s="223"/>
      <c r="AJ1122" s="223"/>
      <c r="AK1122" s="223"/>
      <c r="AL1122" s="223"/>
      <c r="AM1122" s="223"/>
      <c r="AN1122" s="223"/>
      <c r="AO1122" s="223"/>
      <c r="AP1122" s="223"/>
      <c r="AQ1122" s="223"/>
      <c r="AR1122" s="223"/>
      <c r="AS1122" s="223"/>
      <c r="AT1122" s="223"/>
      <c r="AU1122" s="223"/>
      <c r="AV1122" s="223"/>
      <c r="AW1122" s="223"/>
      <c r="AX1122" s="223"/>
      <c r="AY1122" s="223"/>
      <c r="AZ1122" s="223"/>
      <c r="BA1122" s="223"/>
      <c r="BB1122" s="223"/>
      <c r="BC1122" s="223"/>
      <c r="BD1122" s="223"/>
      <c r="BE1122" s="223"/>
      <c r="BF1122" s="223"/>
      <c r="BG1122" s="223"/>
      <c r="BH1122" s="223"/>
      <c r="BI1122" s="223"/>
      <c r="BJ1122" s="223"/>
      <c r="BK1122" s="223"/>
      <c r="BL1122" s="223"/>
      <c r="BM1122" s="224">
        <v>1</v>
      </c>
    </row>
    <row r="1123" spans="1:65">
      <c r="A1123" s="30"/>
      <c r="B1123" s="19">
        <v>1</v>
      </c>
      <c r="C1123" s="9">
        <v>2</v>
      </c>
      <c r="D1123" s="225">
        <v>58</v>
      </c>
      <c r="E1123" s="225">
        <v>71.099999999999994</v>
      </c>
      <c r="F1123" s="225">
        <v>68.178905331179109</v>
      </c>
      <c r="G1123" s="225">
        <v>60.7</v>
      </c>
      <c r="H1123" s="225">
        <v>64</v>
      </c>
      <c r="I1123" s="227">
        <v>88</v>
      </c>
      <c r="J1123" s="225">
        <v>66</v>
      </c>
      <c r="K1123" s="225">
        <v>69.8</v>
      </c>
      <c r="L1123" s="227">
        <v>82.6</v>
      </c>
      <c r="M1123" s="225">
        <v>69</v>
      </c>
      <c r="N1123" s="225">
        <v>64.089579965337194</v>
      </c>
      <c r="O1123" s="227">
        <v>53.83</v>
      </c>
      <c r="P1123" s="225">
        <v>65.2</v>
      </c>
      <c r="Q1123" s="227">
        <v>84</v>
      </c>
      <c r="R1123" s="225">
        <v>66.83</v>
      </c>
      <c r="S1123" s="225">
        <v>65.900000000000006</v>
      </c>
      <c r="T1123" s="225">
        <v>70.099999999999994</v>
      </c>
      <c r="U1123" s="225">
        <v>71.2</v>
      </c>
      <c r="V1123" s="225">
        <v>68.3</v>
      </c>
      <c r="W1123" s="225">
        <v>63.4</v>
      </c>
      <c r="X1123" s="225">
        <v>64.3</v>
      </c>
      <c r="Y1123" s="225">
        <v>64.400000000000006</v>
      </c>
      <c r="Z1123" s="227">
        <v>85.3</v>
      </c>
      <c r="AA1123" s="225">
        <v>61.9</v>
      </c>
      <c r="AB1123" s="225">
        <v>64.2</v>
      </c>
      <c r="AC1123" s="225">
        <v>74.7</v>
      </c>
      <c r="AD1123" s="225">
        <v>72</v>
      </c>
      <c r="AE1123" s="225">
        <v>64</v>
      </c>
      <c r="AF1123" s="222"/>
      <c r="AG1123" s="223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24">
        <v>34</v>
      </c>
    </row>
    <row r="1124" spans="1:65">
      <c r="A1124" s="30"/>
      <c r="B1124" s="19">
        <v>1</v>
      </c>
      <c r="C1124" s="9">
        <v>3</v>
      </c>
      <c r="D1124" s="225">
        <v>60</v>
      </c>
      <c r="E1124" s="225">
        <v>73.400000000000006</v>
      </c>
      <c r="F1124" s="225">
        <v>68.772723606430262</v>
      </c>
      <c r="G1124" s="225">
        <v>57.8</v>
      </c>
      <c r="H1124" s="225">
        <v>66.099999999999994</v>
      </c>
      <c r="I1124" s="227">
        <v>88</v>
      </c>
      <c r="J1124" s="225">
        <v>65.8</v>
      </c>
      <c r="K1124" s="225">
        <v>66.5</v>
      </c>
      <c r="L1124" s="227">
        <v>82.5</v>
      </c>
      <c r="M1124" s="225">
        <v>64</v>
      </c>
      <c r="N1124" s="225">
        <v>64.857280374307493</v>
      </c>
      <c r="O1124" s="227">
        <v>53.58</v>
      </c>
      <c r="P1124" s="225">
        <v>65.400000000000006</v>
      </c>
      <c r="Q1124" s="227">
        <v>82</v>
      </c>
      <c r="R1124" s="225">
        <v>65.94</v>
      </c>
      <c r="S1124" s="225">
        <v>63.2</v>
      </c>
      <c r="T1124" s="225">
        <v>69.900000000000006</v>
      </c>
      <c r="U1124" s="225">
        <v>76.099999999999994</v>
      </c>
      <c r="V1124" s="225">
        <v>63.7</v>
      </c>
      <c r="W1124" s="226">
        <v>75.900000000000006</v>
      </c>
      <c r="X1124" s="225">
        <v>67.599999999999994</v>
      </c>
      <c r="Y1124" s="225">
        <v>65.400000000000006</v>
      </c>
      <c r="Z1124" s="227">
        <v>86.6</v>
      </c>
      <c r="AA1124" s="225">
        <v>60.2</v>
      </c>
      <c r="AB1124" s="225">
        <v>65.900000000000006</v>
      </c>
      <c r="AC1124" s="225">
        <v>71.7</v>
      </c>
      <c r="AD1124" s="225">
        <v>69</v>
      </c>
      <c r="AE1124" s="225">
        <v>64.3</v>
      </c>
      <c r="AF1124" s="222"/>
      <c r="AG1124" s="223"/>
      <c r="AH1124" s="223"/>
      <c r="AI1124" s="223"/>
      <c r="AJ1124" s="223"/>
      <c r="AK1124" s="223"/>
      <c r="AL1124" s="223"/>
      <c r="AM1124" s="223"/>
      <c r="AN1124" s="223"/>
      <c r="AO1124" s="223"/>
      <c r="AP1124" s="223"/>
      <c r="AQ1124" s="223"/>
      <c r="AR1124" s="223"/>
      <c r="AS1124" s="223"/>
      <c r="AT1124" s="223"/>
      <c r="AU1124" s="223"/>
      <c r="AV1124" s="223"/>
      <c r="AW1124" s="223"/>
      <c r="AX1124" s="223"/>
      <c r="AY1124" s="223"/>
      <c r="AZ1124" s="223"/>
      <c r="BA1124" s="223"/>
      <c r="BB1124" s="223"/>
      <c r="BC1124" s="223"/>
      <c r="BD1124" s="223"/>
      <c r="BE1124" s="223"/>
      <c r="BF1124" s="223"/>
      <c r="BG1124" s="223"/>
      <c r="BH1124" s="223"/>
      <c r="BI1124" s="223"/>
      <c r="BJ1124" s="223"/>
      <c r="BK1124" s="223"/>
      <c r="BL1124" s="223"/>
      <c r="BM1124" s="224">
        <v>16</v>
      </c>
    </row>
    <row r="1125" spans="1:65">
      <c r="A1125" s="30"/>
      <c r="B1125" s="19">
        <v>1</v>
      </c>
      <c r="C1125" s="9">
        <v>4</v>
      </c>
      <c r="D1125" s="225">
        <v>59</v>
      </c>
      <c r="E1125" s="225">
        <v>67.2</v>
      </c>
      <c r="F1125" s="225">
        <v>69.484735148217254</v>
      </c>
      <c r="G1125" s="225">
        <v>60.9</v>
      </c>
      <c r="H1125" s="225">
        <v>68.099999999999994</v>
      </c>
      <c r="I1125" s="227">
        <v>88</v>
      </c>
      <c r="J1125" s="225">
        <v>63.899999999999991</v>
      </c>
      <c r="K1125" s="225">
        <v>68.2</v>
      </c>
      <c r="L1125" s="227">
        <v>88.27</v>
      </c>
      <c r="M1125" s="225">
        <v>65</v>
      </c>
      <c r="N1125" s="225">
        <v>63.759990127375104</v>
      </c>
      <c r="O1125" s="227">
        <v>51.92</v>
      </c>
      <c r="P1125" s="225">
        <v>67.2</v>
      </c>
      <c r="Q1125" s="227">
        <v>85</v>
      </c>
      <c r="R1125" s="225">
        <v>66.66</v>
      </c>
      <c r="S1125" s="225">
        <v>69.400000000000006</v>
      </c>
      <c r="T1125" s="225">
        <v>70.400000000000006</v>
      </c>
      <c r="U1125" s="226">
        <v>81.3</v>
      </c>
      <c r="V1125" s="225">
        <v>63.7</v>
      </c>
      <c r="W1125" s="225">
        <v>66.099999999999994</v>
      </c>
      <c r="X1125" s="225">
        <v>65.599999999999994</v>
      </c>
      <c r="Y1125" s="225">
        <v>65.2</v>
      </c>
      <c r="Z1125" s="227">
        <v>87.9</v>
      </c>
      <c r="AA1125" s="225">
        <v>63.6</v>
      </c>
      <c r="AB1125" s="225">
        <v>63.4</v>
      </c>
      <c r="AC1125" s="225">
        <v>63.3</v>
      </c>
      <c r="AD1125" s="225">
        <v>73</v>
      </c>
      <c r="AE1125" s="225">
        <v>63.79999999999999</v>
      </c>
      <c r="AF1125" s="222"/>
      <c r="AG1125" s="223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>
        <v>66.290270113819105</v>
      </c>
    </row>
    <row r="1126" spans="1:65">
      <c r="A1126" s="30"/>
      <c r="B1126" s="19">
        <v>1</v>
      </c>
      <c r="C1126" s="9">
        <v>5</v>
      </c>
      <c r="D1126" s="225">
        <v>61</v>
      </c>
      <c r="E1126" s="225">
        <v>74.8</v>
      </c>
      <c r="F1126" s="225">
        <v>68.659609336633793</v>
      </c>
      <c r="G1126" s="225">
        <v>62.7</v>
      </c>
      <c r="H1126" s="225">
        <v>73.2</v>
      </c>
      <c r="I1126" s="227">
        <v>87</v>
      </c>
      <c r="J1126" s="225">
        <v>63.5</v>
      </c>
      <c r="K1126" s="225">
        <v>70</v>
      </c>
      <c r="L1126" s="227">
        <v>84.95</v>
      </c>
      <c r="M1126" s="225">
        <v>67</v>
      </c>
      <c r="N1126" s="225">
        <v>65.831011009496592</v>
      </c>
      <c r="O1126" s="227">
        <v>52.85</v>
      </c>
      <c r="P1126" s="225">
        <v>60.9</v>
      </c>
      <c r="Q1126" s="227">
        <v>86</v>
      </c>
      <c r="R1126" s="225">
        <v>64.94</v>
      </c>
      <c r="S1126" s="225">
        <v>64.3</v>
      </c>
      <c r="T1126" s="225">
        <v>68.3</v>
      </c>
      <c r="U1126" s="225">
        <v>71.3</v>
      </c>
      <c r="V1126" s="225">
        <v>66.900000000000006</v>
      </c>
      <c r="W1126" s="225">
        <v>62.5</v>
      </c>
      <c r="X1126" s="225">
        <v>64.7</v>
      </c>
      <c r="Y1126" s="225">
        <v>66.900000000000006</v>
      </c>
      <c r="Z1126" s="227">
        <v>79.900000000000006</v>
      </c>
      <c r="AA1126" s="225">
        <v>60.9</v>
      </c>
      <c r="AB1126" s="225">
        <v>66.7</v>
      </c>
      <c r="AC1126" s="225">
        <v>65.5</v>
      </c>
      <c r="AD1126" s="225">
        <v>73</v>
      </c>
      <c r="AE1126" s="225">
        <v>66.8</v>
      </c>
      <c r="AF1126" s="222"/>
      <c r="AG1126" s="223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>
        <v>70</v>
      </c>
    </row>
    <row r="1127" spans="1:65">
      <c r="A1127" s="30"/>
      <c r="B1127" s="19">
        <v>1</v>
      </c>
      <c r="C1127" s="9">
        <v>6</v>
      </c>
      <c r="D1127" s="225">
        <v>61</v>
      </c>
      <c r="E1127" s="225">
        <v>67.599999999999994</v>
      </c>
      <c r="F1127" s="225">
        <v>68.769526479626975</v>
      </c>
      <c r="G1127" s="225">
        <v>58.7</v>
      </c>
      <c r="H1127" s="225">
        <v>66.7</v>
      </c>
      <c r="I1127" s="226">
        <v>81</v>
      </c>
      <c r="J1127" s="225">
        <v>66.3</v>
      </c>
      <c r="K1127" s="225">
        <v>69.3</v>
      </c>
      <c r="L1127" s="227">
        <v>85.06</v>
      </c>
      <c r="M1127" s="225">
        <v>65</v>
      </c>
      <c r="N1127" s="225">
        <v>64.680482614554847</v>
      </c>
      <c r="O1127" s="227">
        <v>51.11</v>
      </c>
      <c r="P1127" s="225">
        <v>64</v>
      </c>
      <c r="Q1127" s="227">
        <v>80</v>
      </c>
      <c r="R1127" s="225">
        <v>66.459999999999994</v>
      </c>
      <c r="S1127" s="225">
        <v>70</v>
      </c>
      <c r="T1127" s="225">
        <v>71.8</v>
      </c>
      <c r="U1127" s="225">
        <v>71.5</v>
      </c>
      <c r="V1127" s="225">
        <v>63.6</v>
      </c>
      <c r="W1127" s="225">
        <v>68.2</v>
      </c>
      <c r="X1127" s="225">
        <v>66.099999999999994</v>
      </c>
      <c r="Y1127" s="226">
        <v>61.500000000000007</v>
      </c>
      <c r="Z1127" s="227">
        <v>79.8</v>
      </c>
      <c r="AA1127" s="225">
        <v>60.5</v>
      </c>
      <c r="AB1127" s="225">
        <v>67.2</v>
      </c>
      <c r="AC1127" s="225">
        <v>64.599999999999994</v>
      </c>
      <c r="AD1127" s="225">
        <v>70</v>
      </c>
      <c r="AE1127" s="225">
        <v>61.8</v>
      </c>
      <c r="AF1127" s="222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8"/>
    </row>
    <row r="1128" spans="1:65">
      <c r="A1128" s="30"/>
      <c r="B1128" s="20" t="s">
        <v>270</v>
      </c>
      <c r="C1128" s="12"/>
      <c r="D1128" s="229">
        <v>60</v>
      </c>
      <c r="E1128" s="229">
        <v>70.88333333333334</v>
      </c>
      <c r="F1128" s="229">
        <v>68.783886285645849</v>
      </c>
      <c r="G1128" s="229">
        <v>60.25</v>
      </c>
      <c r="H1128" s="229">
        <v>66.183333333333323</v>
      </c>
      <c r="I1128" s="229">
        <v>86.666666666666671</v>
      </c>
      <c r="J1128" s="229">
        <v>65.466666666666669</v>
      </c>
      <c r="K1128" s="229">
        <v>68.05</v>
      </c>
      <c r="L1128" s="229">
        <v>84.779999999999987</v>
      </c>
      <c r="M1128" s="229">
        <v>66.833333333333329</v>
      </c>
      <c r="N1128" s="229">
        <v>64.742326332193727</v>
      </c>
      <c r="O1128" s="229">
        <v>52.466666666666676</v>
      </c>
      <c r="P1128" s="229">
        <v>64.13333333333334</v>
      </c>
      <c r="Q1128" s="229">
        <v>82.666666666666671</v>
      </c>
      <c r="R1128" s="229">
        <v>66.5</v>
      </c>
      <c r="S1128" s="229">
        <v>67.533333333333331</v>
      </c>
      <c r="T1128" s="229">
        <v>69.966666666666669</v>
      </c>
      <c r="U1128" s="229">
        <v>73.666666666666671</v>
      </c>
      <c r="V1128" s="229">
        <v>65.516666666666666</v>
      </c>
      <c r="W1128" s="229">
        <v>66.833333333333329</v>
      </c>
      <c r="X1128" s="229">
        <v>65.55</v>
      </c>
      <c r="Y1128" s="229">
        <v>64.95</v>
      </c>
      <c r="Z1128" s="229">
        <v>83.016666666666666</v>
      </c>
      <c r="AA1128" s="229">
        <v>61.866666666666667</v>
      </c>
      <c r="AB1128" s="229">
        <v>65.683333333333323</v>
      </c>
      <c r="AC1128" s="229">
        <v>68.45</v>
      </c>
      <c r="AD1128" s="229">
        <v>70.833333333333329</v>
      </c>
      <c r="AE1128" s="229">
        <v>64.650000000000006</v>
      </c>
      <c r="AF1128" s="222"/>
      <c r="AG1128" s="223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8"/>
    </row>
    <row r="1129" spans="1:65">
      <c r="A1129" s="30"/>
      <c r="B1129" s="3" t="s">
        <v>271</v>
      </c>
      <c r="C1129" s="29"/>
      <c r="D1129" s="225">
        <v>60.5</v>
      </c>
      <c r="E1129" s="225">
        <v>71.150000000000006</v>
      </c>
      <c r="F1129" s="225">
        <v>68.771125043028619</v>
      </c>
      <c r="G1129" s="225">
        <v>60.7</v>
      </c>
      <c r="H1129" s="225">
        <v>66.400000000000006</v>
      </c>
      <c r="I1129" s="225">
        <v>88</v>
      </c>
      <c r="J1129" s="225">
        <v>65.900000000000006</v>
      </c>
      <c r="K1129" s="225">
        <v>68.75</v>
      </c>
      <c r="L1129" s="225">
        <v>85.004999999999995</v>
      </c>
      <c r="M1129" s="225">
        <v>66</v>
      </c>
      <c r="N1129" s="225">
        <v>64.76888149443117</v>
      </c>
      <c r="O1129" s="225">
        <v>52.385000000000005</v>
      </c>
      <c r="P1129" s="225">
        <v>64.599999999999994</v>
      </c>
      <c r="Q1129" s="225">
        <v>83</v>
      </c>
      <c r="R1129" s="225">
        <v>66.56</v>
      </c>
      <c r="S1129" s="225">
        <v>67.650000000000006</v>
      </c>
      <c r="T1129" s="225">
        <v>70</v>
      </c>
      <c r="U1129" s="225">
        <v>71.400000000000006</v>
      </c>
      <c r="V1129" s="225">
        <v>65.300000000000011</v>
      </c>
      <c r="W1129" s="225">
        <v>65.5</v>
      </c>
      <c r="X1129" s="225">
        <v>65.3</v>
      </c>
      <c r="Y1129" s="225">
        <v>65.300000000000011</v>
      </c>
      <c r="Z1129" s="225">
        <v>82.6</v>
      </c>
      <c r="AA1129" s="225">
        <v>61.4</v>
      </c>
      <c r="AB1129" s="225">
        <v>66.300000000000011</v>
      </c>
      <c r="AC1129" s="225">
        <v>68.2</v>
      </c>
      <c r="AD1129" s="225">
        <v>71</v>
      </c>
      <c r="AE1129" s="225">
        <v>64.150000000000006</v>
      </c>
      <c r="AF1129" s="222"/>
      <c r="AG1129" s="223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8"/>
    </row>
    <row r="1130" spans="1:65">
      <c r="A1130" s="30"/>
      <c r="B1130" s="3" t="s">
        <v>272</v>
      </c>
      <c r="C1130" s="29"/>
      <c r="D1130" s="216">
        <v>1.2649110640673518</v>
      </c>
      <c r="E1130" s="216">
        <v>3.0386948952908499</v>
      </c>
      <c r="F1130" s="216">
        <v>0.41853918871212481</v>
      </c>
      <c r="G1130" s="216">
        <v>1.74556581084759</v>
      </c>
      <c r="H1130" s="216">
        <v>4.6807762888934006</v>
      </c>
      <c r="I1130" s="216">
        <v>2.8047578623950176</v>
      </c>
      <c r="J1130" s="216">
        <v>1.467878287415775</v>
      </c>
      <c r="K1130" s="216">
        <v>2.1658716490133938</v>
      </c>
      <c r="L1130" s="216">
        <v>2.1217257127159481</v>
      </c>
      <c r="M1130" s="216">
        <v>2.7141603981096374</v>
      </c>
      <c r="N1130" s="216">
        <v>0.75321554274469049</v>
      </c>
      <c r="O1130" s="216">
        <v>1.122473459225948</v>
      </c>
      <c r="P1130" s="216">
        <v>2.3131508093219235</v>
      </c>
      <c r="Q1130" s="216">
        <v>2.8047578623950171</v>
      </c>
      <c r="R1130" s="216">
        <v>1.0651009341841753</v>
      </c>
      <c r="S1130" s="216">
        <v>3.6098014719187366</v>
      </c>
      <c r="T1130" s="216">
        <v>1.1656185768366374</v>
      </c>
      <c r="U1130" s="216">
        <v>4.2420121011928593</v>
      </c>
      <c r="V1130" s="216">
        <v>2.0903747670374</v>
      </c>
      <c r="W1130" s="216">
        <v>4.8767475500241639</v>
      </c>
      <c r="X1130" s="216">
        <v>1.1912178642045268</v>
      </c>
      <c r="Y1130" s="216">
        <v>1.9023669467271538</v>
      </c>
      <c r="Z1130" s="216">
        <v>4.036541423875974</v>
      </c>
      <c r="AA1130" s="216">
        <v>1.6476245527020594</v>
      </c>
      <c r="AB1130" s="216">
        <v>1.5380723866797268</v>
      </c>
      <c r="AC1130" s="216">
        <v>4.5972818055890405</v>
      </c>
      <c r="AD1130" s="216">
        <v>2.1369760566432805</v>
      </c>
      <c r="AE1130" s="216">
        <v>2.02558633486702</v>
      </c>
      <c r="AF1130" s="210"/>
      <c r="AG1130" s="211"/>
      <c r="AH1130" s="211"/>
      <c r="AI1130" s="211"/>
      <c r="AJ1130" s="211"/>
      <c r="AK1130" s="211"/>
      <c r="AL1130" s="211"/>
      <c r="AM1130" s="211"/>
      <c r="AN1130" s="211"/>
      <c r="AO1130" s="211"/>
      <c r="AP1130" s="211"/>
      <c r="AQ1130" s="211"/>
      <c r="AR1130" s="211"/>
      <c r="AS1130" s="211"/>
      <c r="AT1130" s="211"/>
      <c r="AU1130" s="211"/>
      <c r="AV1130" s="211"/>
      <c r="AW1130" s="211"/>
      <c r="AX1130" s="211"/>
      <c r="AY1130" s="211"/>
      <c r="AZ1130" s="211"/>
      <c r="BA1130" s="211"/>
      <c r="BB1130" s="211"/>
      <c r="BC1130" s="211"/>
      <c r="BD1130" s="211"/>
      <c r="BE1130" s="211"/>
      <c r="BF1130" s="211"/>
      <c r="BG1130" s="211"/>
      <c r="BH1130" s="211"/>
      <c r="BI1130" s="211"/>
      <c r="BJ1130" s="211"/>
      <c r="BK1130" s="211"/>
      <c r="BL1130" s="211"/>
      <c r="BM1130" s="214"/>
    </row>
    <row r="1131" spans="1:65">
      <c r="A1131" s="30"/>
      <c r="B1131" s="3" t="s">
        <v>86</v>
      </c>
      <c r="C1131" s="29"/>
      <c r="D1131" s="13">
        <v>2.1081851067789197E-2</v>
      </c>
      <c r="E1131" s="13">
        <v>4.2868961607677163E-2</v>
      </c>
      <c r="F1131" s="13">
        <v>6.0848435776660612E-3</v>
      </c>
      <c r="G1131" s="13">
        <v>2.8972046653072032E-2</v>
      </c>
      <c r="H1131" s="13">
        <v>7.0724396205893755E-2</v>
      </c>
      <c r="I1131" s="13">
        <v>3.2362590719942512E-2</v>
      </c>
      <c r="J1131" s="13">
        <v>2.2421766101055625E-2</v>
      </c>
      <c r="K1131" s="13">
        <v>3.1827650977419457E-2</v>
      </c>
      <c r="L1131" s="13">
        <v>2.5026252803915409E-2</v>
      </c>
      <c r="M1131" s="13">
        <v>4.0610878774707794E-2</v>
      </c>
      <c r="N1131" s="13">
        <v>1.1634051252343508E-2</v>
      </c>
      <c r="O1131" s="13">
        <v>2.139403035373471E-2</v>
      </c>
      <c r="P1131" s="13">
        <v>3.6067840062192151E-2</v>
      </c>
      <c r="Q1131" s="13">
        <v>3.392852252897198E-2</v>
      </c>
      <c r="R1131" s="13">
        <v>1.6016555401265793E-2</v>
      </c>
      <c r="S1131" s="13">
        <v>5.3452144204127396E-2</v>
      </c>
      <c r="T1131" s="13">
        <v>1.6659627110576045E-2</v>
      </c>
      <c r="U1131" s="13">
        <v>5.7583874676826144E-2</v>
      </c>
      <c r="V1131" s="13">
        <v>3.1906000005658609E-2</v>
      </c>
      <c r="W1131" s="13">
        <v>7.2968791272182004E-2</v>
      </c>
      <c r="X1131" s="13">
        <v>1.8172660018375697E-2</v>
      </c>
      <c r="Y1131" s="13">
        <v>2.9289714345298749E-2</v>
      </c>
      <c r="Z1131" s="13">
        <v>4.862326549539419E-2</v>
      </c>
      <c r="AA1131" s="13">
        <v>2.6631862382037599E-2</v>
      </c>
      <c r="AB1131" s="13">
        <v>2.3416478863431522E-2</v>
      </c>
      <c r="AC1131" s="13">
        <v>6.7162626816494375E-2</v>
      </c>
      <c r="AD1131" s="13">
        <v>3.0169073740846316E-2</v>
      </c>
      <c r="AE1131" s="13">
        <v>3.1331575171956998E-2</v>
      </c>
      <c r="AF1131" s="150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273</v>
      </c>
      <c r="C1132" s="29"/>
      <c r="D1132" s="13">
        <v>-9.4889794580997111E-2</v>
      </c>
      <c r="E1132" s="13">
        <v>6.9287139901949901E-2</v>
      </c>
      <c r="F1132" s="13">
        <v>3.7616624091970863E-2</v>
      </c>
      <c r="G1132" s="13">
        <v>-9.1118502058417872E-2</v>
      </c>
      <c r="H1132" s="13">
        <v>-1.6131595225389317E-3</v>
      </c>
      <c r="I1132" s="13">
        <v>0.30738140782744883</v>
      </c>
      <c r="J1132" s="13">
        <v>-1.2424198087265692E-2</v>
      </c>
      <c r="K1132" s="13">
        <v>2.6545824646052374E-2</v>
      </c>
      <c r="L1132" s="13">
        <v>0.27892072025705095</v>
      </c>
      <c r="M1132" s="13">
        <v>8.1922010361670239E-3</v>
      </c>
      <c r="N1132" s="13">
        <v>-2.3350995236066874E-2</v>
      </c>
      <c r="O1132" s="13">
        <v>-0.20853140926138292</v>
      </c>
      <c r="P1132" s="13">
        <v>-3.2537758207687895E-2</v>
      </c>
      <c r="Q1132" s="13">
        <v>0.24704072746618189</v>
      </c>
      <c r="R1132" s="13">
        <v>3.1638110060616675E-3</v>
      </c>
      <c r="S1132" s="13">
        <v>1.8751820099388805E-2</v>
      </c>
      <c r="T1132" s="13">
        <v>5.5459067319159505E-2</v>
      </c>
      <c r="U1132" s="13">
        <v>0.11127419665333149</v>
      </c>
      <c r="V1132" s="13">
        <v>-1.1669939582749866E-2</v>
      </c>
      <c r="W1132" s="13">
        <v>8.1922010361670239E-3</v>
      </c>
      <c r="X1132" s="13">
        <v>-1.1167100579739353E-2</v>
      </c>
      <c r="Y1132" s="13">
        <v>-2.0218202633929261E-2</v>
      </c>
      <c r="Z1132" s="13">
        <v>0.25232053699779255</v>
      </c>
      <c r="AA1132" s="13">
        <v>-6.6730810412405916E-2</v>
      </c>
      <c r="AB1132" s="13">
        <v>-9.1557445676971883E-3</v>
      </c>
      <c r="AC1132" s="13">
        <v>3.2579892682179201E-2</v>
      </c>
      <c r="AD1132" s="13">
        <v>6.8532881397433965E-2</v>
      </c>
      <c r="AE1132" s="13">
        <v>-2.4743753661024215E-2</v>
      </c>
      <c r="AF1132" s="150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46" t="s">
        <v>274</v>
      </c>
      <c r="C1133" s="47"/>
      <c r="D1133" s="45">
        <v>2.17</v>
      </c>
      <c r="E1133" s="45">
        <v>1.38</v>
      </c>
      <c r="F1133" s="45">
        <v>0.69</v>
      </c>
      <c r="G1133" s="45">
        <v>2.09</v>
      </c>
      <c r="H1133" s="45">
        <v>0.16</v>
      </c>
      <c r="I1133" s="45">
        <v>6.52</v>
      </c>
      <c r="J1133" s="45">
        <v>0.39</v>
      </c>
      <c r="K1133" s="45">
        <v>0.45</v>
      </c>
      <c r="L1133" s="45">
        <v>5.91</v>
      </c>
      <c r="M1133" s="45">
        <v>0.05</v>
      </c>
      <c r="N1133" s="45">
        <v>0.63</v>
      </c>
      <c r="O1133" s="45">
        <v>4.63</v>
      </c>
      <c r="P1133" s="45">
        <v>0.83</v>
      </c>
      <c r="Q1133" s="45">
        <v>5.22</v>
      </c>
      <c r="R1133" s="45">
        <v>0.05</v>
      </c>
      <c r="S1133" s="45">
        <v>0.28000000000000003</v>
      </c>
      <c r="T1133" s="45">
        <v>1.08</v>
      </c>
      <c r="U1133" s="45">
        <v>2.2799999999999998</v>
      </c>
      <c r="V1133" s="45">
        <v>0.38</v>
      </c>
      <c r="W1133" s="45">
        <v>0.05</v>
      </c>
      <c r="X1133" s="45">
        <v>0.36</v>
      </c>
      <c r="Y1133" s="45">
        <v>0.56000000000000005</v>
      </c>
      <c r="Z1133" s="45">
        <v>5.33</v>
      </c>
      <c r="AA1133" s="45">
        <v>1.57</v>
      </c>
      <c r="AB1133" s="45">
        <v>0.32</v>
      </c>
      <c r="AC1133" s="45">
        <v>0.57999999999999996</v>
      </c>
      <c r="AD1133" s="45">
        <v>1.36</v>
      </c>
      <c r="AE1133" s="45">
        <v>0.66</v>
      </c>
      <c r="AF1133" s="150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1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/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6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</sheetData>
  <dataConsolidate/>
  <conditionalFormatting sqref="B6:AF11 B24:AF29 B42:AE47 B60:D65 B78:AD83 B96:AE101 B115:AF120 B133:AF138 B151:AF156 B169:AC174 B187:AF192 B206:AE211 B225:AB230 B244:AF249 B263:N268 B281:N286 B299:N304 B317:AF322 B335:AF340 B354:N359 B372:W377 B390:AC395 B408:F413 B426:N431 B445:AC450 B464:AE469 B482:AC487 B500:AE505 B519:Q524 B538:AF543 B556:AF561 B574:AF579 B592:AF597 B610:AD615 B629:O634 B648:AF653 B667:AF672 B685:AF690 B703:N708 B721:AC726 B739:V744 B758:AF763 B776:AE781 B794:AD799 B813:AD818 B831:N836 B849:AE854 B868:AE873 B886:AD891 B904:S909 B923:AD928 B941:AD946 B959:AD964 B977:AB982 B996:M1001 B1014:AE1019 B1032:AF1037 B1050:AD1055 B1068:AD1073 B1086:S1091 B1104:AF1109 B1122:AE1127">
    <cfRule type="expression" dxfId="20" priority="186">
      <formula>AND($B6&lt;&gt;$B5,NOT(ISBLANK(INDIRECT(Anlyt_LabRefThisCol))))</formula>
    </cfRule>
  </conditionalFormatting>
  <conditionalFormatting sqref="C2:AF17 C20:AF35 C38:AE53 C56:D71 C74:AD89 C92:AE107 C111:AF126 C129:AF144 C147:AF162 C165:AC180 C183:AF198 C202:AE217 C221:AB236 C240:AF255 C259:N274 C277:N292 C295:N310 C313:AF328 C331:AF346 C350:N365 C368:W383 C386:AC401 C404:F419 C422:N437 C441:AC456 C460:AE475 C478:AC493 C496:AE511 C515:Q530 C534:AF549 C552:AF567 C570:AF585 C588:AF603 C606:AD621 C625:O640 C644:AF659 C663:AF678 C681:AF696 C699:N714 C717:AC732 C735:V750 C754:AF769 C772:AE787 C790:AD805 C809:AD824 C827:N842 C845:AE860 C864:AE879 C882:AD897 C900:S915 C919:AD934 C937:AD952 C955:AD970 C973:AB988 C992:M1007 C1010:AE1025 C1028:AF1043 C1046:AD1061 C1064:AD1079 C1082:S1097 C1100:AF1115 C1118:AE1133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IRC</vt:lpstr>
      <vt:lpstr>ALK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2025-02-16T14:38:11Z</dcterms:modified>
</cp:coreProperties>
</file>